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604"/>
  <workbookPr codeName="ThisWorkbook" defaultThemeVersion="124226"/>
  <mc:AlternateContent xmlns:mc="http://schemas.openxmlformats.org/markup-compatibility/2006">
    <mc:Choice Requires="x15">
      <x15ac:absPath xmlns:x15ac="http://schemas.microsoft.com/office/spreadsheetml/2010/11/ac" url="C:\Users\marcel.vanofwegen\OneDrive - ProRail Bv\Snelheid doorgaande treinen\"/>
    </mc:Choice>
  </mc:AlternateContent>
  <xr:revisionPtr revIDLastSave="27" documentId="8_{174DA22C-C574-4509-8F9C-8D912C011CE8}" xr6:coauthVersionLast="47" xr6:coauthVersionMax="47" xr10:uidLastSave="{A575C5AE-99A0-4C18-9A3A-65022F95DF29}"/>
  <bookViews>
    <workbookView xWindow="0" yWindow="0" windowWidth="28800" windowHeight="11930" tabRatio="769" firstSheet="6" activeTab="6" xr2:uid="{00000000-000D-0000-FFFF-FFFF00000000}"/>
  </bookViews>
  <sheets>
    <sheet name="1. Documentinfo" sheetId="1" state="hidden" r:id="rId1"/>
    <sheet name="2, Basisrisico's" sheetId="10" state="hidden" r:id="rId2"/>
    <sheet name="3, Calamiteitenmngmt" sheetId="12" state="hidden" r:id="rId3"/>
    <sheet name="4, Risicobeoordeling" sheetId="13" state="hidden" r:id="rId4"/>
    <sheet name="5, Projectie in Risicomatrix" sheetId="15" state="hidden" r:id="rId5"/>
    <sheet name="Versiehistorie" sheetId="21" r:id="rId6"/>
    <sheet name="Uitgangspunten" sheetId="26" r:id="rId7"/>
    <sheet name="Hazardtabel" sheetId="23" r:id="rId8"/>
    <sheet name="Basisveiligheidsrisico's" sheetId="25" r:id="rId9"/>
  </sheets>
  <definedNames>
    <definedName name="_xlnm._FilterDatabase" localSheetId="0" hidden="1">'1. Documentinfo'!$A$1:$N$1</definedName>
    <definedName name="_xlnm._FilterDatabase" localSheetId="1" hidden="1">'2, Basisrisico''s'!$A$1:$R$899</definedName>
    <definedName name="_xlnm._FilterDatabase" localSheetId="2" hidden="1">'3, Calamiteitenmngmt'!$A$1:$M$53</definedName>
    <definedName name="_xlnm._FilterDatabase" localSheetId="3" hidden="1">'4, Risicobeoordeling'!$A$1:$K$944</definedName>
    <definedName name="_xlnm._FilterDatabase" localSheetId="7" hidden="1">Hazardtabel!$A$10:$P$48</definedName>
    <definedName name="_xlnm.Print_Area" localSheetId="0">'1. Documentinfo'!$A$1:$V$50</definedName>
    <definedName name="_xlnm.Print_Area" localSheetId="1">'2, Basisrisico''s'!$A$2:$O$893</definedName>
    <definedName name="_xlnm.Print_Area" localSheetId="2">'3, Calamiteitenmngmt'!$A$1:$K$54</definedName>
    <definedName name="_xlnm.Print_Area" localSheetId="3">'4, Risicobeoordeling'!$A$1:$O$902</definedName>
    <definedName name="_xlnm.Print_Area" localSheetId="4">'5, Projectie in Risicomatrix'!$A$1:$T$120</definedName>
    <definedName name="_xlnm.Print_Area" localSheetId="7">Hazardtabel!$A:$P</definedName>
    <definedName name="_xlnm.Print_Titles" localSheetId="1">'2, Basisrisico''s'!$A:$C,'2, Basisrisico''s'!$1:$1</definedName>
    <definedName name="_xlnm.Print_Titles" localSheetId="2">'3, Calamiteitenmngmt'!$1:$1</definedName>
    <definedName name="_xlnm.Print_Titles" localSheetId="3">'4, Risicobeoordeling'!$1:$1</definedName>
    <definedName name="_xlnm.Print_Titles" localSheetId="7">Hazardtabel!$A:$B,Hazardtabel!$10:$10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1" l="1"/>
  <c r="C4" i="21" l="1"/>
  <c r="B6" i="23" l="1"/>
  <c r="R380" i="10" l="1"/>
  <c r="H380" i="10" s="1"/>
  <c r="Q380" i="10"/>
  <c r="F380" i="10" s="1"/>
  <c r="B893" i="13" l="1"/>
  <c r="C893" i="13"/>
  <c r="D893" i="13"/>
  <c r="E893" i="13"/>
  <c r="F893" i="13"/>
  <c r="B894" i="13"/>
  <c r="C894" i="13"/>
  <c r="D894" i="13"/>
  <c r="E894" i="13"/>
  <c r="F894" i="13"/>
  <c r="B895" i="13"/>
  <c r="C895" i="13"/>
  <c r="D895" i="13"/>
  <c r="E895" i="13"/>
  <c r="F895" i="13"/>
  <c r="B896" i="13"/>
  <c r="C896" i="13"/>
  <c r="D896" i="13"/>
  <c r="E896" i="13"/>
  <c r="F896" i="13"/>
  <c r="B897" i="13"/>
  <c r="C897" i="13"/>
  <c r="D897" i="13"/>
  <c r="E897" i="13"/>
  <c r="F897" i="13"/>
  <c r="B898" i="13"/>
  <c r="C898" i="13"/>
  <c r="D898" i="13"/>
  <c r="E898" i="13"/>
  <c r="F898" i="13"/>
  <c r="A899" i="13"/>
  <c r="B899" i="13"/>
  <c r="C899" i="13"/>
  <c r="D899" i="13"/>
  <c r="E899" i="13"/>
  <c r="F899" i="13"/>
  <c r="A900" i="13"/>
  <c r="B900" i="13"/>
  <c r="C900" i="13"/>
  <c r="D900" i="13"/>
  <c r="E900" i="13"/>
  <c r="F900" i="13"/>
  <c r="A901" i="13"/>
  <c r="B901" i="13"/>
  <c r="C901" i="13"/>
  <c r="D901" i="13"/>
  <c r="E901" i="13"/>
  <c r="F901" i="13"/>
  <c r="A902" i="13"/>
  <c r="B902" i="13"/>
  <c r="C902" i="13"/>
  <c r="D902" i="13"/>
  <c r="E902" i="13"/>
  <c r="F902" i="13"/>
  <c r="Q894" i="10"/>
  <c r="R894" i="10"/>
  <c r="Q895" i="10"/>
  <c r="R895" i="10"/>
  <c r="Q896" i="10"/>
  <c r="R896" i="10"/>
  <c r="Q897" i="10"/>
  <c r="R897" i="10"/>
  <c r="Q898" i="10"/>
  <c r="R898" i="10"/>
  <c r="Q899" i="10"/>
  <c r="R899" i="10"/>
  <c r="R893" i="10" l="1"/>
  <c r="Q893" i="10"/>
  <c r="K892" i="13"/>
  <c r="K891" i="13"/>
  <c r="K890" i="13"/>
  <c r="K889" i="13"/>
  <c r="F892" i="13"/>
  <c r="E892" i="13"/>
  <c r="D892" i="13"/>
  <c r="F891" i="13"/>
  <c r="E891" i="13"/>
  <c r="D891" i="13"/>
  <c r="F890" i="13"/>
  <c r="E890" i="13"/>
  <c r="D890" i="13"/>
  <c r="F889" i="13"/>
  <c r="E889" i="13"/>
  <c r="D889" i="13"/>
  <c r="B892" i="13"/>
  <c r="B891" i="13"/>
  <c r="B890" i="13"/>
  <c r="B889" i="13"/>
  <c r="C892" i="13"/>
  <c r="C891" i="13"/>
  <c r="C890" i="13"/>
  <c r="C889" i="13"/>
  <c r="K628" i="13"/>
  <c r="K939" i="13"/>
  <c r="K938" i="13"/>
  <c r="K937" i="13"/>
  <c r="K936" i="13"/>
  <c r="K935" i="13"/>
  <c r="K934" i="13"/>
  <c r="K933" i="13"/>
  <c r="K932" i="13"/>
  <c r="K931" i="13"/>
  <c r="K930" i="13"/>
  <c r="K929" i="13"/>
  <c r="K928" i="13"/>
  <c r="K927" i="13"/>
  <c r="K926" i="13"/>
  <c r="K925" i="13"/>
  <c r="K924" i="13"/>
  <c r="K923" i="13"/>
  <c r="K922" i="13"/>
  <c r="K921" i="13"/>
  <c r="K920" i="13"/>
  <c r="K919" i="13"/>
  <c r="K918" i="13"/>
  <c r="K917" i="13"/>
  <c r="K916" i="13"/>
  <c r="K915" i="13"/>
  <c r="K914" i="13"/>
  <c r="K913" i="13"/>
  <c r="K912" i="13"/>
  <c r="K911" i="13"/>
  <c r="K910" i="13"/>
  <c r="K909" i="13"/>
  <c r="K908" i="13"/>
  <c r="K907" i="13"/>
  <c r="K906" i="13"/>
  <c r="K905" i="13"/>
  <c r="K904" i="13"/>
  <c r="K903" i="13"/>
  <c r="K902" i="13"/>
  <c r="K901" i="13"/>
  <c r="K900" i="13"/>
  <c r="K899" i="13"/>
  <c r="K898" i="13"/>
  <c r="K897" i="13"/>
  <c r="K896" i="13"/>
  <c r="K895" i="13"/>
  <c r="K894" i="13"/>
  <c r="K893" i="13"/>
  <c r="K887" i="13"/>
  <c r="K886" i="13"/>
  <c r="K884" i="13"/>
  <c r="K883" i="13"/>
  <c r="K876" i="13"/>
  <c r="K873" i="13"/>
  <c r="K865" i="13"/>
  <c r="K864" i="13"/>
  <c r="K863" i="13"/>
  <c r="K857" i="13"/>
  <c r="K856" i="13"/>
  <c r="K846" i="13"/>
  <c r="K845" i="13"/>
  <c r="K841" i="13"/>
  <c r="K825" i="13"/>
  <c r="K824" i="13"/>
  <c r="K823" i="13"/>
  <c r="K822" i="13"/>
  <c r="K820" i="13"/>
  <c r="K819" i="13"/>
  <c r="K818" i="13"/>
  <c r="K817" i="13"/>
  <c r="K816" i="13"/>
  <c r="K815" i="13"/>
  <c r="K814" i="13"/>
  <c r="K813" i="13"/>
  <c r="K812" i="13"/>
  <c r="K811" i="13"/>
  <c r="K810" i="13"/>
  <c r="K809" i="13"/>
  <c r="K808" i="13"/>
  <c r="K807" i="13"/>
  <c r="K806" i="13"/>
  <c r="K803" i="13"/>
  <c r="K802" i="13"/>
  <c r="K801" i="13"/>
  <c r="K800" i="13"/>
  <c r="K799" i="13"/>
  <c r="K798" i="13"/>
  <c r="K797" i="13"/>
  <c r="K796" i="13"/>
  <c r="K795" i="13"/>
  <c r="K794" i="13"/>
  <c r="K793" i="13"/>
  <c r="K790" i="13"/>
  <c r="K789" i="13"/>
  <c r="K786" i="13"/>
  <c r="K782" i="13"/>
  <c r="K767" i="13"/>
  <c r="K753" i="13"/>
  <c r="K747" i="13"/>
  <c r="K737" i="13"/>
  <c r="K736" i="13"/>
  <c r="K713" i="13"/>
  <c r="K709" i="13"/>
  <c r="K699" i="13"/>
  <c r="K698" i="13"/>
  <c r="K679" i="13"/>
  <c r="K657" i="13"/>
  <c r="K653" i="13"/>
  <c r="K650" i="13"/>
  <c r="K627" i="13"/>
  <c r="K626" i="13"/>
  <c r="K625" i="13"/>
  <c r="K619" i="13"/>
  <c r="K616" i="13"/>
  <c r="K615" i="13"/>
  <c r="K614" i="13"/>
  <c r="K613" i="13"/>
  <c r="K612" i="13"/>
  <c r="K611" i="13"/>
  <c r="K610" i="13"/>
  <c r="K609" i="13"/>
  <c r="K608" i="13"/>
  <c r="K599" i="13"/>
  <c r="K597" i="13"/>
  <c r="K596" i="13"/>
  <c r="K574" i="13"/>
  <c r="K562" i="13"/>
  <c r="K553" i="13"/>
  <c r="K542" i="13"/>
  <c r="K541" i="13"/>
  <c r="K536" i="13"/>
  <c r="K534" i="13"/>
  <c r="K535" i="13"/>
  <c r="B735" i="13" l="1"/>
  <c r="C735" i="13"/>
  <c r="D735" i="13"/>
  <c r="E735" i="13"/>
  <c r="G735" i="13"/>
  <c r="B736" i="13"/>
  <c r="C736" i="13"/>
  <c r="D736" i="13"/>
  <c r="E736" i="13"/>
  <c r="F736" i="13"/>
  <c r="G736" i="13"/>
  <c r="B737" i="13"/>
  <c r="C737" i="13"/>
  <c r="D737" i="13"/>
  <c r="E737" i="13"/>
  <c r="F737" i="13"/>
  <c r="G737" i="13"/>
  <c r="B738" i="13"/>
  <c r="C738" i="13"/>
  <c r="D738" i="13"/>
  <c r="E738" i="13"/>
  <c r="G738" i="13"/>
  <c r="B739" i="13"/>
  <c r="C739" i="13"/>
  <c r="D739" i="13"/>
  <c r="E739" i="13"/>
  <c r="F739" i="13"/>
  <c r="G739" i="13"/>
  <c r="B740" i="13"/>
  <c r="C740" i="13"/>
  <c r="D740" i="13"/>
  <c r="E740" i="13"/>
  <c r="F740" i="13"/>
  <c r="G740" i="13"/>
  <c r="B741" i="13"/>
  <c r="C741" i="13"/>
  <c r="D741" i="13"/>
  <c r="E741" i="13"/>
  <c r="F741" i="13"/>
  <c r="G741" i="13"/>
  <c r="B742" i="13"/>
  <c r="C742" i="13"/>
  <c r="D742" i="13"/>
  <c r="E742" i="13"/>
  <c r="F742" i="13"/>
  <c r="G742" i="13"/>
  <c r="B743" i="13"/>
  <c r="C743" i="13"/>
  <c r="D743" i="13"/>
  <c r="E743" i="13"/>
  <c r="F743" i="13"/>
  <c r="G743" i="13"/>
  <c r="B744" i="13"/>
  <c r="C744" i="13"/>
  <c r="D744" i="13"/>
  <c r="E744" i="13"/>
  <c r="F744" i="13"/>
  <c r="G744" i="13"/>
  <c r="B745" i="13"/>
  <c r="C745" i="13"/>
  <c r="D745" i="13"/>
  <c r="E745" i="13"/>
  <c r="F745" i="13"/>
  <c r="G745" i="13"/>
  <c r="B746" i="13"/>
  <c r="C746" i="13"/>
  <c r="D746" i="13"/>
  <c r="E746" i="13"/>
  <c r="F746" i="13"/>
  <c r="G746" i="13"/>
  <c r="B747" i="13"/>
  <c r="C747" i="13"/>
  <c r="D747" i="13"/>
  <c r="E747" i="13"/>
  <c r="F747" i="13"/>
  <c r="G747" i="13"/>
  <c r="B748" i="13"/>
  <c r="C748" i="13"/>
  <c r="D748" i="13"/>
  <c r="E748" i="13"/>
  <c r="G748" i="13"/>
  <c r="B749" i="13"/>
  <c r="C749" i="13"/>
  <c r="D749" i="13"/>
  <c r="E749" i="13"/>
  <c r="G749" i="13"/>
  <c r="B750" i="13"/>
  <c r="C750" i="13"/>
  <c r="D750" i="13"/>
  <c r="E750" i="13"/>
  <c r="G750" i="13"/>
  <c r="B751" i="13"/>
  <c r="C751" i="13"/>
  <c r="D751" i="13"/>
  <c r="E751" i="13"/>
  <c r="G751" i="13"/>
  <c r="B752" i="13"/>
  <c r="C752" i="13"/>
  <c r="D752" i="13"/>
  <c r="E752" i="13"/>
  <c r="G752" i="13"/>
  <c r="B753" i="13"/>
  <c r="C753" i="13"/>
  <c r="D753" i="13"/>
  <c r="E753" i="13"/>
  <c r="F753" i="13"/>
  <c r="G753" i="13"/>
  <c r="B754" i="13"/>
  <c r="C754" i="13"/>
  <c r="D754" i="13"/>
  <c r="E754" i="13"/>
  <c r="G754" i="13"/>
  <c r="B755" i="13"/>
  <c r="C755" i="13"/>
  <c r="D755" i="13"/>
  <c r="E755" i="13"/>
  <c r="G755" i="13"/>
  <c r="B756" i="13"/>
  <c r="C756" i="13"/>
  <c r="D756" i="13"/>
  <c r="E756" i="13"/>
  <c r="G756" i="13"/>
  <c r="B757" i="13"/>
  <c r="C757" i="13"/>
  <c r="D757" i="13"/>
  <c r="E757" i="13"/>
  <c r="G757" i="13"/>
  <c r="B758" i="13"/>
  <c r="C758" i="13"/>
  <c r="D758" i="13"/>
  <c r="E758" i="13"/>
  <c r="G758" i="13"/>
  <c r="B759" i="13"/>
  <c r="C759" i="13"/>
  <c r="D759" i="13"/>
  <c r="E759" i="13"/>
  <c r="G759" i="13"/>
  <c r="B760" i="13"/>
  <c r="C760" i="13"/>
  <c r="D760" i="13"/>
  <c r="E760" i="13"/>
  <c r="G760" i="13"/>
  <c r="B761" i="13"/>
  <c r="C761" i="13"/>
  <c r="D761" i="13"/>
  <c r="E761" i="13"/>
  <c r="G761" i="13"/>
  <c r="B762" i="13"/>
  <c r="C762" i="13"/>
  <c r="D762" i="13"/>
  <c r="E762" i="13"/>
  <c r="F762" i="13"/>
  <c r="G762" i="13"/>
  <c r="B763" i="13"/>
  <c r="C763" i="13"/>
  <c r="D763" i="13"/>
  <c r="E763" i="13"/>
  <c r="F763" i="13"/>
  <c r="G763" i="13"/>
  <c r="B764" i="13"/>
  <c r="C764" i="13"/>
  <c r="D764" i="13"/>
  <c r="E764" i="13"/>
  <c r="F764" i="13"/>
  <c r="G764" i="13"/>
  <c r="B765" i="13"/>
  <c r="C765" i="13"/>
  <c r="D765" i="13"/>
  <c r="E765" i="13"/>
  <c r="F765" i="13"/>
  <c r="G765" i="13"/>
  <c r="B766" i="13"/>
  <c r="C766" i="13"/>
  <c r="D766" i="13"/>
  <c r="E766" i="13"/>
  <c r="F766" i="13"/>
  <c r="G766" i="13"/>
  <c r="B767" i="13"/>
  <c r="C767" i="13"/>
  <c r="D767" i="13"/>
  <c r="E767" i="13"/>
  <c r="F767" i="13"/>
  <c r="G767" i="13"/>
  <c r="B768" i="13"/>
  <c r="C768" i="13"/>
  <c r="D768" i="13"/>
  <c r="E768" i="13"/>
  <c r="G768" i="13"/>
  <c r="B769" i="13"/>
  <c r="C769" i="13"/>
  <c r="D769" i="13"/>
  <c r="E769" i="13"/>
  <c r="G769" i="13"/>
  <c r="B770" i="13"/>
  <c r="C770" i="13"/>
  <c r="D770" i="13"/>
  <c r="E770" i="13"/>
  <c r="G770" i="13"/>
  <c r="B771" i="13"/>
  <c r="C771" i="13"/>
  <c r="D771" i="13"/>
  <c r="E771" i="13"/>
  <c r="G771" i="13"/>
  <c r="B772" i="13"/>
  <c r="C772" i="13"/>
  <c r="D772" i="13"/>
  <c r="E772" i="13"/>
  <c r="G772" i="13"/>
  <c r="B773" i="13"/>
  <c r="C773" i="13"/>
  <c r="D773" i="13"/>
  <c r="E773" i="13"/>
  <c r="G773" i="13"/>
  <c r="B774" i="13"/>
  <c r="C774" i="13"/>
  <c r="D774" i="13"/>
  <c r="E774" i="13"/>
  <c r="G774" i="13"/>
  <c r="B775" i="13"/>
  <c r="C775" i="13"/>
  <c r="D775" i="13"/>
  <c r="E775" i="13"/>
  <c r="G775" i="13"/>
  <c r="B776" i="13"/>
  <c r="C776" i="13"/>
  <c r="D776" i="13"/>
  <c r="E776" i="13"/>
  <c r="G776" i="13"/>
  <c r="B777" i="13"/>
  <c r="C777" i="13"/>
  <c r="D777" i="13"/>
  <c r="E777" i="13"/>
  <c r="G777" i="13"/>
  <c r="B778" i="13"/>
  <c r="C778" i="13"/>
  <c r="D778" i="13"/>
  <c r="E778" i="13"/>
  <c r="G778" i="13"/>
  <c r="B779" i="13"/>
  <c r="C779" i="13"/>
  <c r="D779" i="13"/>
  <c r="E779" i="13"/>
  <c r="G779" i="13"/>
  <c r="B780" i="13"/>
  <c r="C780" i="13"/>
  <c r="D780" i="13"/>
  <c r="E780" i="13"/>
  <c r="G780" i="13"/>
  <c r="B781" i="13"/>
  <c r="C781" i="13"/>
  <c r="D781" i="13"/>
  <c r="E781" i="13"/>
  <c r="G781" i="13"/>
  <c r="B782" i="13"/>
  <c r="C782" i="13"/>
  <c r="D782" i="13"/>
  <c r="E782" i="13"/>
  <c r="F782" i="13"/>
  <c r="G782" i="13"/>
  <c r="B783" i="13"/>
  <c r="C783" i="13"/>
  <c r="D783" i="13"/>
  <c r="E783" i="13"/>
  <c r="G783" i="13"/>
  <c r="B784" i="13"/>
  <c r="C784" i="13"/>
  <c r="D784" i="13"/>
  <c r="E784" i="13"/>
  <c r="G784" i="13"/>
  <c r="B785" i="13"/>
  <c r="C785" i="13"/>
  <c r="D785" i="13"/>
  <c r="E785" i="13"/>
  <c r="G785" i="13"/>
  <c r="B786" i="13"/>
  <c r="C786" i="13"/>
  <c r="D786" i="13"/>
  <c r="E786" i="13"/>
  <c r="F786" i="13"/>
  <c r="G786" i="13"/>
  <c r="B787" i="13"/>
  <c r="C787" i="13"/>
  <c r="D787" i="13"/>
  <c r="E787" i="13"/>
  <c r="G787" i="13"/>
  <c r="B788" i="13"/>
  <c r="C788" i="13"/>
  <c r="D788" i="13"/>
  <c r="E788" i="13"/>
  <c r="G788" i="13"/>
  <c r="B789" i="13"/>
  <c r="C789" i="13"/>
  <c r="D789" i="13"/>
  <c r="E789" i="13"/>
  <c r="F789" i="13"/>
  <c r="G789" i="13"/>
  <c r="B790" i="13"/>
  <c r="C790" i="13"/>
  <c r="D790" i="13"/>
  <c r="E790" i="13"/>
  <c r="F790" i="13"/>
  <c r="G790" i="13"/>
  <c r="B791" i="13"/>
  <c r="C791" i="13"/>
  <c r="D791" i="13"/>
  <c r="E791" i="13"/>
  <c r="G791" i="13"/>
  <c r="B792" i="13"/>
  <c r="C792" i="13"/>
  <c r="D792" i="13"/>
  <c r="E792" i="13"/>
  <c r="G792" i="13"/>
  <c r="B793" i="13"/>
  <c r="C793" i="13"/>
  <c r="D793" i="13"/>
  <c r="E793" i="13"/>
  <c r="F793" i="13"/>
  <c r="G793" i="13"/>
  <c r="B794" i="13"/>
  <c r="C794" i="13"/>
  <c r="D794" i="13"/>
  <c r="E794" i="13"/>
  <c r="F794" i="13"/>
  <c r="G794" i="13"/>
  <c r="B795" i="13"/>
  <c r="C795" i="13"/>
  <c r="D795" i="13"/>
  <c r="E795" i="13"/>
  <c r="F795" i="13"/>
  <c r="G795" i="13"/>
  <c r="B796" i="13"/>
  <c r="C796" i="13"/>
  <c r="D796" i="13"/>
  <c r="E796" i="13"/>
  <c r="F796" i="13"/>
  <c r="G796" i="13"/>
  <c r="B797" i="13"/>
  <c r="C797" i="13"/>
  <c r="D797" i="13"/>
  <c r="E797" i="13"/>
  <c r="F797" i="13"/>
  <c r="G797" i="13"/>
  <c r="B798" i="13"/>
  <c r="C798" i="13"/>
  <c r="D798" i="13"/>
  <c r="E798" i="13"/>
  <c r="F798" i="13"/>
  <c r="G798" i="13"/>
  <c r="B799" i="13"/>
  <c r="C799" i="13"/>
  <c r="D799" i="13"/>
  <c r="E799" i="13"/>
  <c r="F799" i="13"/>
  <c r="G799" i="13"/>
  <c r="B800" i="13"/>
  <c r="C800" i="13"/>
  <c r="D800" i="13"/>
  <c r="E800" i="13"/>
  <c r="F800" i="13"/>
  <c r="G800" i="13"/>
  <c r="B801" i="13"/>
  <c r="C801" i="13"/>
  <c r="D801" i="13"/>
  <c r="E801" i="13"/>
  <c r="F801" i="13"/>
  <c r="G801" i="13"/>
  <c r="B802" i="13"/>
  <c r="C802" i="13"/>
  <c r="D802" i="13"/>
  <c r="E802" i="13"/>
  <c r="F802" i="13"/>
  <c r="G802" i="13"/>
  <c r="B803" i="13"/>
  <c r="C803" i="13"/>
  <c r="D803" i="13"/>
  <c r="E803" i="13"/>
  <c r="F803" i="13"/>
  <c r="G803" i="13"/>
  <c r="B804" i="13"/>
  <c r="C804" i="13"/>
  <c r="D804" i="13"/>
  <c r="E804" i="13"/>
  <c r="G804" i="13"/>
  <c r="B805" i="13"/>
  <c r="C805" i="13"/>
  <c r="D805" i="13"/>
  <c r="E805" i="13"/>
  <c r="G805" i="13"/>
  <c r="B806" i="13"/>
  <c r="C806" i="13"/>
  <c r="D806" i="13"/>
  <c r="E806" i="13"/>
  <c r="F806" i="13"/>
  <c r="G806" i="13"/>
  <c r="B807" i="13"/>
  <c r="C807" i="13"/>
  <c r="D807" i="13"/>
  <c r="E807" i="13"/>
  <c r="F807" i="13"/>
  <c r="G807" i="13"/>
  <c r="B808" i="13"/>
  <c r="C808" i="13"/>
  <c r="D808" i="13"/>
  <c r="E808" i="13"/>
  <c r="F808" i="13"/>
  <c r="G808" i="13"/>
  <c r="B809" i="13"/>
  <c r="C809" i="13"/>
  <c r="D809" i="13"/>
  <c r="E809" i="13"/>
  <c r="F809" i="13"/>
  <c r="G809" i="13"/>
  <c r="B810" i="13"/>
  <c r="C810" i="13"/>
  <c r="D810" i="13"/>
  <c r="E810" i="13"/>
  <c r="F810" i="13"/>
  <c r="G810" i="13"/>
  <c r="B811" i="13"/>
  <c r="C811" i="13"/>
  <c r="D811" i="13"/>
  <c r="E811" i="13"/>
  <c r="F811" i="13"/>
  <c r="G811" i="13"/>
  <c r="B812" i="13"/>
  <c r="C812" i="13"/>
  <c r="D812" i="13"/>
  <c r="E812" i="13"/>
  <c r="F812" i="13"/>
  <c r="G812" i="13"/>
  <c r="B813" i="13"/>
  <c r="C813" i="13"/>
  <c r="D813" i="13"/>
  <c r="E813" i="13"/>
  <c r="F813" i="13"/>
  <c r="G813" i="13"/>
  <c r="B814" i="13"/>
  <c r="C814" i="13"/>
  <c r="D814" i="13"/>
  <c r="E814" i="13"/>
  <c r="F814" i="13"/>
  <c r="G814" i="13"/>
  <c r="B815" i="13"/>
  <c r="C815" i="13"/>
  <c r="D815" i="13"/>
  <c r="E815" i="13"/>
  <c r="F815" i="13"/>
  <c r="G815" i="13"/>
  <c r="B816" i="13"/>
  <c r="C816" i="13"/>
  <c r="D816" i="13"/>
  <c r="E816" i="13"/>
  <c r="F816" i="13"/>
  <c r="G816" i="13"/>
  <c r="B817" i="13"/>
  <c r="C817" i="13"/>
  <c r="D817" i="13"/>
  <c r="E817" i="13"/>
  <c r="F817" i="13"/>
  <c r="G817" i="13"/>
  <c r="B818" i="13"/>
  <c r="C818" i="13"/>
  <c r="D818" i="13"/>
  <c r="E818" i="13"/>
  <c r="F818" i="13"/>
  <c r="G818" i="13"/>
  <c r="B819" i="13"/>
  <c r="C819" i="13"/>
  <c r="D819" i="13"/>
  <c r="E819" i="13"/>
  <c r="F819" i="13"/>
  <c r="G819" i="13"/>
  <c r="B820" i="13"/>
  <c r="C820" i="13"/>
  <c r="D820" i="13"/>
  <c r="E820" i="13"/>
  <c r="F820" i="13"/>
  <c r="G820" i="13"/>
  <c r="B821" i="13"/>
  <c r="C821" i="13"/>
  <c r="D821" i="13"/>
  <c r="E821" i="13"/>
  <c r="G821" i="13"/>
  <c r="B822" i="13"/>
  <c r="C822" i="13"/>
  <c r="D822" i="13"/>
  <c r="E822" i="13"/>
  <c r="F822" i="13"/>
  <c r="G822" i="13"/>
  <c r="B823" i="13"/>
  <c r="C823" i="13"/>
  <c r="D823" i="13"/>
  <c r="E823" i="13"/>
  <c r="F823" i="13"/>
  <c r="G823" i="13"/>
  <c r="B824" i="13"/>
  <c r="C824" i="13"/>
  <c r="D824" i="13"/>
  <c r="E824" i="13"/>
  <c r="F824" i="13"/>
  <c r="G824" i="13"/>
  <c r="B825" i="13"/>
  <c r="C825" i="13"/>
  <c r="D825" i="13"/>
  <c r="E825" i="13"/>
  <c r="F825" i="13"/>
  <c r="G825" i="13"/>
  <c r="B826" i="13"/>
  <c r="C826" i="13"/>
  <c r="D826" i="13"/>
  <c r="E826" i="13"/>
  <c r="G826" i="13"/>
  <c r="B827" i="13"/>
  <c r="C827" i="13"/>
  <c r="D827" i="13"/>
  <c r="E827" i="13"/>
  <c r="G827" i="13"/>
  <c r="B828" i="13"/>
  <c r="C828" i="13"/>
  <c r="D828" i="13"/>
  <c r="E828" i="13"/>
  <c r="G828" i="13"/>
  <c r="B829" i="13"/>
  <c r="C829" i="13"/>
  <c r="D829" i="13"/>
  <c r="E829" i="13"/>
  <c r="G829" i="13"/>
  <c r="B830" i="13"/>
  <c r="C830" i="13"/>
  <c r="D830" i="13"/>
  <c r="E830" i="13"/>
  <c r="G830" i="13"/>
  <c r="B831" i="13"/>
  <c r="C831" i="13"/>
  <c r="D831" i="13"/>
  <c r="E831" i="13"/>
  <c r="G831" i="13"/>
  <c r="B832" i="13"/>
  <c r="C832" i="13"/>
  <c r="D832" i="13"/>
  <c r="E832" i="13"/>
  <c r="G832" i="13"/>
  <c r="B833" i="13"/>
  <c r="C833" i="13"/>
  <c r="D833" i="13"/>
  <c r="E833" i="13"/>
  <c r="G833" i="13"/>
  <c r="B834" i="13"/>
  <c r="C834" i="13"/>
  <c r="D834" i="13"/>
  <c r="E834" i="13"/>
  <c r="G834" i="13"/>
  <c r="B835" i="13"/>
  <c r="C835" i="13"/>
  <c r="D835" i="13"/>
  <c r="E835" i="13"/>
  <c r="G835" i="13"/>
  <c r="B836" i="13"/>
  <c r="C836" i="13"/>
  <c r="D836" i="13"/>
  <c r="E836" i="13"/>
  <c r="G836" i="13"/>
  <c r="B837" i="13"/>
  <c r="C837" i="13"/>
  <c r="D837" i="13"/>
  <c r="E837" i="13"/>
  <c r="G837" i="13"/>
  <c r="B838" i="13"/>
  <c r="C838" i="13"/>
  <c r="D838" i="13"/>
  <c r="E838" i="13"/>
  <c r="G838" i="13"/>
  <c r="B839" i="13"/>
  <c r="C839" i="13"/>
  <c r="D839" i="13"/>
  <c r="E839" i="13"/>
  <c r="G839" i="13"/>
  <c r="B840" i="13"/>
  <c r="C840" i="13"/>
  <c r="D840" i="13"/>
  <c r="E840" i="13"/>
  <c r="G840" i="13"/>
  <c r="B841" i="13"/>
  <c r="C841" i="13"/>
  <c r="D841" i="13"/>
  <c r="E841" i="13"/>
  <c r="F841" i="13"/>
  <c r="G841" i="13"/>
  <c r="B842" i="13"/>
  <c r="C842" i="13"/>
  <c r="D842" i="13"/>
  <c r="E842" i="13"/>
  <c r="G842" i="13"/>
  <c r="B843" i="13"/>
  <c r="C843" i="13"/>
  <c r="D843" i="13"/>
  <c r="E843" i="13"/>
  <c r="G843" i="13"/>
  <c r="B844" i="13"/>
  <c r="C844" i="13"/>
  <c r="D844" i="13"/>
  <c r="E844" i="13"/>
  <c r="G844" i="13"/>
  <c r="B845" i="13"/>
  <c r="C845" i="13"/>
  <c r="D845" i="13"/>
  <c r="E845" i="13"/>
  <c r="F845" i="13"/>
  <c r="G845" i="13"/>
  <c r="B846" i="13"/>
  <c r="C846" i="13"/>
  <c r="D846" i="13"/>
  <c r="E846" i="13"/>
  <c r="F846" i="13"/>
  <c r="G846" i="13"/>
  <c r="B847" i="13"/>
  <c r="C847" i="13"/>
  <c r="D847" i="13"/>
  <c r="E847" i="13"/>
  <c r="G847" i="13"/>
  <c r="B848" i="13"/>
  <c r="C848" i="13"/>
  <c r="D848" i="13"/>
  <c r="E848" i="13"/>
  <c r="G848" i="13"/>
  <c r="B849" i="13"/>
  <c r="C849" i="13"/>
  <c r="D849" i="13"/>
  <c r="E849" i="13"/>
  <c r="G849" i="13"/>
  <c r="B850" i="13"/>
  <c r="C850" i="13"/>
  <c r="D850" i="13"/>
  <c r="E850" i="13"/>
  <c r="G850" i="13"/>
  <c r="B851" i="13"/>
  <c r="C851" i="13"/>
  <c r="D851" i="13"/>
  <c r="E851" i="13"/>
  <c r="G851" i="13"/>
  <c r="B852" i="13"/>
  <c r="C852" i="13"/>
  <c r="D852" i="13"/>
  <c r="E852" i="13"/>
  <c r="G852" i="13"/>
  <c r="B853" i="13"/>
  <c r="C853" i="13"/>
  <c r="D853" i="13"/>
  <c r="E853" i="13"/>
  <c r="G853" i="13"/>
  <c r="B854" i="13"/>
  <c r="C854" i="13"/>
  <c r="D854" i="13"/>
  <c r="E854" i="13"/>
  <c r="G854" i="13"/>
  <c r="B855" i="13"/>
  <c r="C855" i="13"/>
  <c r="D855" i="13"/>
  <c r="E855" i="13"/>
  <c r="G855" i="13"/>
  <c r="B856" i="13"/>
  <c r="C856" i="13"/>
  <c r="D856" i="13"/>
  <c r="E856" i="13"/>
  <c r="F856" i="13"/>
  <c r="G856" i="13"/>
  <c r="B857" i="13"/>
  <c r="C857" i="13"/>
  <c r="D857" i="13"/>
  <c r="E857" i="13"/>
  <c r="F857" i="13"/>
  <c r="G857" i="13"/>
  <c r="B858" i="13"/>
  <c r="C858" i="13"/>
  <c r="D858" i="13"/>
  <c r="E858" i="13"/>
  <c r="G858" i="13"/>
  <c r="B859" i="13"/>
  <c r="C859" i="13"/>
  <c r="D859" i="13"/>
  <c r="E859" i="13"/>
  <c r="G859" i="13"/>
  <c r="B860" i="13"/>
  <c r="C860" i="13"/>
  <c r="D860" i="13"/>
  <c r="E860" i="13"/>
  <c r="G860" i="13"/>
  <c r="B861" i="13"/>
  <c r="C861" i="13"/>
  <c r="D861" i="13"/>
  <c r="E861" i="13"/>
  <c r="G861" i="13"/>
  <c r="B862" i="13"/>
  <c r="C862" i="13"/>
  <c r="D862" i="13"/>
  <c r="E862" i="13"/>
  <c r="G862" i="13"/>
  <c r="B863" i="13"/>
  <c r="C863" i="13"/>
  <c r="D863" i="13"/>
  <c r="E863" i="13"/>
  <c r="F863" i="13"/>
  <c r="G863" i="13"/>
  <c r="B864" i="13"/>
  <c r="C864" i="13"/>
  <c r="D864" i="13"/>
  <c r="E864" i="13"/>
  <c r="F864" i="13"/>
  <c r="G864" i="13"/>
  <c r="B865" i="13"/>
  <c r="C865" i="13"/>
  <c r="D865" i="13"/>
  <c r="E865" i="13"/>
  <c r="F865" i="13"/>
  <c r="G865" i="13"/>
  <c r="B866" i="13"/>
  <c r="C866" i="13"/>
  <c r="D866" i="13"/>
  <c r="E866" i="13"/>
  <c r="G866" i="13"/>
  <c r="B867" i="13"/>
  <c r="C867" i="13"/>
  <c r="D867" i="13"/>
  <c r="E867" i="13"/>
  <c r="G867" i="13"/>
  <c r="B868" i="13"/>
  <c r="C868" i="13"/>
  <c r="D868" i="13"/>
  <c r="E868" i="13"/>
  <c r="G868" i="13"/>
  <c r="B869" i="13"/>
  <c r="C869" i="13"/>
  <c r="D869" i="13"/>
  <c r="E869" i="13"/>
  <c r="G869" i="13"/>
  <c r="B870" i="13"/>
  <c r="C870" i="13"/>
  <c r="D870" i="13"/>
  <c r="E870" i="13"/>
  <c r="G870" i="13"/>
  <c r="B871" i="13"/>
  <c r="C871" i="13"/>
  <c r="D871" i="13"/>
  <c r="E871" i="13"/>
  <c r="G871" i="13"/>
  <c r="B872" i="13"/>
  <c r="C872" i="13"/>
  <c r="D872" i="13"/>
  <c r="E872" i="13"/>
  <c r="G872" i="13"/>
  <c r="B873" i="13"/>
  <c r="C873" i="13"/>
  <c r="D873" i="13"/>
  <c r="E873" i="13"/>
  <c r="F873" i="13"/>
  <c r="G873" i="13"/>
  <c r="B874" i="13"/>
  <c r="C874" i="13"/>
  <c r="D874" i="13"/>
  <c r="E874" i="13"/>
  <c r="G874" i="13"/>
  <c r="B875" i="13"/>
  <c r="C875" i="13"/>
  <c r="D875" i="13"/>
  <c r="E875" i="13"/>
  <c r="G875" i="13"/>
  <c r="B876" i="13"/>
  <c r="C876" i="13"/>
  <c r="D876" i="13"/>
  <c r="E876" i="13"/>
  <c r="F876" i="13"/>
  <c r="G876" i="13"/>
  <c r="B877" i="13"/>
  <c r="C877" i="13"/>
  <c r="D877" i="13"/>
  <c r="E877" i="13"/>
  <c r="G877" i="13"/>
  <c r="B878" i="13"/>
  <c r="C878" i="13"/>
  <c r="D878" i="13"/>
  <c r="E878" i="13"/>
  <c r="G878" i="13"/>
  <c r="B879" i="13"/>
  <c r="C879" i="13"/>
  <c r="D879" i="13"/>
  <c r="E879" i="13"/>
  <c r="G879" i="13"/>
  <c r="B880" i="13"/>
  <c r="C880" i="13"/>
  <c r="D880" i="13"/>
  <c r="E880" i="13"/>
  <c r="G880" i="13"/>
  <c r="B881" i="13"/>
  <c r="C881" i="13"/>
  <c r="D881" i="13"/>
  <c r="E881" i="13"/>
  <c r="G881" i="13"/>
  <c r="B882" i="13"/>
  <c r="C882" i="13"/>
  <c r="D882" i="13"/>
  <c r="E882" i="13"/>
  <c r="G882" i="13"/>
  <c r="B883" i="13"/>
  <c r="C883" i="13"/>
  <c r="D883" i="13"/>
  <c r="E883" i="13"/>
  <c r="F883" i="13"/>
  <c r="G883" i="13"/>
  <c r="B884" i="13"/>
  <c r="C884" i="13"/>
  <c r="D884" i="13"/>
  <c r="E884" i="13"/>
  <c r="F884" i="13"/>
  <c r="G884" i="13"/>
  <c r="B885" i="13"/>
  <c r="C885" i="13"/>
  <c r="D885" i="13"/>
  <c r="E885" i="13"/>
  <c r="G885" i="13"/>
  <c r="B886" i="13"/>
  <c r="C886" i="13"/>
  <c r="D886" i="13"/>
  <c r="E886" i="13"/>
  <c r="F886" i="13"/>
  <c r="G886" i="13"/>
  <c r="B887" i="13"/>
  <c r="C887" i="13"/>
  <c r="D887" i="13"/>
  <c r="E887" i="13"/>
  <c r="F887" i="13"/>
  <c r="G887" i="13"/>
  <c r="B888" i="13"/>
  <c r="C888" i="13"/>
  <c r="D888" i="13"/>
  <c r="E888" i="13"/>
  <c r="G888" i="13"/>
  <c r="B624" i="13"/>
  <c r="C624" i="13"/>
  <c r="D624" i="13"/>
  <c r="E624" i="13"/>
  <c r="G624" i="13"/>
  <c r="B625" i="13"/>
  <c r="C625" i="13"/>
  <c r="D625" i="13"/>
  <c r="E625" i="13"/>
  <c r="F625" i="13"/>
  <c r="G625" i="13"/>
  <c r="B626" i="13"/>
  <c r="C626" i="13"/>
  <c r="D626" i="13"/>
  <c r="E626" i="13"/>
  <c r="F626" i="13"/>
  <c r="G626" i="13"/>
  <c r="B627" i="13"/>
  <c r="C627" i="13"/>
  <c r="D627" i="13"/>
  <c r="E627" i="13"/>
  <c r="F627" i="13"/>
  <c r="G627" i="13"/>
  <c r="B628" i="13"/>
  <c r="C628" i="13"/>
  <c r="D628" i="13"/>
  <c r="E628" i="13"/>
  <c r="F628" i="13"/>
  <c r="G628" i="13"/>
  <c r="B629" i="13"/>
  <c r="C629" i="13"/>
  <c r="D629" i="13"/>
  <c r="E629" i="13"/>
  <c r="G629" i="13"/>
  <c r="B630" i="13"/>
  <c r="C630" i="13"/>
  <c r="D630" i="13"/>
  <c r="E630" i="13"/>
  <c r="G630" i="13"/>
  <c r="B631" i="13"/>
  <c r="C631" i="13"/>
  <c r="D631" i="13"/>
  <c r="E631" i="13"/>
  <c r="G631" i="13"/>
  <c r="B632" i="13"/>
  <c r="C632" i="13"/>
  <c r="D632" i="13"/>
  <c r="E632" i="13"/>
  <c r="G632" i="13"/>
  <c r="B633" i="13"/>
  <c r="C633" i="13"/>
  <c r="D633" i="13"/>
  <c r="E633" i="13"/>
  <c r="G633" i="13"/>
  <c r="B634" i="13"/>
  <c r="C634" i="13"/>
  <c r="D634" i="13"/>
  <c r="E634" i="13"/>
  <c r="G634" i="13"/>
  <c r="B635" i="13"/>
  <c r="C635" i="13"/>
  <c r="D635" i="13"/>
  <c r="E635" i="13"/>
  <c r="G635" i="13"/>
  <c r="B636" i="13"/>
  <c r="C636" i="13"/>
  <c r="D636" i="13"/>
  <c r="E636" i="13"/>
  <c r="G636" i="13"/>
  <c r="B637" i="13"/>
  <c r="C637" i="13"/>
  <c r="D637" i="13"/>
  <c r="E637" i="13"/>
  <c r="G637" i="13"/>
  <c r="B638" i="13"/>
  <c r="C638" i="13"/>
  <c r="D638" i="13"/>
  <c r="E638" i="13"/>
  <c r="G638" i="13"/>
  <c r="B639" i="13"/>
  <c r="C639" i="13"/>
  <c r="D639" i="13"/>
  <c r="E639" i="13"/>
  <c r="G639" i="13"/>
  <c r="B640" i="13"/>
  <c r="C640" i="13"/>
  <c r="D640" i="13"/>
  <c r="E640" i="13"/>
  <c r="G640" i="13"/>
  <c r="B641" i="13"/>
  <c r="C641" i="13"/>
  <c r="D641" i="13"/>
  <c r="E641" i="13"/>
  <c r="G641" i="13"/>
  <c r="B642" i="13"/>
  <c r="C642" i="13"/>
  <c r="D642" i="13"/>
  <c r="E642" i="13"/>
  <c r="G642" i="13"/>
  <c r="B643" i="13"/>
  <c r="C643" i="13"/>
  <c r="D643" i="13"/>
  <c r="E643" i="13"/>
  <c r="G643" i="13"/>
  <c r="B644" i="13"/>
  <c r="C644" i="13"/>
  <c r="D644" i="13"/>
  <c r="E644" i="13"/>
  <c r="G644" i="13"/>
  <c r="B645" i="13"/>
  <c r="C645" i="13"/>
  <c r="D645" i="13"/>
  <c r="E645" i="13"/>
  <c r="G645" i="13"/>
  <c r="B646" i="13"/>
  <c r="C646" i="13"/>
  <c r="D646" i="13"/>
  <c r="E646" i="13"/>
  <c r="G646" i="13"/>
  <c r="B647" i="13"/>
  <c r="C647" i="13"/>
  <c r="D647" i="13"/>
  <c r="E647" i="13"/>
  <c r="G647" i="13"/>
  <c r="B648" i="13"/>
  <c r="C648" i="13"/>
  <c r="D648" i="13"/>
  <c r="E648" i="13"/>
  <c r="G648" i="13"/>
  <c r="B649" i="13"/>
  <c r="C649" i="13"/>
  <c r="D649" i="13"/>
  <c r="E649" i="13"/>
  <c r="G649" i="13"/>
  <c r="B650" i="13"/>
  <c r="C650" i="13"/>
  <c r="D650" i="13"/>
  <c r="E650" i="13"/>
  <c r="F650" i="13"/>
  <c r="G650" i="13"/>
  <c r="B651" i="13"/>
  <c r="C651" i="13"/>
  <c r="D651" i="13"/>
  <c r="E651" i="13"/>
  <c r="G651" i="13"/>
  <c r="B652" i="13"/>
  <c r="C652" i="13"/>
  <c r="D652" i="13"/>
  <c r="E652" i="13"/>
  <c r="G652" i="13"/>
  <c r="B653" i="13"/>
  <c r="C653" i="13"/>
  <c r="D653" i="13"/>
  <c r="E653" i="13"/>
  <c r="F653" i="13"/>
  <c r="G653" i="13"/>
  <c r="B654" i="13"/>
  <c r="C654" i="13"/>
  <c r="D654" i="13"/>
  <c r="E654" i="13"/>
  <c r="G654" i="13"/>
  <c r="B655" i="13"/>
  <c r="C655" i="13"/>
  <c r="D655" i="13"/>
  <c r="E655" i="13"/>
  <c r="G655" i="13"/>
  <c r="B656" i="13"/>
  <c r="C656" i="13"/>
  <c r="D656" i="13"/>
  <c r="E656" i="13"/>
  <c r="G656" i="13"/>
  <c r="B657" i="13"/>
  <c r="C657" i="13"/>
  <c r="D657" i="13"/>
  <c r="E657" i="13"/>
  <c r="F657" i="13"/>
  <c r="G657" i="13"/>
  <c r="B658" i="13"/>
  <c r="C658" i="13"/>
  <c r="D658" i="13"/>
  <c r="E658" i="13"/>
  <c r="G658" i="13"/>
  <c r="B659" i="13"/>
  <c r="C659" i="13"/>
  <c r="D659" i="13"/>
  <c r="E659" i="13"/>
  <c r="G659" i="13"/>
  <c r="B660" i="13"/>
  <c r="C660" i="13"/>
  <c r="D660" i="13"/>
  <c r="E660" i="13"/>
  <c r="G660" i="13"/>
  <c r="B661" i="13"/>
  <c r="C661" i="13"/>
  <c r="D661" i="13"/>
  <c r="E661" i="13"/>
  <c r="G661" i="13"/>
  <c r="B662" i="13"/>
  <c r="C662" i="13"/>
  <c r="D662" i="13"/>
  <c r="E662" i="13"/>
  <c r="G662" i="13"/>
  <c r="B663" i="13"/>
  <c r="C663" i="13"/>
  <c r="D663" i="13"/>
  <c r="E663" i="13"/>
  <c r="G663" i="13"/>
  <c r="B664" i="13"/>
  <c r="C664" i="13"/>
  <c r="D664" i="13"/>
  <c r="E664" i="13"/>
  <c r="G664" i="13"/>
  <c r="B665" i="13"/>
  <c r="C665" i="13"/>
  <c r="D665" i="13"/>
  <c r="E665" i="13"/>
  <c r="G665" i="13"/>
  <c r="B666" i="13"/>
  <c r="C666" i="13"/>
  <c r="D666" i="13"/>
  <c r="E666" i="13"/>
  <c r="G666" i="13"/>
  <c r="B667" i="13"/>
  <c r="C667" i="13"/>
  <c r="D667" i="13"/>
  <c r="E667" i="13"/>
  <c r="G667" i="13"/>
  <c r="B668" i="13"/>
  <c r="C668" i="13"/>
  <c r="D668" i="13"/>
  <c r="E668" i="13"/>
  <c r="G668" i="13"/>
  <c r="B669" i="13"/>
  <c r="C669" i="13"/>
  <c r="D669" i="13"/>
  <c r="E669" i="13"/>
  <c r="G669" i="13"/>
  <c r="B670" i="13"/>
  <c r="C670" i="13"/>
  <c r="D670" i="13"/>
  <c r="E670" i="13"/>
  <c r="G670" i="13"/>
  <c r="B671" i="13"/>
  <c r="C671" i="13"/>
  <c r="D671" i="13"/>
  <c r="E671" i="13"/>
  <c r="G671" i="13"/>
  <c r="B672" i="13"/>
  <c r="C672" i="13"/>
  <c r="D672" i="13"/>
  <c r="E672" i="13"/>
  <c r="G672" i="13"/>
  <c r="B673" i="13"/>
  <c r="C673" i="13"/>
  <c r="D673" i="13"/>
  <c r="E673" i="13"/>
  <c r="G673" i="13"/>
  <c r="B674" i="13"/>
  <c r="C674" i="13"/>
  <c r="D674" i="13"/>
  <c r="E674" i="13"/>
  <c r="G674" i="13"/>
  <c r="B675" i="13"/>
  <c r="C675" i="13"/>
  <c r="D675" i="13"/>
  <c r="E675" i="13"/>
  <c r="G675" i="13"/>
  <c r="B676" i="13"/>
  <c r="C676" i="13"/>
  <c r="D676" i="13"/>
  <c r="E676" i="13"/>
  <c r="G676" i="13"/>
  <c r="B677" i="13"/>
  <c r="C677" i="13"/>
  <c r="D677" i="13"/>
  <c r="E677" i="13"/>
  <c r="G677" i="13"/>
  <c r="B678" i="13"/>
  <c r="C678" i="13"/>
  <c r="D678" i="13"/>
  <c r="E678" i="13"/>
  <c r="G678" i="13"/>
  <c r="B679" i="13"/>
  <c r="C679" i="13"/>
  <c r="D679" i="13"/>
  <c r="E679" i="13"/>
  <c r="F679" i="13"/>
  <c r="G679" i="13"/>
  <c r="B680" i="13"/>
  <c r="C680" i="13"/>
  <c r="D680" i="13"/>
  <c r="E680" i="13"/>
  <c r="G680" i="13"/>
  <c r="B681" i="13"/>
  <c r="C681" i="13"/>
  <c r="D681" i="13"/>
  <c r="E681" i="13"/>
  <c r="G681" i="13"/>
  <c r="B682" i="13"/>
  <c r="C682" i="13"/>
  <c r="D682" i="13"/>
  <c r="E682" i="13"/>
  <c r="G682" i="13"/>
  <c r="B683" i="13"/>
  <c r="C683" i="13"/>
  <c r="D683" i="13"/>
  <c r="E683" i="13"/>
  <c r="G683" i="13"/>
  <c r="B684" i="13"/>
  <c r="C684" i="13"/>
  <c r="D684" i="13"/>
  <c r="E684" i="13"/>
  <c r="G684" i="13"/>
  <c r="B685" i="13"/>
  <c r="C685" i="13"/>
  <c r="D685" i="13"/>
  <c r="E685" i="13"/>
  <c r="G685" i="13"/>
  <c r="B686" i="13"/>
  <c r="C686" i="13"/>
  <c r="D686" i="13"/>
  <c r="E686" i="13"/>
  <c r="G686" i="13"/>
  <c r="B687" i="13"/>
  <c r="C687" i="13"/>
  <c r="D687" i="13"/>
  <c r="E687" i="13"/>
  <c r="G687" i="13"/>
  <c r="B688" i="13"/>
  <c r="C688" i="13"/>
  <c r="D688" i="13"/>
  <c r="E688" i="13"/>
  <c r="G688" i="13"/>
  <c r="B689" i="13"/>
  <c r="C689" i="13"/>
  <c r="D689" i="13"/>
  <c r="E689" i="13"/>
  <c r="G689" i="13"/>
  <c r="B690" i="13"/>
  <c r="C690" i="13"/>
  <c r="D690" i="13"/>
  <c r="E690" i="13"/>
  <c r="G690" i="13"/>
  <c r="B691" i="13"/>
  <c r="C691" i="13"/>
  <c r="D691" i="13"/>
  <c r="E691" i="13"/>
  <c r="G691" i="13"/>
  <c r="B692" i="13"/>
  <c r="C692" i="13"/>
  <c r="D692" i="13"/>
  <c r="E692" i="13"/>
  <c r="G692" i="13"/>
  <c r="B693" i="13"/>
  <c r="C693" i="13"/>
  <c r="D693" i="13"/>
  <c r="E693" i="13"/>
  <c r="G693" i="13"/>
  <c r="B694" i="13"/>
  <c r="C694" i="13"/>
  <c r="D694" i="13"/>
  <c r="E694" i="13"/>
  <c r="G694" i="13"/>
  <c r="B695" i="13"/>
  <c r="C695" i="13"/>
  <c r="D695" i="13"/>
  <c r="E695" i="13"/>
  <c r="G695" i="13"/>
  <c r="B696" i="13"/>
  <c r="C696" i="13"/>
  <c r="D696" i="13"/>
  <c r="E696" i="13"/>
  <c r="G696" i="13"/>
  <c r="B697" i="13"/>
  <c r="C697" i="13"/>
  <c r="D697" i="13"/>
  <c r="E697" i="13"/>
  <c r="G697" i="13"/>
  <c r="B698" i="13"/>
  <c r="C698" i="13"/>
  <c r="D698" i="13"/>
  <c r="E698" i="13"/>
  <c r="F698" i="13"/>
  <c r="G698" i="13"/>
  <c r="B699" i="13"/>
  <c r="C699" i="13"/>
  <c r="D699" i="13"/>
  <c r="E699" i="13"/>
  <c r="F699" i="13"/>
  <c r="G699" i="13"/>
  <c r="B700" i="13"/>
  <c r="C700" i="13"/>
  <c r="D700" i="13"/>
  <c r="E700" i="13"/>
  <c r="G700" i="13"/>
  <c r="B701" i="13"/>
  <c r="C701" i="13"/>
  <c r="D701" i="13"/>
  <c r="E701" i="13"/>
  <c r="G701" i="13"/>
  <c r="B702" i="13"/>
  <c r="C702" i="13"/>
  <c r="D702" i="13"/>
  <c r="E702" i="13"/>
  <c r="G702" i="13"/>
  <c r="B703" i="13"/>
  <c r="C703" i="13"/>
  <c r="D703" i="13"/>
  <c r="E703" i="13"/>
  <c r="G703" i="13"/>
  <c r="B704" i="13"/>
  <c r="C704" i="13"/>
  <c r="D704" i="13"/>
  <c r="E704" i="13"/>
  <c r="G704" i="13"/>
  <c r="B705" i="13"/>
  <c r="C705" i="13"/>
  <c r="D705" i="13"/>
  <c r="E705" i="13"/>
  <c r="G705" i="13"/>
  <c r="B706" i="13"/>
  <c r="C706" i="13"/>
  <c r="D706" i="13"/>
  <c r="E706" i="13"/>
  <c r="G706" i="13"/>
  <c r="B707" i="13"/>
  <c r="C707" i="13"/>
  <c r="D707" i="13"/>
  <c r="E707" i="13"/>
  <c r="G707" i="13"/>
  <c r="B708" i="13"/>
  <c r="C708" i="13"/>
  <c r="D708" i="13"/>
  <c r="E708" i="13"/>
  <c r="G708" i="13"/>
  <c r="B709" i="13"/>
  <c r="C709" i="13"/>
  <c r="D709" i="13"/>
  <c r="E709" i="13"/>
  <c r="F709" i="13"/>
  <c r="G709" i="13"/>
  <c r="B710" i="13"/>
  <c r="C710" i="13"/>
  <c r="D710" i="13"/>
  <c r="E710" i="13"/>
  <c r="G710" i="13"/>
  <c r="B711" i="13"/>
  <c r="C711" i="13"/>
  <c r="D711" i="13"/>
  <c r="E711" i="13"/>
  <c r="G711" i="13"/>
  <c r="B712" i="13"/>
  <c r="C712" i="13"/>
  <c r="D712" i="13"/>
  <c r="E712" i="13"/>
  <c r="G712" i="13"/>
  <c r="B713" i="13"/>
  <c r="C713" i="13"/>
  <c r="D713" i="13"/>
  <c r="E713" i="13"/>
  <c r="F713" i="13"/>
  <c r="G713" i="13"/>
  <c r="B714" i="13"/>
  <c r="C714" i="13"/>
  <c r="D714" i="13"/>
  <c r="E714" i="13"/>
  <c r="G714" i="13"/>
  <c r="B715" i="13"/>
  <c r="C715" i="13"/>
  <c r="D715" i="13"/>
  <c r="E715" i="13"/>
  <c r="G715" i="13"/>
  <c r="B716" i="13"/>
  <c r="C716" i="13"/>
  <c r="D716" i="13"/>
  <c r="E716" i="13"/>
  <c r="G716" i="13"/>
  <c r="B717" i="13"/>
  <c r="C717" i="13"/>
  <c r="D717" i="13"/>
  <c r="E717" i="13"/>
  <c r="G717" i="13"/>
  <c r="B718" i="13"/>
  <c r="C718" i="13"/>
  <c r="D718" i="13"/>
  <c r="E718" i="13"/>
  <c r="G718" i="13"/>
  <c r="B719" i="13"/>
  <c r="C719" i="13"/>
  <c r="D719" i="13"/>
  <c r="E719" i="13"/>
  <c r="G719" i="13"/>
  <c r="B720" i="13"/>
  <c r="C720" i="13"/>
  <c r="D720" i="13"/>
  <c r="E720" i="13"/>
  <c r="G720" i="13"/>
  <c r="B721" i="13"/>
  <c r="C721" i="13"/>
  <c r="D721" i="13"/>
  <c r="E721" i="13"/>
  <c r="G721" i="13"/>
  <c r="B722" i="13"/>
  <c r="C722" i="13"/>
  <c r="D722" i="13"/>
  <c r="E722" i="13"/>
  <c r="G722" i="13"/>
  <c r="B723" i="13"/>
  <c r="C723" i="13"/>
  <c r="D723" i="13"/>
  <c r="E723" i="13"/>
  <c r="G723" i="13"/>
  <c r="B724" i="13"/>
  <c r="C724" i="13"/>
  <c r="D724" i="13"/>
  <c r="E724" i="13"/>
  <c r="G724" i="13"/>
  <c r="B725" i="13"/>
  <c r="C725" i="13"/>
  <c r="D725" i="13"/>
  <c r="E725" i="13"/>
  <c r="G725" i="13"/>
  <c r="B726" i="13"/>
  <c r="C726" i="13"/>
  <c r="D726" i="13"/>
  <c r="E726" i="13"/>
  <c r="G726" i="13"/>
  <c r="B727" i="13"/>
  <c r="C727" i="13"/>
  <c r="D727" i="13"/>
  <c r="E727" i="13"/>
  <c r="G727" i="13"/>
  <c r="B728" i="13"/>
  <c r="C728" i="13"/>
  <c r="D728" i="13"/>
  <c r="E728" i="13"/>
  <c r="G728" i="13"/>
  <c r="B729" i="13"/>
  <c r="C729" i="13"/>
  <c r="D729" i="13"/>
  <c r="E729" i="13"/>
  <c r="G729" i="13"/>
  <c r="B730" i="13"/>
  <c r="C730" i="13"/>
  <c r="D730" i="13"/>
  <c r="E730" i="13"/>
  <c r="F730" i="13"/>
  <c r="G730" i="13"/>
  <c r="B731" i="13"/>
  <c r="C731" i="13"/>
  <c r="D731" i="13"/>
  <c r="E731" i="13"/>
  <c r="G731" i="13"/>
  <c r="B732" i="13"/>
  <c r="C732" i="13"/>
  <c r="D732" i="13"/>
  <c r="E732" i="13"/>
  <c r="G732" i="13"/>
  <c r="B733" i="13"/>
  <c r="C733" i="13"/>
  <c r="D733" i="13"/>
  <c r="E733" i="13"/>
  <c r="G733" i="13"/>
  <c r="B734" i="13"/>
  <c r="C734" i="13"/>
  <c r="D734" i="13"/>
  <c r="E734" i="13"/>
  <c r="G734" i="13"/>
  <c r="G613" i="13"/>
  <c r="G614" i="13"/>
  <c r="G615" i="13"/>
  <c r="G616" i="13"/>
  <c r="G617" i="13"/>
  <c r="G618" i="13"/>
  <c r="G619" i="13"/>
  <c r="G620" i="13"/>
  <c r="G621" i="13"/>
  <c r="G622" i="13"/>
  <c r="G623" i="13"/>
  <c r="F613" i="13"/>
  <c r="F614" i="13"/>
  <c r="F615" i="13"/>
  <c r="F616" i="13"/>
  <c r="F619" i="13"/>
  <c r="B617" i="13"/>
  <c r="C617" i="13"/>
  <c r="D617" i="13"/>
  <c r="E617" i="13"/>
  <c r="B618" i="13"/>
  <c r="C618" i="13"/>
  <c r="D618" i="13"/>
  <c r="E618" i="13"/>
  <c r="B619" i="13"/>
  <c r="C619" i="13"/>
  <c r="D619" i="13"/>
  <c r="E619" i="13"/>
  <c r="B620" i="13"/>
  <c r="C620" i="13"/>
  <c r="D620" i="13"/>
  <c r="E620" i="13"/>
  <c r="B621" i="13"/>
  <c r="C621" i="13"/>
  <c r="D621" i="13"/>
  <c r="E621" i="13"/>
  <c r="B622" i="13"/>
  <c r="C622" i="13"/>
  <c r="D622" i="13"/>
  <c r="E622" i="13"/>
  <c r="B623" i="13"/>
  <c r="C623" i="13"/>
  <c r="D623" i="13"/>
  <c r="E623" i="13"/>
  <c r="B23" i="13"/>
  <c r="C23" i="13"/>
  <c r="D23" i="13"/>
  <c r="E23" i="13"/>
  <c r="G23" i="13"/>
  <c r="B24" i="13"/>
  <c r="C24" i="13"/>
  <c r="D24" i="13"/>
  <c r="E24" i="13"/>
  <c r="G24" i="13"/>
  <c r="B25" i="13"/>
  <c r="C25" i="13"/>
  <c r="D25" i="13"/>
  <c r="E25" i="13"/>
  <c r="G25" i="13"/>
  <c r="B26" i="13"/>
  <c r="C26" i="13"/>
  <c r="D26" i="13"/>
  <c r="E26" i="13"/>
  <c r="G26" i="13"/>
  <c r="B27" i="13"/>
  <c r="C27" i="13"/>
  <c r="D27" i="13"/>
  <c r="E27" i="13"/>
  <c r="G27" i="13"/>
  <c r="B28" i="13"/>
  <c r="C28" i="13"/>
  <c r="D28" i="13"/>
  <c r="E28" i="13"/>
  <c r="G28" i="13"/>
  <c r="B29" i="13"/>
  <c r="C29" i="13"/>
  <c r="D29" i="13"/>
  <c r="E29" i="13"/>
  <c r="G29" i="13"/>
  <c r="B30" i="13"/>
  <c r="C30" i="13"/>
  <c r="D30" i="13"/>
  <c r="E30" i="13"/>
  <c r="G30" i="13"/>
  <c r="B31" i="13"/>
  <c r="C31" i="13"/>
  <c r="D31" i="13"/>
  <c r="E31" i="13"/>
  <c r="G31" i="13"/>
  <c r="B32" i="13"/>
  <c r="C32" i="13"/>
  <c r="D32" i="13"/>
  <c r="E32" i="13"/>
  <c r="G32" i="13"/>
  <c r="B33" i="13"/>
  <c r="C33" i="13"/>
  <c r="D33" i="13"/>
  <c r="E33" i="13"/>
  <c r="G33" i="13"/>
  <c r="B34" i="13"/>
  <c r="C34" i="13"/>
  <c r="D34" i="13"/>
  <c r="E34" i="13"/>
  <c r="G34" i="13"/>
  <c r="B35" i="13"/>
  <c r="C35" i="13"/>
  <c r="D35" i="13"/>
  <c r="E35" i="13"/>
  <c r="G35" i="13"/>
  <c r="B36" i="13"/>
  <c r="C36" i="13"/>
  <c r="D36" i="13"/>
  <c r="E36" i="13"/>
  <c r="G36" i="13"/>
  <c r="B37" i="13"/>
  <c r="C37" i="13"/>
  <c r="D37" i="13"/>
  <c r="E37" i="13"/>
  <c r="G37" i="13"/>
  <c r="B38" i="13"/>
  <c r="C38" i="13"/>
  <c r="D38" i="13"/>
  <c r="E38" i="13"/>
  <c r="G38" i="13"/>
  <c r="B39" i="13"/>
  <c r="C39" i="13"/>
  <c r="D39" i="13"/>
  <c r="E39" i="13"/>
  <c r="G39" i="13"/>
  <c r="B40" i="13"/>
  <c r="C40" i="13"/>
  <c r="D40" i="13"/>
  <c r="E40" i="13"/>
  <c r="G40" i="13"/>
  <c r="B41" i="13"/>
  <c r="C41" i="13"/>
  <c r="D41" i="13"/>
  <c r="E41" i="13"/>
  <c r="G41" i="13"/>
  <c r="B42" i="13"/>
  <c r="C42" i="13"/>
  <c r="D42" i="13"/>
  <c r="E42" i="13"/>
  <c r="G42" i="13"/>
  <c r="B43" i="13"/>
  <c r="C43" i="13"/>
  <c r="D43" i="13"/>
  <c r="E43" i="13"/>
  <c r="G43" i="13"/>
  <c r="B44" i="13"/>
  <c r="C44" i="13"/>
  <c r="D44" i="13"/>
  <c r="E44" i="13"/>
  <c r="G44" i="13"/>
  <c r="B45" i="13"/>
  <c r="C45" i="13"/>
  <c r="D45" i="13"/>
  <c r="E45" i="13"/>
  <c r="G45" i="13"/>
  <c r="B46" i="13"/>
  <c r="C46" i="13"/>
  <c r="D46" i="13"/>
  <c r="E46" i="13"/>
  <c r="G46" i="13"/>
  <c r="B47" i="13"/>
  <c r="C47" i="13"/>
  <c r="D47" i="13"/>
  <c r="E47" i="13"/>
  <c r="G47" i="13"/>
  <c r="B48" i="13"/>
  <c r="C48" i="13"/>
  <c r="D48" i="13"/>
  <c r="E48" i="13"/>
  <c r="G48" i="13"/>
  <c r="B49" i="13"/>
  <c r="C49" i="13"/>
  <c r="D49" i="13"/>
  <c r="E49" i="13"/>
  <c r="F49" i="13"/>
  <c r="G49" i="13"/>
  <c r="B50" i="13"/>
  <c r="C50" i="13"/>
  <c r="D50" i="13"/>
  <c r="E50" i="13"/>
  <c r="G50" i="13"/>
  <c r="B51" i="13"/>
  <c r="C51" i="13"/>
  <c r="D51" i="13"/>
  <c r="E51" i="13"/>
  <c r="G51" i="13"/>
  <c r="B52" i="13"/>
  <c r="C52" i="13"/>
  <c r="D52" i="13"/>
  <c r="E52" i="13"/>
  <c r="G52" i="13"/>
  <c r="B53" i="13"/>
  <c r="C53" i="13"/>
  <c r="D53" i="13"/>
  <c r="E53" i="13"/>
  <c r="G53" i="13"/>
  <c r="B54" i="13"/>
  <c r="C54" i="13"/>
  <c r="D54" i="13"/>
  <c r="E54" i="13"/>
  <c r="G54" i="13"/>
  <c r="B55" i="13"/>
  <c r="C55" i="13"/>
  <c r="D55" i="13"/>
  <c r="E55" i="13"/>
  <c r="G55" i="13"/>
  <c r="B56" i="13"/>
  <c r="C56" i="13"/>
  <c r="D56" i="13"/>
  <c r="E56" i="13"/>
  <c r="G56" i="13"/>
  <c r="B57" i="13"/>
  <c r="C57" i="13"/>
  <c r="D57" i="13"/>
  <c r="E57" i="13"/>
  <c r="G57" i="13"/>
  <c r="B58" i="13"/>
  <c r="C58" i="13"/>
  <c r="D58" i="13"/>
  <c r="E58" i="13"/>
  <c r="G58" i="13"/>
  <c r="B59" i="13"/>
  <c r="C59" i="13"/>
  <c r="D59" i="13"/>
  <c r="E59" i="13"/>
  <c r="F59" i="13"/>
  <c r="G59" i="13"/>
  <c r="B60" i="13"/>
  <c r="C60" i="13"/>
  <c r="D60" i="13"/>
  <c r="E60" i="13"/>
  <c r="G60" i="13"/>
  <c r="B61" i="13"/>
  <c r="C61" i="13"/>
  <c r="D61" i="13"/>
  <c r="E61" i="13"/>
  <c r="G61" i="13"/>
  <c r="B62" i="13"/>
  <c r="C62" i="13"/>
  <c r="D62" i="13"/>
  <c r="E62" i="13"/>
  <c r="G62" i="13"/>
  <c r="B63" i="13"/>
  <c r="C63" i="13"/>
  <c r="D63" i="13"/>
  <c r="E63" i="13"/>
  <c r="G63" i="13"/>
  <c r="B64" i="13"/>
  <c r="C64" i="13"/>
  <c r="D64" i="13"/>
  <c r="E64" i="13"/>
  <c r="G64" i="13"/>
  <c r="B65" i="13"/>
  <c r="C65" i="13"/>
  <c r="D65" i="13"/>
  <c r="E65" i="13"/>
  <c r="G65" i="13"/>
  <c r="B66" i="13"/>
  <c r="C66" i="13"/>
  <c r="D66" i="13"/>
  <c r="E66" i="13"/>
  <c r="G66" i="13"/>
  <c r="B67" i="13"/>
  <c r="C67" i="13"/>
  <c r="D67" i="13"/>
  <c r="E67" i="13"/>
  <c r="G67" i="13"/>
  <c r="B68" i="13"/>
  <c r="C68" i="13"/>
  <c r="D68" i="13"/>
  <c r="E68" i="13"/>
  <c r="G68" i="13"/>
  <c r="B69" i="13"/>
  <c r="C69" i="13"/>
  <c r="D69" i="13"/>
  <c r="E69" i="13"/>
  <c r="G69" i="13"/>
  <c r="B70" i="13"/>
  <c r="C70" i="13"/>
  <c r="D70" i="13"/>
  <c r="E70" i="13"/>
  <c r="G70" i="13"/>
  <c r="B71" i="13"/>
  <c r="C71" i="13"/>
  <c r="D71" i="13"/>
  <c r="E71" i="13"/>
  <c r="G71" i="13"/>
  <c r="B72" i="13"/>
  <c r="C72" i="13"/>
  <c r="D72" i="13"/>
  <c r="E72" i="13"/>
  <c r="G72" i="13"/>
  <c r="B73" i="13"/>
  <c r="C73" i="13"/>
  <c r="D73" i="13"/>
  <c r="E73" i="13"/>
  <c r="F73" i="13"/>
  <c r="G73" i="13"/>
  <c r="B74" i="13"/>
  <c r="C74" i="13"/>
  <c r="D74" i="13"/>
  <c r="E74" i="13"/>
  <c r="G74" i="13"/>
  <c r="B75" i="13"/>
  <c r="C75" i="13"/>
  <c r="D75" i="13"/>
  <c r="E75" i="13"/>
  <c r="G75" i="13"/>
  <c r="B76" i="13"/>
  <c r="C76" i="13"/>
  <c r="D76" i="13"/>
  <c r="E76" i="13"/>
  <c r="G76" i="13"/>
  <c r="B77" i="13"/>
  <c r="C77" i="13"/>
  <c r="D77" i="13"/>
  <c r="E77" i="13"/>
  <c r="G77" i="13"/>
  <c r="B78" i="13"/>
  <c r="C78" i="13"/>
  <c r="D78" i="13"/>
  <c r="E78" i="13"/>
  <c r="G78" i="13"/>
  <c r="B79" i="13"/>
  <c r="C79" i="13"/>
  <c r="D79" i="13"/>
  <c r="E79" i="13"/>
  <c r="G79" i="13"/>
  <c r="B80" i="13"/>
  <c r="C80" i="13"/>
  <c r="D80" i="13"/>
  <c r="E80" i="13"/>
  <c r="G80" i="13"/>
  <c r="B81" i="13"/>
  <c r="C81" i="13"/>
  <c r="D81" i="13"/>
  <c r="E81" i="13"/>
  <c r="G81" i="13"/>
  <c r="B82" i="13"/>
  <c r="C82" i="13"/>
  <c r="D82" i="13"/>
  <c r="E82" i="13"/>
  <c r="G82" i="13"/>
  <c r="B83" i="13"/>
  <c r="C83" i="13"/>
  <c r="D83" i="13"/>
  <c r="E83" i="13"/>
  <c r="G83" i="13"/>
  <c r="B84" i="13"/>
  <c r="C84" i="13"/>
  <c r="D84" i="13"/>
  <c r="E84" i="13"/>
  <c r="G84" i="13"/>
  <c r="B85" i="13"/>
  <c r="C85" i="13"/>
  <c r="D85" i="13"/>
  <c r="E85" i="13"/>
  <c r="G85" i="13"/>
  <c r="B86" i="13"/>
  <c r="C86" i="13"/>
  <c r="D86" i="13"/>
  <c r="E86" i="13"/>
  <c r="G86" i="13"/>
  <c r="B87" i="13"/>
  <c r="C87" i="13"/>
  <c r="D87" i="13"/>
  <c r="E87" i="13"/>
  <c r="G87" i="13"/>
  <c r="B88" i="13"/>
  <c r="C88" i="13"/>
  <c r="D88" i="13"/>
  <c r="E88" i="13"/>
  <c r="G88" i="13"/>
  <c r="B89" i="13"/>
  <c r="C89" i="13"/>
  <c r="D89" i="13"/>
  <c r="E89" i="13"/>
  <c r="G89" i="13"/>
  <c r="B90" i="13"/>
  <c r="C90" i="13"/>
  <c r="D90" i="13"/>
  <c r="E90" i="13"/>
  <c r="G90" i="13"/>
  <c r="B91" i="13"/>
  <c r="C91" i="13"/>
  <c r="D91" i="13"/>
  <c r="E91" i="13"/>
  <c r="G91" i="13"/>
  <c r="B92" i="13"/>
  <c r="C92" i="13"/>
  <c r="D92" i="13"/>
  <c r="E92" i="13"/>
  <c r="F92" i="13"/>
  <c r="G92" i="13"/>
  <c r="B93" i="13"/>
  <c r="C93" i="13"/>
  <c r="D93" i="13"/>
  <c r="E93" i="13"/>
  <c r="G93" i="13"/>
  <c r="B94" i="13"/>
  <c r="C94" i="13"/>
  <c r="D94" i="13"/>
  <c r="E94" i="13"/>
  <c r="G94" i="13"/>
  <c r="B95" i="13"/>
  <c r="C95" i="13"/>
  <c r="D95" i="13"/>
  <c r="E95" i="13"/>
  <c r="G95" i="13"/>
  <c r="B96" i="13"/>
  <c r="C96" i="13"/>
  <c r="D96" i="13"/>
  <c r="E96" i="13"/>
  <c r="G96" i="13"/>
  <c r="B97" i="13"/>
  <c r="C97" i="13"/>
  <c r="D97" i="13"/>
  <c r="E97" i="13"/>
  <c r="G97" i="13"/>
  <c r="B98" i="13"/>
  <c r="C98" i="13"/>
  <c r="D98" i="13"/>
  <c r="E98" i="13"/>
  <c r="G98" i="13"/>
  <c r="B99" i="13"/>
  <c r="C99" i="13"/>
  <c r="D99" i="13"/>
  <c r="E99" i="13"/>
  <c r="F99" i="13"/>
  <c r="G99" i="13"/>
  <c r="B100" i="13"/>
  <c r="C100" i="13"/>
  <c r="D100" i="13"/>
  <c r="E100" i="13"/>
  <c r="G100" i="13"/>
  <c r="B101" i="13"/>
  <c r="C101" i="13"/>
  <c r="D101" i="13"/>
  <c r="E101" i="13"/>
  <c r="G101" i="13"/>
  <c r="B102" i="13"/>
  <c r="C102" i="13"/>
  <c r="D102" i="13"/>
  <c r="E102" i="13"/>
  <c r="G102" i="13"/>
  <c r="B103" i="13"/>
  <c r="C103" i="13"/>
  <c r="D103" i="13"/>
  <c r="E103" i="13"/>
  <c r="F103" i="13"/>
  <c r="G103" i="13"/>
  <c r="B104" i="13"/>
  <c r="C104" i="13"/>
  <c r="D104" i="13"/>
  <c r="E104" i="13"/>
  <c r="G104" i="13"/>
  <c r="B105" i="13"/>
  <c r="C105" i="13"/>
  <c r="D105" i="13"/>
  <c r="E105" i="13"/>
  <c r="G105" i="13"/>
  <c r="B106" i="13"/>
  <c r="C106" i="13"/>
  <c r="D106" i="13"/>
  <c r="E106" i="13"/>
  <c r="G106" i="13"/>
  <c r="B107" i="13"/>
  <c r="C107" i="13"/>
  <c r="D107" i="13"/>
  <c r="E107" i="13"/>
  <c r="G107" i="13"/>
  <c r="B108" i="13"/>
  <c r="C108" i="13"/>
  <c r="D108" i="13"/>
  <c r="E108" i="13"/>
  <c r="G108" i="13"/>
  <c r="B109" i="13"/>
  <c r="C109" i="13"/>
  <c r="D109" i="13"/>
  <c r="E109" i="13"/>
  <c r="G109" i="13"/>
  <c r="B110" i="13"/>
  <c r="C110" i="13"/>
  <c r="D110" i="13"/>
  <c r="E110" i="13"/>
  <c r="F110" i="13"/>
  <c r="G110" i="13"/>
  <c r="B111" i="13"/>
  <c r="C111" i="13"/>
  <c r="D111" i="13"/>
  <c r="E111" i="13"/>
  <c r="G111" i="13"/>
  <c r="B112" i="13"/>
  <c r="C112" i="13"/>
  <c r="D112" i="13"/>
  <c r="E112" i="13"/>
  <c r="G112" i="13"/>
  <c r="B113" i="13"/>
  <c r="C113" i="13"/>
  <c r="D113" i="13"/>
  <c r="E113" i="13"/>
  <c r="G113" i="13"/>
  <c r="B114" i="13"/>
  <c r="C114" i="13"/>
  <c r="D114" i="13"/>
  <c r="E114" i="13"/>
  <c r="G114" i="13"/>
  <c r="B115" i="13"/>
  <c r="C115" i="13"/>
  <c r="D115" i="13"/>
  <c r="E115" i="13"/>
  <c r="G115" i="13"/>
  <c r="B116" i="13"/>
  <c r="C116" i="13"/>
  <c r="D116" i="13"/>
  <c r="E116" i="13"/>
  <c r="G116" i="13"/>
  <c r="B117" i="13"/>
  <c r="C117" i="13"/>
  <c r="D117" i="13"/>
  <c r="E117" i="13"/>
  <c r="G117" i="13"/>
  <c r="B118" i="13"/>
  <c r="C118" i="13"/>
  <c r="D118" i="13"/>
  <c r="E118" i="13"/>
  <c r="G118" i="13"/>
  <c r="B119" i="13"/>
  <c r="C119" i="13"/>
  <c r="D119" i="13"/>
  <c r="E119" i="13"/>
  <c r="G119" i="13"/>
  <c r="B120" i="13"/>
  <c r="C120" i="13"/>
  <c r="D120" i="13"/>
  <c r="E120" i="13"/>
  <c r="G120" i="13"/>
  <c r="B121" i="13"/>
  <c r="C121" i="13"/>
  <c r="D121" i="13"/>
  <c r="E121" i="13"/>
  <c r="G121" i="13"/>
  <c r="B122" i="13"/>
  <c r="C122" i="13"/>
  <c r="D122" i="13"/>
  <c r="E122" i="13"/>
  <c r="G122" i="13"/>
  <c r="B123" i="13"/>
  <c r="C123" i="13"/>
  <c r="D123" i="13"/>
  <c r="E123" i="13"/>
  <c r="G123" i="13"/>
  <c r="B124" i="13"/>
  <c r="C124" i="13"/>
  <c r="D124" i="13"/>
  <c r="E124" i="13"/>
  <c r="F124" i="13"/>
  <c r="G124" i="13"/>
  <c r="B125" i="13"/>
  <c r="C125" i="13"/>
  <c r="D125" i="13"/>
  <c r="E125" i="13"/>
  <c r="G125" i="13"/>
  <c r="B126" i="13"/>
  <c r="C126" i="13"/>
  <c r="D126" i="13"/>
  <c r="E126" i="13"/>
  <c r="G126" i="13"/>
  <c r="B127" i="13"/>
  <c r="C127" i="13"/>
  <c r="D127" i="13"/>
  <c r="E127" i="13"/>
  <c r="G127" i="13"/>
  <c r="B128" i="13"/>
  <c r="C128" i="13"/>
  <c r="D128" i="13"/>
  <c r="E128" i="13"/>
  <c r="G128" i="13"/>
  <c r="B129" i="13"/>
  <c r="C129" i="13"/>
  <c r="D129" i="13"/>
  <c r="E129" i="13"/>
  <c r="G129" i="13"/>
  <c r="B130" i="13"/>
  <c r="C130" i="13"/>
  <c r="D130" i="13"/>
  <c r="E130" i="13"/>
  <c r="G130" i="13"/>
  <c r="B131" i="13"/>
  <c r="C131" i="13"/>
  <c r="D131" i="13"/>
  <c r="E131" i="13"/>
  <c r="G131" i="13"/>
  <c r="B132" i="13"/>
  <c r="C132" i="13"/>
  <c r="D132" i="13"/>
  <c r="E132" i="13"/>
  <c r="G132" i="13"/>
  <c r="B133" i="13"/>
  <c r="C133" i="13"/>
  <c r="D133" i="13"/>
  <c r="E133" i="13"/>
  <c r="G133" i="13"/>
  <c r="B134" i="13"/>
  <c r="C134" i="13"/>
  <c r="D134" i="13"/>
  <c r="E134" i="13"/>
  <c r="G134" i="13"/>
  <c r="B135" i="13"/>
  <c r="C135" i="13"/>
  <c r="D135" i="13"/>
  <c r="E135" i="13"/>
  <c r="G135" i="13"/>
  <c r="B136" i="13"/>
  <c r="C136" i="13"/>
  <c r="D136" i="13"/>
  <c r="E136" i="13"/>
  <c r="G136" i="13"/>
  <c r="B137" i="13"/>
  <c r="C137" i="13"/>
  <c r="D137" i="13"/>
  <c r="E137" i="13"/>
  <c r="G137" i="13"/>
  <c r="B138" i="13"/>
  <c r="C138" i="13"/>
  <c r="D138" i="13"/>
  <c r="E138" i="13"/>
  <c r="G138" i="13"/>
  <c r="B139" i="13"/>
  <c r="C139" i="13"/>
  <c r="D139" i="13"/>
  <c r="E139" i="13"/>
  <c r="G139" i="13"/>
  <c r="B140" i="13"/>
  <c r="C140" i="13"/>
  <c r="D140" i="13"/>
  <c r="E140" i="13"/>
  <c r="G140" i="13"/>
  <c r="B141" i="13"/>
  <c r="C141" i="13"/>
  <c r="D141" i="13"/>
  <c r="E141" i="13"/>
  <c r="G141" i="13"/>
  <c r="B142" i="13"/>
  <c r="C142" i="13"/>
  <c r="D142" i="13"/>
  <c r="E142" i="13"/>
  <c r="G142" i="13"/>
  <c r="B143" i="13"/>
  <c r="C143" i="13"/>
  <c r="D143" i="13"/>
  <c r="E143" i="13"/>
  <c r="G143" i="13"/>
  <c r="B144" i="13"/>
  <c r="C144" i="13"/>
  <c r="D144" i="13"/>
  <c r="E144" i="13"/>
  <c r="G144" i="13"/>
  <c r="B145" i="13"/>
  <c r="C145" i="13"/>
  <c r="D145" i="13"/>
  <c r="E145" i="13"/>
  <c r="G145" i="13"/>
  <c r="B146" i="13"/>
  <c r="C146" i="13"/>
  <c r="D146" i="13"/>
  <c r="E146" i="13"/>
  <c r="G146" i="13"/>
  <c r="B147" i="13"/>
  <c r="C147" i="13"/>
  <c r="D147" i="13"/>
  <c r="E147" i="13"/>
  <c r="F147" i="13"/>
  <c r="G147" i="13"/>
  <c r="B148" i="13"/>
  <c r="C148" i="13"/>
  <c r="D148" i="13"/>
  <c r="E148" i="13"/>
  <c r="F148" i="13"/>
  <c r="G148" i="13"/>
  <c r="B149" i="13"/>
  <c r="C149" i="13"/>
  <c r="D149" i="13"/>
  <c r="E149" i="13"/>
  <c r="F149" i="13"/>
  <c r="G149" i="13"/>
  <c r="B150" i="13"/>
  <c r="C150" i="13"/>
  <c r="D150" i="13"/>
  <c r="E150" i="13"/>
  <c r="F150" i="13"/>
  <c r="G150" i="13"/>
  <c r="B151" i="13"/>
  <c r="C151" i="13"/>
  <c r="D151" i="13"/>
  <c r="E151" i="13"/>
  <c r="F151" i="13"/>
  <c r="G151" i="13"/>
  <c r="B152" i="13"/>
  <c r="C152" i="13"/>
  <c r="D152" i="13"/>
  <c r="E152" i="13"/>
  <c r="F152" i="13"/>
  <c r="G152" i="13"/>
  <c r="B153" i="13"/>
  <c r="C153" i="13"/>
  <c r="D153" i="13"/>
  <c r="E153" i="13"/>
  <c r="F153" i="13"/>
  <c r="G153" i="13"/>
  <c r="B154" i="13"/>
  <c r="C154" i="13"/>
  <c r="D154" i="13"/>
  <c r="E154" i="13"/>
  <c r="G154" i="13"/>
  <c r="B155" i="13"/>
  <c r="C155" i="13"/>
  <c r="D155" i="13"/>
  <c r="E155" i="13"/>
  <c r="G155" i="13"/>
  <c r="B156" i="13"/>
  <c r="C156" i="13"/>
  <c r="D156" i="13"/>
  <c r="E156" i="13"/>
  <c r="G156" i="13"/>
  <c r="B157" i="13"/>
  <c r="C157" i="13"/>
  <c r="D157" i="13"/>
  <c r="E157" i="13"/>
  <c r="G157" i="13"/>
  <c r="B158" i="13"/>
  <c r="C158" i="13"/>
  <c r="D158" i="13"/>
  <c r="E158" i="13"/>
  <c r="G158" i="13"/>
  <c r="B159" i="13"/>
  <c r="C159" i="13"/>
  <c r="D159" i="13"/>
  <c r="E159" i="13"/>
  <c r="G159" i="13"/>
  <c r="B160" i="13"/>
  <c r="C160" i="13"/>
  <c r="D160" i="13"/>
  <c r="E160" i="13"/>
  <c r="G160" i="13"/>
  <c r="B161" i="13"/>
  <c r="C161" i="13"/>
  <c r="D161" i="13"/>
  <c r="E161" i="13"/>
  <c r="G161" i="13"/>
  <c r="B162" i="13"/>
  <c r="C162" i="13"/>
  <c r="D162" i="13"/>
  <c r="E162" i="13"/>
  <c r="G162" i="13"/>
  <c r="B163" i="13"/>
  <c r="C163" i="13"/>
  <c r="D163" i="13"/>
  <c r="E163" i="13"/>
  <c r="F163" i="13"/>
  <c r="G163" i="13"/>
  <c r="B164" i="13"/>
  <c r="C164" i="13"/>
  <c r="D164" i="13"/>
  <c r="E164" i="13"/>
  <c r="G164" i="13"/>
  <c r="B165" i="13"/>
  <c r="C165" i="13"/>
  <c r="D165" i="13"/>
  <c r="E165" i="13"/>
  <c r="G165" i="13"/>
  <c r="B166" i="13"/>
  <c r="C166" i="13"/>
  <c r="D166" i="13"/>
  <c r="E166" i="13"/>
  <c r="G166" i="13"/>
  <c r="B167" i="13"/>
  <c r="C167" i="13"/>
  <c r="D167" i="13"/>
  <c r="E167" i="13"/>
  <c r="G167" i="13"/>
  <c r="B168" i="13"/>
  <c r="C168" i="13"/>
  <c r="D168" i="13"/>
  <c r="E168" i="13"/>
  <c r="G168" i="13"/>
  <c r="B169" i="13"/>
  <c r="C169" i="13"/>
  <c r="D169" i="13"/>
  <c r="E169" i="13"/>
  <c r="G169" i="13"/>
  <c r="B170" i="13"/>
  <c r="C170" i="13"/>
  <c r="D170" i="13"/>
  <c r="E170" i="13"/>
  <c r="G170" i="13"/>
  <c r="B171" i="13"/>
  <c r="C171" i="13"/>
  <c r="D171" i="13"/>
  <c r="E171" i="13"/>
  <c r="G171" i="13"/>
  <c r="B172" i="13"/>
  <c r="C172" i="13"/>
  <c r="D172" i="13"/>
  <c r="E172" i="13"/>
  <c r="G172" i="13"/>
  <c r="B173" i="13"/>
  <c r="C173" i="13"/>
  <c r="D173" i="13"/>
  <c r="E173" i="13"/>
  <c r="G173" i="13"/>
  <c r="B174" i="13"/>
  <c r="C174" i="13"/>
  <c r="D174" i="13"/>
  <c r="E174" i="13"/>
  <c r="G174" i="13"/>
  <c r="B175" i="13"/>
  <c r="C175" i="13"/>
  <c r="D175" i="13"/>
  <c r="E175" i="13"/>
  <c r="G175" i="13"/>
  <c r="B176" i="13"/>
  <c r="C176" i="13"/>
  <c r="D176" i="13"/>
  <c r="E176" i="13"/>
  <c r="G176" i="13"/>
  <c r="B177" i="13"/>
  <c r="C177" i="13"/>
  <c r="D177" i="13"/>
  <c r="E177" i="13"/>
  <c r="G177" i="13"/>
  <c r="B178" i="13"/>
  <c r="C178" i="13"/>
  <c r="D178" i="13"/>
  <c r="E178" i="13"/>
  <c r="G178" i="13"/>
  <c r="B179" i="13"/>
  <c r="C179" i="13"/>
  <c r="D179" i="13"/>
  <c r="E179" i="13"/>
  <c r="G179" i="13"/>
  <c r="B180" i="13"/>
  <c r="C180" i="13"/>
  <c r="D180" i="13"/>
  <c r="E180" i="13"/>
  <c r="G180" i="13"/>
  <c r="B181" i="13"/>
  <c r="C181" i="13"/>
  <c r="D181" i="13"/>
  <c r="E181" i="13"/>
  <c r="G181" i="13"/>
  <c r="B182" i="13"/>
  <c r="C182" i="13"/>
  <c r="D182" i="13"/>
  <c r="E182" i="13"/>
  <c r="G182" i="13"/>
  <c r="B183" i="13"/>
  <c r="C183" i="13"/>
  <c r="D183" i="13"/>
  <c r="E183" i="13"/>
  <c r="G183" i="13"/>
  <c r="B184" i="13"/>
  <c r="C184" i="13"/>
  <c r="D184" i="13"/>
  <c r="E184" i="13"/>
  <c r="G184" i="13"/>
  <c r="B185" i="13"/>
  <c r="C185" i="13"/>
  <c r="D185" i="13"/>
  <c r="E185" i="13"/>
  <c r="G185" i="13"/>
  <c r="B186" i="13"/>
  <c r="C186" i="13"/>
  <c r="D186" i="13"/>
  <c r="E186" i="13"/>
  <c r="G186" i="13"/>
  <c r="B187" i="13"/>
  <c r="C187" i="13"/>
  <c r="D187" i="13"/>
  <c r="E187" i="13"/>
  <c r="G187" i="13"/>
  <c r="B188" i="13"/>
  <c r="C188" i="13"/>
  <c r="D188" i="13"/>
  <c r="E188" i="13"/>
  <c r="G188" i="13"/>
  <c r="B189" i="13"/>
  <c r="C189" i="13"/>
  <c r="D189" i="13"/>
  <c r="E189" i="13"/>
  <c r="G189" i="13"/>
  <c r="B190" i="13"/>
  <c r="C190" i="13"/>
  <c r="D190" i="13"/>
  <c r="E190" i="13"/>
  <c r="G190" i="13"/>
  <c r="B191" i="13"/>
  <c r="C191" i="13"/>
  <c r="D191" i="13"/>
  <c r="E191" i="13"/>
  <c r="G191" i="13"/>
  <c r="B192" i="13"/>
  <c r="C192" i="13"/>
  <c r="D192" i="13"/>
  <c r="E192" i="13"/>
  <c r="G192" i="13"/>
  <c r="B193" i="13"/>
  <c r="C193" i="13"/>
  <c r="D193" i="13"/>
  <c r="E193" i="13"/>
  <c r="G193" i="13"/>
  <c r="B194" i="13"/>
  <c r="C194" i="13"/>
  <c r="D194" i="13"/>
  <c r="E194" i="13"/>
  <c r="G194" i="13"/>
  <c r="B195" i="13"/>
  <c r="C195" i="13"/>
  <c r="D195" i="13"/>
  <c r="E195" i="13"/>
  <c r="G195" i="13"/>
  <c r="B196" i="13"/>
  <c r="C196" i="13"/>
  <c r="D196" i="13"/>
  <c r="E196" i="13"/>
  <c r="G196" i="13"/>
  <c r="B197" i="13"/>
  <c r="C197" i="13"/>
  <c r="D197" i="13"/>
  <c r="E197" i="13"/>
  <c r="G197" i="13"/>
  <c r="B198" i="13"/>
  <c r="C198" i="13"/>
  <c r="D198" i="13"/>
  <c r="E198" i="13"/>
  <c r="G198" i="13"/>
  <c r="B199" i="13"/>
  <c r="C199" i="13"/>
  <c r="D199" i="13"/>
  <c r="E199" i="13"/>
  <c r="G199" i="13"/>
  <c r="B200" i="13"/>
  <c r="C200" i="13"/>
  <c r="D200" i="13"/>
  <c r="E200" i="13"/>
  <c r="G200" i="13"/>
  <c r="B201" i="13"/>
  <c r="C201" i="13"/>
  <c r="D201" i="13"/>
  <c r="E201" i="13"/>
  <c r="G201" i="13"/>
  <c r="B202" i="13"/>
  <c r="C202" i="13"/>
  <c r="D202" i="13"/>
  <c r="E202" i="13"/>
  <c r="G202" i="13"/>
  <c r="B203" i="13"/>
  <c r="C203" i="13"/>
  <c r="D203" i="13"/>
  <c r="E203" i="13"/>
  <c r="G203" i="13"/>
  <c r="B204" i="13"/>
  <c r="C204" i="13"/>
  <c r="D204" i="13"/>
  <c r="E204" i="13"/>
  <c r="G204" i="13"/>
  <c r="B205" i="13"/>
  <c r="C205" i="13"/>
  <c r="D205" i="13"/>
  <c r="E205" i="13"/>
  <c r="G205" i="13"/>
  <c r="B206" i="13"/>
  <c r="C206" i="13"/>
  <c r="D206" i="13"/>
  <c r="E206" i="13"/>
  <c r="G206" i="13"/>
  <c r="B207" i="13"/>
  <c r="C207" i="13"/>
  <c r="D207" i="13"/>
  <c r="E207" i="13"/>
  <c r="G207" i="13"/>
  <c r="B208" i="13"/>
  <c r="C208" i="13"/>
  <c r="D208" i="13"/>
  <c r="E208" i="13"/>
  <c r="G208" i="13"/>
  <c r="B209" i="13"/>
  <c r="C209" i="13"/>
  <c r="D209" i="13"/>
  <c r="E209" i="13"/>
  <c r="G209" i="13"/>
  <c r="B210" i="13"/>
  <c r="C210" i="13"/>
  <c r="D210" i="13"/>
  <c r="E210" i="13"/>
  <c r="G210" i="13"/>
  <c r="B211" i="13"/>
  <c r="C211" i="13"/>
  <c r="D211" i="13"/>
  <c r="E211" i="13"/>
  <c r="G211" i="13"/>
  <c r="B212" i="13"/>
  <c r="C212" i="13"/>
  <c r="D212" i="13"/>
  <c r="E212" i="13"/>
  <c r="G212" i="13"/>
  <c r="B213" i="13"/>
  <c r="C213" i="13"/>
  <c r="D213" i="13"/>
  <c r="E213" i="13"/>
  <c r="G213" i="13"/>
  <c r="B214" i="13"/>
  <c r="C214" i="13"/>
  <c r="D214" i="13"/>
  <c r="E214" i="13"/>
  <c r="G214" i="13"/>
  <c r="B215" i="13"/>
  <c r="C215" i="13"/>
  <c r="D215" i="13"/>
  <c r="E215" i="13"/>
  <c r="G215" i="13"/>
  <c r="B216" i="13"/>
  <c r="C216" i="13"/>
  <c r="D216" i="13"/>
  <c r="E216" i="13"/>
  <c r="G216" i="13"/>
  <c r="B217" i="13"/>
  <c r="C217" i="13"/>
  <c r="D217" i="13"/>
  <c r="E217" i="13"/>
  <c r="G217" i="13"/>
  <c r="B218" i="13"/>
  <c r="C218" i="13"/>
  <c r="D218" i="13"/>
  <c r="E218" i="13"/>
  <c r="G218" i="13"/>
  <c r="B219" i="13"/>
  <c r="C219" i="13"/>
  <c r="D219" i="13"/>
  <c r="E219" i="13"/>
  <c r="G219" i="13"/>
  <c r="B220" i="13"/>
  <c r="C220" i="13"/>
  <c r="D220" i="13"/>
  <c r="E220" i="13"/>
  <c r="G220" i="13"/>
  <c r="B221" i="13"/>
  <c r="C221" i="13"/>
  <c r="D221" i="13"/>
  <c r="E221" i="13"/>
  <c r="G221" i="13"/>
  <c r="B222" i="13"/>
  <c r="C222" i="13"/>
  <c r="D222" i="13"/>
  <c r="E222" i="13"/>
  <c r="G222" i="13"/>
  <c r="B223" i="13"/>
  <c r="C223" i="13"/>
  <c r="D223" i="13"/>
  <c r="E223" i="13"/>
  <c r="G223" i="13"/>
  <c r="B224" i="13"/>
  <c r="C224" i="13"/>
  <c r="D224" i="13"/>
  <c r="E224" i="13"/>
  <c r="G224" i="13"/>
  <c r="B225" i="13"/>
  <c r="C225" i="13"/>
  <c r="D225" i="13"/>
  <c r="E225" i="13"/>
  <c r="F225" i="13"/>
  <c r="G225" i="13"/>
  <c r="B226" i="13"/>
  <c r="C226" i="13"/>
  <c r="D226" i="13"/>
  <c r="E226" i="13"/>
  <c r="G226" i="13"/>
  <c r="B227" i="13"/>
  <c r="C227" i="13"/>
  <c r="D227" i="13"/>
  <c r="E227" i="13"/>
  <c r="G227" i="13"/>
  <c r="B228" i="13"/>
  <c r="C228" i="13"/>
  <c r="D228" i="13"/>
  <c r="E228" i="13"/>
  <c r="G228" i="13"/>
  <c r="B229" i="13"/>
  <c r="C229" i="13"/>
  <c r="D229" i="13"/>
  <c r="E229" i="13"/>
  <c r="G229" i="13"/>
  <c r="B230" i="13"/>
  <c r="C230" i="13"/>
  <c r="D230" i="13"/>
  <c r="E230" i="13"/>
  <c r="G230" i="13"/>
  <c r="B231" i="13"/>
  <c r="C231" i="13"/>
  <c r="D231" i="13"/>
  <c r="E231" i="13"/>
  <c r="G231" i="13"/>
  <c r="B232" i="13"/>
  <c r="C232" i="13"/>
  <c r="D232" i="13"/>
  <c r="E232" i="13"/>
  <c r="G232" i="13"/>
  <c r="B233" i="13"/>
  <c r="C233" i="13"/>
  <c r="D233" i="13"/>
  <c r="E233" i="13"/>
  <c r="G233" i="13"/>
  <c r="B234" i="13"/>
  <c r="C234" i="13"/>
  <c r="D234" i="13"/>
  <c r="E234" i="13"/>
  <c r="G234" i="13"/>
  <c r="B235" i="13"/>
  <c r="C235" i="13"/>
  <c r="D235" i="13"/>
  <c r="E235" i="13"/>
  <c r="G235" i="13"/>
  <c r="B236" i="13"/>
  <c r="C236" i="13"/>
  <c r="D236" i="13"/>
  <c r="E236" i="13"/>
  <c r="G236" i="13"/>
  <c r="B237" i="13"/>
  <c r="C237" i="13"/>
  <c r="D237" i="13"/>
  <c r="E237" i="13"/>
  <c r="G237" i="13"/>
  <c r="B238" i="13"/>
  <c r="C238" i="13"/>
  <c r="D238" i="13"/>
  <c r="E238" i="13"/>
  <c r="G238" i="13"/>
  <c r="B239" i="13"/>
  <c r="C239" i="13"/>
  <c r="D239" i="13"/>
  <c r="E239" i="13"/>
  <c r="G239" i="13"/>
  <c r="B240" i="13"/>
  <c r="C240" i="13"/>
  <c r="D240" i="13"/>
  <c r="E240" i="13"/>
  <c r="G240" i="13"/>
  <c r="B241" i="13"/>
  <c r="C241" i="13"/>
  <c r="D241" i="13"/>
  <c r="E241" i="13"/>
  <c r="G241" i="13"/>
  <c r="B242" i="13"/>
  <c r="C242" i="13"/>
  <c r="D242" i="13"/>
  <c r="E242" i="13"/>
  <c r="G242" i="13"/>
  <c r="B243" i="13"/>
  <c r="C243" i="13"/>
  <c r="D243" i="13"/>
  <c r="E243" i="13"/>
  <c r="G243" i="13"/>
  <c r="B244" i="13"/>
  <c r="C244" i="13"/>
  <c r="D244" i="13"/>
  <c r="E244" i="13"/>
  <c r="G244" i="13"/>
  <c r="B245" i="13"/>
  <c r="C245" i="13"/>
  <c r="D245" i="13"/>
  <c r="E245" i="13"/>
  <c r="G245" i="13"/>
  <c r="B246" i="13"/>
  <c r="C246" i="13"/>
  <c r="D246" i="13"/>
  <c r="E246" i="13"/>
  <c r="G246" i="13"/>
  <c r="B247" i="13"/>
  <c r="C247" i="13"/>
  <c r="D247" i="13"/>
  <c r="E247" i="13"/>
  <c r="G247" i="13"/>
  <c r="B248" i="13"/>
  <c r="C248" i="13"/>
  <c r="D248" i="13"/>
  <c r="E248" i="13"/>
  <c r="G248" i="13"/>
  <c r="B249" i="13"/>
  <c r="C249" i="13"/>
  <c r="D249" i="13"/>
  <c r="E249" i="13"/>
  <c r="G249" i="13"/>
  <c r="B250" i="13"/>
  <c r="C250" i="13"/>
  <c r="D250" i="13"/>
  <c r="E250" i="13"/>
  <c r="G250" i="13"/>
  <c r="B251" i="13"/>
  <c r="C251" i="13"/>
  <c r="D251" i="13"/>
  <c r="E251" i="13"/>
  <c r="G251" i="13"/>
  <c r="B252" i="13"/>
  <c r="C252" i="13"/>
  <c r="D252" i="13"/>
  <c r="E252" i="13"/>
  <c r="G252" i="13"/>
  <c r="B253" i="13"/>
  <c r="C253" i="13"/>
  <c r="D253" i="13"/>
  <c r="E253" i="13"/>
  <c r="G253" i="13"/>
  <c r="B254" i="13"/>
  <c r="C254" i="13"/>
  <c r="D254" i="13"/>
  <c r="E254" i="13"/>
  <c r="G254" i="13"/>
  <c r="B255" i="13"/>
  <c r="C255" i="13"/>
  <c r="D255" i="13"/>
  <c r="E255" i="13"/>
  <c r="G255" i="13"/>
  <c r="B256" i="13"/>
  <c r="C256" i="13"/>
  <c r="D256" i="13"/>
  <c r="E256" i="13"/>
  <c r="G256" i="13"/>
  <c r="B257" i="13"/>
  <c r="C257" i="13"/>
  <c r="D257" i="13"/>
  <c r="E257" i="13"/>
  <c r="G257" i="13"/>
  <c r="B258" i="13"/>
  <c r="C258" i="13"/>
  <c r="D258" i="13"/>
  <c r="E258" i="13"/>
  <c r="G258" i="13"/>
  <c r="B259" i="13"/>
  <c r="C259" i="13"/>
  <c r="D259" i="13"/>
  <c r="E259" i="13"/>
  <c r="F259" i="13"/>
  <c r="G259" i="13"/>
  <c r="B260" i="13"/>
  <c r="C260" i="13"/>
  <c r="D260" i="13"/>
  <c r="E260" i="13"/>
  <c r="G260" i="13"/>
  <c r="B261" i="13"/>
  <c r="C261" i="13"/>
  <c r="D261" i="13"/>
  <c r="E261" i="13"/>
  <c r="G261" i="13"/>
  <c r="B262" i="13"/>
  <c r="C262" i="13"/>
  <c r="D262" i="13"/>
  <c r="E262" i="13"/>
  <c r="G262" i="13"/>
  <c r="B263" i="13"/>
  <c r="C263" i="13"/>
  <c r="D263" i="13"/>
  <c r="E263" i="13"/>
  <c r="G263" i="13"/>
  <c r="B264" i="13"/>
  <c r="C264" i="13"/>
  <c r="D264" i="13"/>
  <c r="E264" i="13"/>
  <c r="G264" i="13"/>
  <c r="B265" i="13"/>
  <c r="C265" i="13"/>
  <c r="D265" i="13"/>
  <c r="E265" i="13"/>
  <c r="G265" i="13"/>
  <c r="B266" i="13"/>
  <c r="C266" i="13"/>
  <c r="D266" i="13"/>
  <c r="E266" i="13"/>
  <c r="G266" i="13"/>
  <c r="B267" i="13"/>
  <c r="C267" i="13"/>
  <c r="D267" i="13"/>
  <c r="E267" i="13"/>
  <c r="G267" i="13"/>
  <c r="B268" i="13"/>
  <c r="C268" i="13"/>
  <c r="D268" i="13"/>
  <c r="E268" i="13"/>
  <c r="G268" i="13"/>
  <c r="B269" i="13"/>
  <c r="C269" i="13"/>
  <c r="D269" i="13"/>
  <c r="E269" i="13"/>
  <c r="G269" i="13"/>
  <c r="B270" i="13"/>
  <c r="C270" i="13"/>
  <c r="D270" i="13"/>
  <c r="E270" i="13"/>
  <c r="G270" i="13"/>
  <c r="B271" i="13"/>
  <c r="C271" i="13"/>
  <c r="D271" i="13"/>
  <c r="E271" i="13"/>
  <c r="G271" i="13"/>
  <c r="B272" i="13"/>
  <c r="C272" i="13"/>
  <c r="D272" i="13"/>
  <c r="E272" i="13"/>
  <c r="G272" i="13"/>
  <c r="B273" i="13"/>
  <c r="C273" i="13"/>
  <c r="D273" i="13"/>
  <c r="E273" i="13"/>
  <c r="F273" i="13"/>
  <c r="G273" i="13"/>
  <c r="B274" i="13"/>
  <c r="C274" i="13"/>
  <c r="D274" i="13"/>
  <c r="E274" i="13"/>
  <c r="G274" i="13"/>
  <c r="B275" i="13"/>
  <c r="C275" i="13"/>
  <c r="D275" i="13"/>
  <c r="E275" i="13"/>
  <c r="G275" i="13"/>
  <c r="B276" i="13"/>
  <c r="C276" i="13"/>
  <c r="D276" i="13"/>
  <c r="E276" i="13"/>
  <c r="F276" i="13"/>
  <c r="G276" i="13"/>
  <c r="B277" i="13"/>
  <c r="C277" i="13"/>
  <c r="D277" i="13"/>
  <c r="E277" i="13"/>
  <c r="F277" i="13"/>
  <c r="G277" i="13"/>
  <c r="B278" i="13"/>
  <c r="C278" i="13"/>
  <c r="D278" i="13"/>
  <c r="E278" i="13"/>
  <c r="G278" i="13"/>
  <c r="B279" i="13"/>
  <c r="C279" i="13"/>
  <c r="D279" i="13"/>
  <c r="E279" i="13"/>
  <c r="G279" i="13"/>
  <c r="B280" i="13"/>
  <c r="C280" i="13"/>
  <c r="D280" i="13"/>
  <c r="E280" i="13"/>
  <c r="G280" i="13"/>
  <c r="B281" i="13"/>
  <c r="C281" i="13"/>
  <c r="D281" i="13"/>
  <c r="E281" i="13"/>
  <c r="F281" i="13"/>
  <c r="G281" i="13"/>
  <c r="B282" i="13"/>
  <c r="C282" i="13"/>
  <c r="D282" i="13"/>
  <c r="E282" i="13"/>
  <c r="G282" i="13"/>
  <c r="B283" i="13"/>
  <c r="C283" i="13"/>
  <c r="D283" i="13"/>
  <c r="E283" i="13"/>
  <c r="G283" i="13"/>
  <c r="B284" i="13"/>
  <c r="C284" i="13"/>
  <c r="D284" i="13"/>
  <c r="E284" i="13"/>
  <c r="F284" i="13"/>
  <c r="G284" i="13"/>
  <c r="B285" i="13"/>
  <c r="C285" i="13"/>
  <c r="D285" i="13"/>
  <c r="E285" i="13"/>
  <c r="G285" i="13"/>
  <c r="B286" i="13"/>
  <c r="C286" i="13"/>
  <c r="D286" i="13"/>
  <c r="E286" i="13"/>
  <c r="G286" i="13"/>
  <c r="B287" i="13"/>
  <c r="C287" i="13"/>
  <c r="D287" i="13"/>
  <c r="E287" i="13"/>
  <c r="G287" i="13"/>
  <c r="B288" i="13"/>
  <c r="C288" i="13"/>
  <c r="D288" i="13"/>
  <c r="E288" i="13"/>
  <c r="G288" i="13"/>
  <c r="B289" i="13"/>
  <c r="C289" i="13"/>
  <c r="D289" i="13"/>
  <c r="E289" i="13"/>
  <c r="G289" i="13"/>
  <c r="B290" i="13"/>
  <c r="C290" i="13"/>
  <c r="D290" i="13"/>
  <c r="E290" i="13"/>
  <c r="G290" i="13"/>
  <c r="B291" i="13"/>
  <c r="C291" i="13"/>
  <c r="D291" i="13"/>
  <c r="E291" i="13"/>
  <c r="G291" i="13"/>
  <c r="B292" i="13"/>
  <c r="C292" i="13"/>
  <c r="D292" i="13"/>
  <c r="E292" i="13"/>
  <c r="G292" i="13"/>
  <c r="B293" i="13"/>
  <c r="C293" i="13"/>
  <c r="D293" i="13"/>
  <c r="E293" i="13"/>
  <c r="G293" i="13"/>
  <c r="B294" i="13"/>
  <c r="C294" i="13"/>
  <c r="D294" i="13"/>
  <c r="E294" i="13"/>
  <c r="G294" i="13"/>
  <c r="B295" i="13"/>
  <c r="C295" i="13"/>
  <c r="D295" i="13"/>
  <c r="E295" i="13"/>
  <c r="G295" i="13"/>
  <c r="B296" i="13"/>
  <c r="C296" i="13"/>
  <c r="D296" i="13"/>
  <c r="E296" i="13"/>
  <c r="G296" i="13"/>
  <c r="B297" i="13"/>
  <c r="C297" i="13"/>
  <c r="D297" i="13"/>
  <c r="E297" i="13"/>
  <c r="G297" i="13"/>
  <c r="B298" i="13"/>
  <c r="C298" i="13"/>
  <c r="D298" i="13"/>
  <c r="E298" i="13"/>
  <c r="G298" i="13"/>
  <c r="B299" i="13"/>
  <c r="C299" i="13"/>
  <c r="D299" i="13"/>
  <c r="E299" i="13"/>
  <c r="G299" i="13"/>
  <c r="B300" i="13"/>
  <c r="C300" i="13"/>
  <c r="D300" i="13"/>
  <c r="E300" i="13"/>
  <c r="G300" i="13"/>
  <c r="B301" i="13"/>
  <c r="C301" i="13"/>
  <c r="D301" i="13"/>
  <c r="E301" i="13"/>
  <c r="G301" i="13"/>
  <c r="B302" i="13"/>
  <c r="C302" i="13"/>
  <c r="D302" i="13"/>
  <c r="E302" i="13"/>
  <c r="G302" i="13"/>
  <c r="B303" i="13"/>
  <c r="C303" i="13"/>
  <c r="D303" i="13"/>
  <c r="E303" i="13"/>
  <c r="G303" i="13"/>
  <c r="B304" i="13"/>
  <c r="C304" i="13"/>
  <c r="D304" i="13"/>
  <c r="E304" i="13"/>
  <c r="G304" i="13"/>
  <c r="B305" i="13"/>
  <c r="C305" i="13"/>
  <c r="D305" i="13"/>
  <c r="E305" i="13"/>
  <c r="G305" i="13"/>
  <c r="B306" i="13"/>
  <c r="C306" i="13"/>
  <c r="D306" i="13"/>
  <c r="E306" i="13"/>
  <c r="F306" i="13"/>
  <c r="G306" i="13"/>
  <c r="B307" i="13"/>
  <c r="C307" i="13"/>
  <c r="D307" i="13"/>
  <c r="E307" i="13"/>
  <c r="G307" i="13"/>
  <c r="B308" i="13"/>
  <c r="C308" i="13"/>
  <c r="D308" i="13"/>
  <c r="E308" i="13"/>
  <c r="G308" i="13"/>
  <c r="B309" i="13"/>
  <c r="C309" i="13"/>
  <c r="D309" i="13"/>
  <c r="E309" i="13"/>
  <c r="G309" i="13"/>
  <c r="B310" i="13"/>
  <c r="C310" i="13"/>
  <c r="D310" i="13"/>
  <c r="E310" i="13"/>
  <c r="G310" i="13"/>
  <c r="B311" i="13"/>
  <c r="C311" i="13"/>
  <c r="D311" i="13"/>
  <c r="E311" i="13"/>
  <c r="F311" i="13"/>
  <c r="G311" i="13"/>
  <c r="B312" i="13"/>
  <c r="C312" i="13"/>
  <c r="D312" i="13"/>
  <c r="E312" i="13"/>
  <c r="G312" i="13"/>
  <c r="B313" i="13"/>
  <c r="C313" i="13"/>
  <c r="D313" i="13"/>
  <c r="E313" i="13"/>
  <c r="G313" i="13"/>
  <c r="B314" i="13"/>
  <c r="C314" i="13"/>
  <c r="D314" i="13"/>
  <c r="E314" i="13"/>
  <c r="G314" i="13"/>
  <c r="B315" i="13"/>
  <c r="C315" i="13"/>
  <c r="D315" i="13"/>
  <c r="E315" i="13"/>
  <c r="G315" i="13"/>
  <c r="B316" i="13"/>
  <c r="C316" i="13"/>
  <c r="D316" i="13"/>
  <c r="E316" i="13"/>
  <c r="F316" i="13"/>
  <c r="G316" i="13"/>
  <c r="B317" i="13"/>
  <c r="C317" i="13"/>
  <c r="D317" i="13"/>
  <c r="E317" i="13"/>
  <c r="G317" i="13"/>
  <c r="B318" i="13"/>
  <c r="C318" i="13"/>
  <c r="D318" i="13"/>
  <c r="E318" i="13"/>
  <c r="G318" i="13"/>
  <c r="B319" i="13"/>
  <c r="C319" i="13"/>
  <c r="D319" i="13"/>
  <c r="E319" i="13"/>
  <c r="G319" i="13"/>
  <c r="B320" i="13"/>
  <c r="C320" i="13"/>
  <c r="D320" i="13"/>
  <c r="E320" i="13"/>
  <c r="G320" i="13"/>
  <c r="B321" i="13"/>
  <c r="C321" i="13"/>
  <c r="D321" i="13"/>
  <c r="E321" i="13"/>
  <c r="G321" i="13"/>
  <c r="B322" i="13"/>
  <c r="C322" i="13"/>
  <c r="D322" i="13"/>
  <c r="E322" i="13"/>
  <c r="G322" i="13"/>
  <c r="B323" i="13"/>
  <c r="C323" i="13"/>
  <c r="D323" i="13"/>
  <c r="E323" i="13"/>
  <c r="G323" i="13"/>
  <c r="B324" i="13"/>
  <c r="C324" i="13"/>
  <c r="D324" i="13"/>
  <c r="E324" i="13"/>
  <c r="G324" i="13"/>
  <c r="B325" i="13"/>
  <c r="C325" i="13"/>
  <c r="D325" i="13"/>
  <c r="E325" i="13"/>
  <c r="G325" i="13"/>
  <c r="B326" i="13"/>
  <c r="C326" i="13"/>
  <c r="D326" i="13"/>
  <c r="E326" i="13"/>
  <c r="G326" i="13"/>
  <c r="B327" i="13"/>
  <c r="C327" i="13"/>
  <c r="D327" i="13"/>
  <c r="E327" i="13"/>
  <c r="G327" i="13"/>
  <c r="B328" i="13"/>
  <c r="C328" i="13"/>
  <c r="D328" i="13"/>
  <c r="E328" i="13"/>
  <c r="G328" i="13"/>
  <c r="B329" i="13"/>
  <c r="C329" i="13"/>
  <c r="D329" i="13"/>
  <c r="E329" i="13"/>
  <c r="G329" i="13"/>
  <c r="B330" i="13"/>
  <c r="C330" i="13"/>
  <c r="D330" i="13"/>
  <c r="E330" i="13"/>
  <c r="G330" i="13"/>
  <c r="B331" i="13"/>
  <c r="C331" i="13"/>
  <c r="D331" i="13"/>
  <c r="E331" i="13"/>
  <c r="G331" i="13"/>
  <c r="B332" i="13"/>
  <c r="C332" i="13"/>
  <c r="D332" i="13"/>
  <c r="E332" i="13"/>
  <c r="G332" i="13"/>
  <c r="B333" i="13"/>
  <c r="C333" i="13"/>
  <c r="D333" i="13"/>
  <c r="E333" i="13"/>
  <c r="G333" i="13"/>
  <c r="B334" i="13"/>
  <c r="C334" i="13"/>
  <c r="D334" i="13"/>
  <c r="E334" i="13"/>
  <c r="G334" i="13"/>
  <c r="B335" i="13"/>
  <c r="C335" i="13"/>
  <c r="D335" i="13"/>
  <c r="E335" i="13"/>
  <c r="F335" i="13"/>
  <c r="G335" i="13"/>
  <c r="B336" i="13"/>
  <c r="C336" i="13"/>
  <c r="D336" i="13"/>
  <c r="E336" i="13"/>
  <c r="G336" i="13"/>
  <c r="B337" i="13"/>
  <c r="C337" i="13"/>
  <c r="D337" i="13"/>
  <c r="E337" i="13"/>
  <c r="G337" i="13"/>
  <c r="B338" i="13"/>
  <c r="C338" i="13"/>
  <c r="D338" i="13"/>
  <c r="E338" i="13"/>
  <c r="G338" i="13"/>
  <c r="B339" i="13"/>
  <c r="C339" i="13"/>
  <c r="D339" i="13"/>
  <c r="E339" i="13"/>
  <c r="G339" i="13"/>
  <c r="B340" i="13"/>
  <c r="C340" i="13"/>
  <c r="D340" i="13"/>
  <c r="E340" i="13"/>
  <c r="G340" i="13"/>
  <c r="B341" i="13"/>
  <c r="C341" i="13"/>
  <c r="D341" i="13"/>
  <c r="E341" i="13"/>
  <c r="G341" i="13"/>
  <c r="B342" i="13"/>
  <c r="C342" i="13"/>
  <c r="D342" i="13"/>
  <c r="E342" i="13"/>
  <c r="G342" i="13"/>
  <c r="B343" i="13"/>
  <c r="C343" i="13"/>
  <c r="D343" i="13"/>
  <c r="E343" i="13"/>
  <c r="G343" i="13"/>
  <c r="B344" i="13"/>
  <c r="C344" i="13"/>
  <c r="D344" i="13"/>
  <c r="E344" i="13"/>
  <c r="G344" i="13"/>
  <c r="B345" i="13"/>
  <c r="C345" i="13"/>
  <c r="D345" i="13"/>
  <c r="E345" i="13"/>
  <c r="G345" i="13"/>
  <c r="B346" i="13"/>
  <c r="C346" i="13"/>
  <c r="D346" i="13"/>
  <c r="E346" i="13"/>
  <c r="G346" i="13"/>
  <c r="B347" i="13"/>
  <c r="C347" i="13"/>
  <c r="D347" i="13"/>
  <c r="E347" i="13"/>
  <c r="G347" i="13"/>
  <c r="B348" i="13"/>
  <c r="C348" i="13"/>
  <c r="D348" i="13"/>
  <c r="E348" i="13"/>
  <c r="G348" i="13"/>
  <c r="B349" i="13"/>
  <c r="C349" i="13"/>
  <c r="D349" i="13"/>
  <c r="E349" i="13"/>
  <c r="G349" i="13"/>
  <c r="B350" i="13"/>
  <c r="C350" i="13"/>
  <c r="D350" i="13"/>
  <c r="E350" i="13"/>
  <c r="G350" i="13"/>
  <c r="B351" i="13"/>
  <c r="C351" i="13"/>
  <c r="D351" i="13"/>
  <c r="E351" i="13"/>
  <c r="G351" i="13"/>
  <c r="B352" i="13"/>
  <c r="C352" i="13"/>
  <c r="D352" i="13"/>
  <c r="E352" i="13"/>
  <c r="G352" i="13"/>
  <c r="B353" i="13"/>
  <c r="C353" i="13"/>
  <c r="D353" i="13"/>
  <c r="E353" i="13"/>
  <c r="G353" i="13"/>
  <c r="B354" i="13"/>
  <c r="C354" i="13"/>
  <c r="D354" i="13"/>
  <c r="E354" i="13"/>
  <c r="G354" i="13"/>
  <c r="B355" i="13"/>
  <c r="C355" i="13"/>
  <c r="D355" i="13"/>
  <c r="E355" i="13"/>
  <c r="G355" i="13"/>
  <c r="B356" i="13"/>
  <c r="C356" i="13"/>
  <c r="D356" i="13"/>
  <c r="E356" i="13"/>
  <c r="G356" i="13"/>
  <c r="B357" i="13"/>
  <c r="C357" i="13"/>
  <c r="D357" i="13"/>
  <c r="E357" i="13"/>
  <c r="G357" i="13"/>
  <c r="B358" i="13"/>
  <c r="C358" i="13"/>
  <c r="D358" i="13"/>
  <c r="E358" i="13"/>
  <c r="G358" i="13"/>
  <c r="B359" i="13"/>
  <c r="C359" i="13"/>
  <c r="D359" i="13"/>
  <c r="E359" i="13"/>
  <c r="G359" i="13"/>
  <c r="B360" i="13"/>
  <c r="C360" i="13"/>
  <c r="D360" i="13"/>
  <c r="E360" i="13"/>
  <c r="G360" i="13"/>
  <c r="B361" i="13"/>
  <c r="C361" i="13"/>
  <c r="D361" i="13"/>
  <c r="E361" i="13"/>
  <c r="G361" i="13"/>
  <c r="B362" i="13"/>
  <c r="C362" i="13"/>
  <c r="D362" i="13"/>
  <c r="E362" i="13"/>
  <c r="G362" i="13"/>
  <c r="B363" i="13"/>
  <c r="C363" i="13"/>
  <c r="D363" i="13"/>
  <c r="E363" i="13"/>
  <c r="G363" i="13"/>
  <c r="B364" i="13"/>
  <c r="C364" i="13"/>
  <c r="D364" i="13"/>
  <c r="E364" i="13"/>
  <c r="G364" i="13"/>
  <c r="B365" i="13"/>
  <c r="C365" i="13"/>
  <c r="D365" i="13"/>
  <c r="E365" i="13"/>
  <c r="G365" i="13"/>
  <c r="B366" i="13"/>
  <c r="C366" i="13"/>
  <c r="D366" i="13"/>
  <c r="E366" i="13"/>
  <c r="F366" i="13"/>
  <c r="G366" i="13"/>
  <c r="B367" i="13"/>
  <c r="C367" i="13"/>
  <c r="D367" i="13"/>
  <c r="E367" i="13"/>
  <c r="G367" i="13"/>
  <c r="B368" i="13"/>
  <c r="C368" i="13"/>
  <c r="D368" i="13"/>
  <c r="E368" i="13"/>
  <c r="G368" i="13"/>
  <c r="B369" i="13"/>
  <c r="C369" i="13"/>
  <c r="D369" i="13"/>
  <c r="E369" i="13"/>
  <c r="G369" i="13"/>
  <c r="B370" i="13"/>
  <c r="C370" i="13"/>
  <c r="D370" i="13"/>
  <c r="E370" i="13"/>
  <c r="G370" i="13"/>
  <c r="B371" i="13"/>
  <c r="C371" i="13"/>
  <c r="D371" i="13"/>
  <c r="E371" i="13"/>
  <c r="G371" i="13"/>
  <c r="B372" i="13"/>
  <c r="C372" i="13"/>
  <c r="D372" i="13"/>
  <c r="E372" i="13"/>
  <c r="G372" i="13"/>
  <c r="B373" i="13"/>
  <c r="C373" i="13"/>
  <c r="D373" i="13"/>
  <c r="E373" i="13"/>
  <c r="G373" i="13"/>
  <c r="B374" i="13"/>
  <c r="C374" i="13"/>
  <c r="D374" i="13"/>
  <c r="E374" i="13"/>
  <c r="G374" i="13"/>
  <c r="B375" i="13"/>
  <c r="C375" i="13"/>
  <c r="D375" i="13"/>
  <c r="E375" i="13"/>
  <c r="G375" i="13"/>
  <c r="B376" i="13"/>
  <c r="C376" i="13"/>
  <c r="D376" i="13"/>
  <c r="E376" i="13"/>
  <c r="G376" i="13"/>
  <c r="B377" i="13"/>
  <c r="C377" i="13"/>
  <c r="D377" i="13"/>
  <c r="E377" i="13"/>
  <c r="G377" i="13"/>
  <c r="B378" i="13"/>
  <c r="C378" i="13"/>
  <c r="D378" i="13"/>
  <c r="E378" i="13"/>
  <c r="G378" i="13"/>
  <c r="B379" i="13"/>
  <c r="C379" i="13"/>
  <c r="D379" i="13"/>
  <c r="E379" i="13"/>
  <c r="G379" i="13"/>
  <c r="B380" i="13"/>
  <c r="C380" i="13"/>
  <c r="D380" i="13"/>
  <c r="E380" i="13"/>
  <c r="G380" i="13"/>
  <c r="B381" i="13"/>
  <c r="C381" i="13"/>
  <c r="D381" i="13"/>
  <c r="E381" i="13"/>
  <c r="G381" i="13"/>
  <c r="B382" i="13"/>
  <c r="C382" i="13"/>
  <c r="D382" i="13"/>
  <c r="E382" i="13"/>
  <c r="G382" i="13"/>
  <c r="B383" i="13"/>
  <c r="C383" i="13"/>
  <c r="D383" i="13"/>
  <c r="E383" i="13"/>
  <c r="G383" i="13"/>
  <c r="B384" i="13"/>
  <c r="C384" i="13"/>
  <c r="D384" i="13"/>
  <c r="E384" i="13"/>
  <c r="G384" i="13"/>
  <c r="B385" i="13"/>
  <c r="C385" i="13"/>
  <c r="D385" i="13"/>
  <c r="E385" i="13"/>
  <c r="G385" i="13"/>
  <c r="B386" i="13"/>
  <c r="C386" i="13"/>
  <c r="D386" i="13"/>
  <c r="E386" i="13"/>
  <c r="G386" i="13"/>
  <c r="B387" i="13"/>
  <c r="C387" i="13"/>
  <c r="D387" i="13"/>
  <c r="E387" i="13"/>
  <c r="G387" i="13"/>
  <c r="B388" i="13"/>
  <c r="C388" i="13"/>
  <c r="D388" i="13"/>
  <c r="E388" i="13"/>
  <c r="G388" i="13"/>
  <c r="B389" i="13"/>
  <c r="C389" i="13"/>
  <c r="D389" i="13"/>
  <c r="E389" i="13"/>
  <c r="F389" i="13"/>
  <c r="G389" i="13"/>
  <c r="B390" i="13"/>
  <c r="C390" i="13"/>
  <c r="D390" i="13"/>
  <c r="E390" i="13"/>
  <c r="G390" i="13"/>
  <c r="B391" i="13"/>
  <c r="C391" i="13"/>
  <c r="D391" i="13"/>
  <c r="E391" i="13"/>
  <c r="G391" i="13"/>
  <c r="B392" i="13"/>
  <c r="C392" i="13"/>
  <c r="D392" i="13"/>
  <c r="E392" i="13"/>
  <c r="G392" i="13"/>
  <c r="B393" i="13"/>
  <c r="C393" i="13"/>
  <c r="D393" i="13"/>
  <c r="E393" i="13"/>
  <c r="G393" i="13"/>
  <c r="B394" i="13"/>
  <c r="C394" i="13"/>
  <c r="D394" i="13"/>
  <c r="E394" i="13"/>
  <c r="G394" i="13"/>
  <c r="B395" i="13"/>
  <c r="C395" i="13"/>
  <c r="D395" i="13"/>
  <c r="E395" i="13"/>
  <c r="G395" i="13"/>
  <c r="B396" i="13"/>
  <c r="C396" i="13"/>
  <c r="D396" i="13"/>
  <c r="E396" i="13"/>
  <c r="G396" i="13"/>
  <c r="B397" i="13"/>
  <c r="C397" i="13"/>
  <c r="D397" i="13"/>
  <c r="E397" i="13"/>
  <c r="G397" i="13"/>
  <c r="B398" i="13"/>
  <c r="C398" i="13"/>
  <c r="D398" i="13"/>
  <c r="E398" i="13"/>
  <c r="G398" i="13"/>
  <c r="B399" i="13"/>
  <c r="C399" i="13"/>
  <c r="D399" i="13"/>
  <c r="E399" i="13"/>
  <c r="G399" i="13"/>
  <c r="B400" i="13"/>
  <c r="C400" i="13"/>
  <c r="D400" i="13"/>
  <c r="E400" i="13"/>
  <c r="G400" i="13"/>
  <c r="B401" i="13"/>
  <c r="C401" i="13"/>
  <c r="D401" i="13"/>
  <c r="E401" i="13"/>
  <c r="G401" i="13"/>
  <c r="B402" i="13"/>
  <c r="C402" i="13"/>
  <c r="D402" i="13"/>
  <c r="E402" i="13"/>
  <c r="G402" i="13"/>
  <c r="B403" i="13"/>
  <c r="C403" i="13"/>
  <c r="D403" i="13"/>
  <c r="E403" i="13"/>
  <c r="G403" i="13"/>
  <c r="B404" i="13"/>
  <c r="C404" i="13"/>
  <c r="D404" i="13"/>
  <c r="E404" i="13"/>
  <c r="G404" i="13"/>
  <c r="B405" i="13"/>
  <c r="C405" i="13"/>
  <c r="D405" i="13"/>
  <c r="E405" i="13"/>
  <c r="G405" i="13"/>
  <c r="B406" i="13"/>
  <c r="C406" i="13"/>
  <c r="D406" i="13"/>
  <c r="E406" i="13"/>
  <c r="F406" i="13"/>
  <c r="G406" i="13"/>
  <c r="B407" i="13"/>
  <c r="C407" i="13"/>
  <c r="D407" i="13"/>
  <c r="E407" i="13"/>
  <c r="F407" i="13"/>
  <c r="G407" i="13"/>
  <c r="B408" i="13"/>
  <c r="C408" i="13"/>
  <c r="D408" i="13"/>
  <c r="E408" i="13"/>
  <c r="G408" i="13"/>
  <c r="B409" i="13"/>
  <c r="C409" i="13"/>
  <c r="D409" i="13"/>
  <c r="E409" i="13"/>
  <c r="G409" i="13"/>
  <c r="B410" i="13"/>
  <c r="C410" i="13"/>
  <c r="D410" i="13"/>
  <c r="E410" i="13"/>
  <c r="G410" i="13"/>
  <c r="B411" i="13"/>
  <c r="C411" i="13"/>
  <c r="D411" i="13"/>
  <c r="E411" i="13"/>
  <c r="G411" i="13"/>
  <c r="B412" i="13"/>
  <c r="C412" i="13"/>
  <c r="D412" i="13"/>
  <c r="E412" i="13"/>
  <c r="G412" i="13"/>
  <c r="B413" i="13"/>
  <c r="C413" i="13"/>
  <c r="D413" i="13"/>
  <c r="E413" i="13"/>
  <c r="G413" i="13"/>
  <c r="B414" i="13"/>
  <c r="C414" i="13"/>
  <c r="D414" i="13"/>
  <c r="E414" i="13"/>
  <c r="G414" i="13"/>
  <c r="B415" i="13"/>
  <c r="C415" i="13"/>
  <c r="D415" i="13"/>
  <c r="E415" i="13"/>
  <c r="G415" i="13"/>
  <c r="B416" i="13"/>
  <c r="C416" i="13"/>
  <c r="D416" i="13"/>
  <c r="E416" i="13"/>
  <c r="G416" i="13"/>
  <c r="B417" i="13"/>
  <c r="C417" i="13"/>
  <c r="D417" i="13"/>
  <c r="E417" i="13"/>
  <c r="G417" i="13"/>
  <c r="B418" i="13"/>
  <c r="C418" i="13"/>
  <c r="D418" i="13"/>
  <c r="E418" i="13"/>
  <c r="G418" i="13"/>
  <c r="B419" i="13"/>
  <c r="C419" i="13"/>
  <c r="D419" i="13"/>
  <c r="E419" i="13"/>
  <c r="G419" i="13"/>
  <c r="B420" i="13"/>
  <c r="C420" i="13"/>
  <c r="D420" i="13"/>
  <c r="E420" i="13"/>
  <c r="F420" i="13"/>
  <c r="G420" i="13"/>
  <c r="B421" i="13"/>
  <c r="C421" i="13"/>
  <c r="D421" i="13"/>
  <c r="E421" i="13"/>
  <c r="G421" i="13"/>
  <c r="B422" i="13"/>
  <c r="C422" i="13"/>
  <c r="D422" i="13"/>
  <c r="E422" i="13"/>
  <c r="G422" i="13"/>
  <c r="B423" i="13"/>
  <c r="C423" i="13"/>
  <c r="D423" i="13"/>
  <c r="E423" i="13"/>
  <c r="G423" i="13"/>
  <c r="B424" i="13"/>
  <c r="C424" i="13"/>
  <c r="D424" i="13"/>
  <c r="E424" i="13"/>
  <c r="G424" i="13"/>
  <c r="B425" i="13"/>
  <c r="C425" i="13"/>
  <c r="D425" i="13"/>
  <c r="E425" i="13"/>
  <c r="G425" i="13"/>
  <c r="B426" i="13"/>
  <c r="C426" i="13"/>
  <c r="D426" i="13"/>
  <c r="E426" i="13"/>
  <c r="G426" i="13"/>
  <c r="B427" i="13"/>
  <c r="C427" i="13"/>
  <c r="D427" i="13"/>
  <c r="E427" i="13"/>
  <c r="G427" i="13"/>
  <c r="B428" i="13"/>
  <c r="C428" i="13"/>
  <c r="D428" i="13"/>
  <c r="E428" i="13"/>
  <c r="G428" i="13"/>
  <c r="B429" i="13"/>
  <c r="C429" i="13"/>
  <c r="D429" i="13"/>
  <c r="E429" i="13"/>
  <c r="G429" i="13"/>
  <c r="B430" i="13"/>
  <c r="C430" i="13"/>
  <c r="D430" i="13"/>
  <c r="E430" i="13"/>
  <c r="G430" i="13"/>
  <c r="B431" i="13"/>
  <c r="C431" i="13"/>
  <c r="D431" i="13"/>
  <c r="E431" i="13"/>
  <c r="G431" i="13"/>
  <c r="B432" i="13"/>
  <c r="C432" i="13"/>
  <c r="D432" i="13"/>
  <c r="E432" i="13"/>
  <c r="G432" i="13"/>
  <c r="B433" i="13"/>
  <c r="C433" i="13"/>
  <c r="D433" i="13"/>
  <c r="E433" i="13"/>
  <c r="G433" i="13"/>
  <c r="B434" i="13"/>
  <c r="C434" i="13"/>
  <c r="D434" i="13"/>
  <c r="E434" i="13"/>
  <c r="G434" i="13"/>
  <c r="B435" i="13"/>
  <c r="C435" i="13"/>
  <c r="D435" i="13"/>
  <c r="E435" i="13"/>
  <c r="G435" i="13"/>
  <c r="B436" i="13"/>
  <c r="C436" i="13"/>
  <c r="D436" i="13"/>
  <c r="E436" i="13"/>
  <c r="G436" i="13"/>
  <c r="B437" i="13"/>
  <c r="C437" i="13"/>
  <c r="D437" i="13"/>
  <c r="E437" i="13"/>
  <c r="G437" i="13"/>
  <c r="B438" i="13"/>
  <c r="C438" i="13"/>
  <c r="D438" i="13"/>
  <c r="E438" i="13"/>
  <c r="G438" i="13"/>
  <c r="B439" i="13"/>
  <c r="C439" i="13"/>
  <c r="D439" i="13"/>
  <c r="E439" i="13"/>
  <c r="G439" i="13"/>
  <c r="B440" i="13"/>
  <c r="C440" i="13"/>
  <c r="D440" i="13"/>
  <c r="E440" i="13"/>
  <c r="G440" i="13"/>
  <c r="B441" i="13"/>
  <c r="C441" i="13"/>
  <c r="D441" i="13"/>
  <c r="E441" i="13"/>
  <c r="F441" i="13"/>
  <c r="G441" i="13"/>
  <c r="B442" i="13"/>
  <c r="C442" i="13"/>
  <c r="D442" i="13"/>
  <c r="E442" i="13"/>
  <c r="G442" i="13"/>
  <c r="B443" i="13"/>
  <c r="C443" i="13"/>
  <c r="D443" i="13"/>
  <c r="E443" i="13"/>
  <c r="G443" i="13"/>
  <c r="B444" i="13"/>
  <c r="C444" i="13"/>
  <c r="D444" i="13"/>
  <c r="E444" i="13"/>
  <c r="F444" i="13"/>
  <c r="G444" i="13"/>
  <c r="B445" i="13"/>
  <c r="C445" i="13"/>
  <c r="D445" i="13"/>
  <c r="E445" i="13"/>
  <c r="F445" i="13"/>
  <c r="G445" i="13"/>
  <c r="B446" i="13"/>
  <c r="C446" i="13"/>
  <c r="D446" i="13"/>
  <c r="E446" i="13"/>
  <c r="F446" i="13"/>
  <c r="G446" i="13"/>
  <c r="B447" i="13"/>
  <c r="C447" i="13"/>
  <c r="D447" i="13"/>
  <c r="E447" i="13"/>
  <c r="F447" i="13"/>
  <c r="G447" i="13"/>
  <c r="B448" i="13"/>
  <c r="C448" i="13"/>
  <c r="D448" i="13"/>
  <c r="E448" i="13"/>
  <c r="F448" i="13"/>
  <c r="G448" i="13"/>
  <c r="B449" i="13"/>
  <c r="C449" i="13"/>
  <c r="D449" i="13"/>
  <c r="E449" i="13"/>
  <c r="F449" i="13"/>
  <c r="G449" i="13"/>
  <c r="B450" i="13"/>
  <c r="C450" i="13"/>
  <c r="D450" i="13"/>
  <c r="E450" i="13"/>
  <c r="F450" i="13"/>
  <c r="G450" i="13"/>
  <c r="B451" i="13"/>
  <c r="C451" i="13"/>
  <c r="D451" i="13"/>
  <c r="E451" i="13"/>
  <c r="F451" i="13"/>
  <c r="G451" i="13"/>
  <c r="B452" i="13"/>
  <c r="C452" i="13"/>
  <c r="D452" i="13"/>
  <c r="E452" i="13"/>
  <c r="F452" i="13"/>
  <c r="G452" i="13"/>
  <c r="B453" i="13"/>
  <c r="C453" i="13"/>
  <c r="D453" i="13"/>
  <c r="E453" i="13"/>
  <c r="F453" i="13"/>
  <c r="G453" i="13"/>
  <c r="B454" i="13"/>
  <c r="C454" i="13"/>
  <c r="D454" i="13"/>
  <c r="E454" i="13"/>
  <c r="F454" i="13"/>
  <c r="G454" i="13"/>
  <c r="B455" i="13"/>
  <c r="C455" i="13"/>
  <c r="D455" i="13"/>
  <c r="E455" i="13"/>
  <c r="F455" i="13"/>
  <c r="G455" i="13"/>
  <c r="B456" i="13"/>
  <c r="C456" i="13"/>
  <c r="D456" i="13"/>
  <c r="E456" i="13"/>
  <c r="F456" i="13"/>
  <c r="G456" i="13"/>
  <c r="B457" i="13"/>
  <c r="C457" i="13"/>
  <c r="D457" i="13"/>
  <c r="E457" i="13"/>
  <c r="F457" i="13"/>
  <c r="G457" i="13"/>
  <c r="B458" i="13"/>
  <c r="C458" i="13"/>
  <c r="D458" i="13"/>
  <c r="E458" i="13"/>
  <c r="F458" i="13"/>
  <c r="G458" i="13"/>
  <c r="B459" i="13"/>
  <c r="C459" i="13"/>
  <c r="D459" i="13"/>
  <c r="E459" i="13"/>
  <c r="F459" i="13"/>
  <c r="G459" i="13"/>
  <c r="B460" i="13"/>
  <c r="C460" i="13"/>
  <c r="D460" i="13"/>
  <c r="E460" i="13"/>
  <c r="F460" i="13"/>
  <c r="G460" i="13"/>
  <c r="B461" i="13"/>
  <c r="C461" i="13"/>
  <c r="D461" i="13"/>
  <c r="E461" i="13"/>
  <c r="F461" i="13"/>
  <c r="G461" i="13"/>
  <c r="B462" i="13"/>
  <c r="C462" i="13"/>
  <c r="D462" i="13"/>
  <c r="E462" i="13"/>
  <c r="F462" i="13"/>
  <c r="G462" i="13"/>
  <c r="B463" i="13"/>
  <c r="C463" i="13"/>
  <c r="D463" i="13"/>
  <c r="E463" i="13"/>
  <c r="F463" i="13"/>
  <c r="G463" i="13"/>
  <c r="B464" i="13"/>
  <c r="C464" i="13"/>
  <c r="D464" i="13"/>
  <c r="E464" i="13"/>
  <c r="F464" i="13"/>
  <c r="G464" i="13"/>
  <c r="B465" i="13"/>
  <c r="C465" i="13"/>
  <c r="D465" i="13"/>
  <c r="E465" i="13"/>
  <c r="F465" i="13"/>
  <c r="G465" i="13"/>
  <c r="B466" i="13"/>
  <c r="C466" i="13"/>
  <c r="D466" i="13"/>
  <c r="E466" i="13"/>
  <c r="F466" i="13"/>
  <c r="G466" i="13"/>
  <c r="B467" i="13"/>
  <c r="C467" i="13"/>
  <c r="D467" i="13"/>
  <c r="E467" i="13"/>
  <c r="F467" i="13"/>
  <c r="G467" i="13"/>
  <c r="B468" i="13"/>
  <c r="C468" i="13"/>
  <c r="D468" i="13"/>
  <c r="E468" i="13"/>
  <c r="F468" i="13"/>
  <c r="G468" i="13"/>
  <c r="B469" i="13"/>
  <c r="C469" i="13"/>
  <c r="D469" i="13"/>
  <c r="E469" i="13"/>
  <c r="F469" i="13"/>
  <c r="G469" i="13"/>
  <c r="B470" i="13"/>
  <c r="C470" i="13"/>
  <c r="D470" i="13"/>
  <c r="E470" i="13"/>
  <c r="F470" i="13"/>
  <c r="G470" i="13"/>
  <c r="B471" i="13"/>
  <c r="C471" i="13"/>
  <c r="D471" i="13"/>
  <c r="E471" i="13"/>
  <c r="F471" i="13"/>
  <c r="G471" i="13"/>
  <c r="B472" i="13"/>
  <c r="C472" i="13"/>
  <c r="D472" i="13"/>
  <c r="E472" i="13"/>
  <c r="F472" i="13"/>
  <c r="G472" i="13"/>
  <c r="B473" i="13"/>
  <c r="C473" i="13"/>
  <c r="D473" i="13"/>
  <c r="E473" i="13"/>
  <c r="F473" i="13"/>
  <c r="G473" i="13"/>
  <c r="B474" i="13"/>
  <c r="C474" i="13"/>
  <c r="D474" i="13"/>
  <c r="E474" i="13"/>
  <c r="F474" i="13"/>
  <c r="G474" i="13"/>
  <c r="B475" i="13"/>
  <c r="C475" i="13"/>
  <c r="D475" i="13"/>
  <c r="E475" i="13"/>
  <c r="F475" i="13"/>
  <c r="G475" i="13"/>
  <c r="B476" i="13"/>
  <c r="C476" i="13"/>
  <c r="D476" i="13"/>
  <c r="E476" i="13"/>
  <c r="G476" i="13"/>
  <c r="B477" i="13"/>
  <c r="C477" i="13"/>
  <c r="D477" i="13"/>
  <c r="E477" i="13"/>
  <c r="G477" i="13"/>
  <c r="B478" i="13"/>
  <c r="C478" i="13"/>
  <c r="D478" i="13"/>
  <c r="E478" i="13"/>
  <c r="G478" i="13"/>
  <c r="B479" i="13"/>
  <c r="C479" i="13"/>
  <c r="D479" i="13"/>
  <c r="E479" i="13"/>
  <c r="G479" i="13"/>
  <c r="B480" i="13"/>
  <c r="C480" i="13"/>
  <c r="D480" i="13"/>
  <c r="E480" i="13"/>
  <c r="G480" i="13"/>
  <c r="B481" i="13"/>
  <c r="C481" i="13"/>
  <c r="D481" i="13"/>
  <c r="E481" i="13"/>
  <c r="F481" i="13"/>
  <c r="G481" i="13"/>
  <c r="B482" i="13"/>
  <c r="C482" i="13"/>
  <c r="D482" i="13"/>
  <c r="E482" i="13"/>
  <c r="G482" i="13"/>
  <c r="B483" i="13"/>
  <c r="C483" i="13"/>
  <c r="D483" i="13"/>
  <c r="E483" i="13"/>
  <c r="F483" i="13"/>
  <c r="G483" i="13"/>
  <c r="B484" i="13"/>
  <c r="C484" i="13"/>
  <c r="D484" i="13"/>
  <c r="E484" i="13"/>
  <c r="G484" i="13"/>
  <c r="B485" i="13"/>
  <c r="C485" i="13"/>
  <c r="D485" i="13"/>
  <c r="E485" i="13"/>
  <c r="G485" i="13"/>
  <c r="B486" i="13"/>
  <c r="C486" i="13"/>
  <c r="D486" i="13"/>
  <c r="E486" i="13"/>
  <c r="G486" i="13"/>
  <c r="B487" i="13"/>
  <c r="C487" i="13"/>
  <c r="D487" i="13"/>
  <c r="E487" i="13"/>
  <c r="G487" i="13"/>
  <c r="B488" i="13"/>
  <c r="C488" i="13"/>
  <c r="D488" i="13"/>
  <c r="E488" i="13"/>
  <c r="F488" i="13"/>
  <c r="G488" i="13"/>
  <c r="B489" i="13"/>
  <c r="C489" i="13"/>
  <c r="D489" i="13"/>
  <c r="E489" i="13"/>
  <c r="F489" i="13"/>
  <c r="G489" i="13"/>
  <c r="B490" i="13"/>
  <c r="C490" i="13"/>
  <c r="D490" i="13"/>
  <c r="E490" i="13"/>
  <c r="G490" i="13"/>
  <c r="B491" i="13"/>
  <c r="C491" i="13"/>
  <c r="D491" i="13"/>
  <c r="E491" i="13"/>
  <c r="F491" i="13"/>
  <c r="G491" i="13"/>
  <c r="B492" i="13"/>
  <c r="C492" i="13"/>
  <c r="D492" i="13"/>
  <c r="E492" i="13"/>
  <c r="G492" i="13"/>
  <c r="B493" i="13"/>
  <c r="C493" i="13"/>
  <c r="D493" i="13"/>
  <c r="E493" i="13"/>
  <c r="G493" i="13"/>
  <c r="B494" i="13"/>
  <c r="C494" i="13"/>
  <c r="D494" i="13"/>
  <c r="E494" i="13"/>
  <c r="F494" i="13"/>
  <c r="G494" i="13"/>
  <c r="B495" i="13"/>
  <c r="C495" i="13"/>
  <c r="D495" i="13"/>
  <c r="E495" i="13"/>
  <c r="F495" i="13"/>
  <c r="G495" i="13"/>
  <c r="B496" i="13"/>
  <c r="C496" i="13"/>
  <c r="D496" i="13"/>
  <c r="E496" i="13"/>
  <c r="F496" i="13"/>
  <c r="G496" i="13"/>
  <c r="B497" i="13"/>
  <c r="C497" i="13"/>
  <c r="D497" i="13"/>
  <c r="E497" i="13"/>
  <c r="G497" i="13"/>
  <c r="B498" i="13"/>
  <c r="C498" i="13"/>
  <c r="D498" i="13"/>
  <c r="E498" i="13"/>
  <c r="G498" i="13"/>
  <c r="B499" i="13"/>
  <c r="C499" i="13"/>
  <c r="D499" i="13"/>
  <c r="E499" i="13"/>
  <c r="F499" i="13"/>
  <c r="G499" i="13"/>
  <c r="B500" i="13"/>
  <c r="C500" i="13"/>
  <c r="D500" i="13"/>
  <c r="E500" i="13"/>
  <c r="G500" i="13"/>
  <c r="B501" i="13"/>
  <c r="C501" i="13"/>
  <c r="D501" i="13"/>
  <c r="E501" i="13"/>
  <c r="G501" i="13"/>
  <c r="B502" i="13"/>
  <c r="C502" i="13"/>
  <c r="D502" i="13"/>
  <c r="E502" i="13"/>
  <c r="G502" i="13"/>
  <c r="B503" i="13"/>
  <c r="C503" i="13"/>
  <c r="D503" i="13"/>
  <c r="E503" i="13"/>
  <c r="G503" i="13"/>
  <c r="B504" i="13"/>
  <c r="C504" i="13"/>
  <c r="D504" i="13"/>
  <c r="E504" i="13"/>
  <c r="G504" i="13"/>
  <c r="B505" i="13"/>
  <c r="C505" i="13"/>
  <c r="D505" i="13"/>
  <c r="E505" i="13"/>
  <c r="G505" i="13"/>
  <c r="B506" i="13"/>
  <c r="C506" i="13"/>
  <c r="D506" i="13"/>
  <c r="E506" i="13"/>
  <c r="G506" i="13"/>
  <c r="B507" i="13"/>
  <c r="C507" i="13"/>
  <c r="D507" i="13"/>
  <c r="E507" i="13"/>
  <c r="G507" i="13"/>
  <c r="B508" i="13"/>
  <c r="C508" i="13"/>
  <c r="D508" i="13"/>
  <c r="E508" i="13"/>
  <c r="G508" i="13"/>
  <c r="B509" i="13"/>
  <c r="C509" i="13"/>
  <c r="D509" i="13"/>
  <c r="E509" i="13"/>
  <c r="G509" i="13"/>
  <c r="B510" i="13"/>
  <c r="C510" i="13"/>
  <c r="D510" i="13"/>
  <c r="E510" i="13"/>
  <c r="F510" i="13"/>
  <c r="G510" i="13"/>
  <c r="B511" i="13"/>
  <c r="C511" i="13"/>
  <c r="D511" i="13"/>
  <c r="E511" i="13"/>
  <c r="G511" i="13"/>
  <c r="B512" i="13"/>
  <c r="C512" i="13"/>
  <c r="D512" i="13"/>
  <c r="E512" i="13"/>
  <c r="G512" i="13"/>
  <c r="B513" i="13"/>
  <c r="C513" i="13"/>
  <c r="D513" i="13"/>
  <c r="E513" i="13"/>
  <c r="F513" i="13"/>
  <c r="G513" i="13"/>
  <c r="B514" i="13"/>
  <c r="C514" i="13"/>
  <c r="D514" i="13"/>
  <c r="E514" i="13"/>
  <c r="G514" i="13"/>
  <c r="B515" i="13"/>
  <c r="C515" i="13"/>
  <c r="D515" i="13"/>
  <c r="E515" i="13"/>
  <c r="G515" i="13"/>
  <c r="B516" i="13"/>
  <c r="C516" i="13"/>
  <c r="D516" i="13"/>
  <c r="E516" i="13"/>
  <c r="G516" i="13"/>
  <c r="B517" i="13"/>
  <c r="C517" i="13"/>
  <c r="D517" i="13"/>
  <c r="E517" i="13"/>
  <c r="G517" i="13"/>
  <c r="B518" i="13"/>
  <c r="C518" i="13"/>
  <c r="D518" i="13"/>
  <c r="E518" i="13"/>
  <c r="G518" i="13"/>
  <c r="B519" i="13"/>
  <c r="C519" i="13"/>
  <c r="D519" i="13"/>
  <c r="E519" i="13"/>
  <c r="G519" i="13"/>
  <c r="B520" i="13"/>
  <c r="C520" i="13"/>
  <c r="D520" i="13"/>
  <c r="E520" i="13"/>
  <c r="F520" i="13"/>
  <c r="G520" i="13"/>
  <c r="B521" i="13"/>
  <c r="C521" i="13"/>
  <c r="D521" i="13"/>
  <c r="E521" i="13"/>
  <c r="G521" i="13"/>
  <c r="B522" i="13"/>
  <c r="C522" i="13"/>
  <c r="D522" i="13"/>
  <c r="E522" i="13"/>
  <c r="G522" i="13"/>
  <c r="B523" i="13"/>
  <c r="C523" i="13"/>
  <c r="D523" i="13"/>
  <c r="E523" i="13"/>
  <c r="G523" i="13"/>
  <c r="B524" i="13"/>
  <c r="C524" i="13"/>
  <c r="D524" i="13"/>
  <c r="E524" i="13"/>
  <c r="G524" i="13"/>
  <c r="B525" i="13"/>
  <c r="C525" i="13"/>
  <c r="D525" i="13"/>
  <c r="E525" i="13"/>
  <c r="G525" i="13"/>
  <c r="B526" i="13"/>
  <c r="C526" i="13"/>
  <c r="D526" i="13"/>
  <c r="E526" i="13"/>
  <c r="G526" i="13"/>
  <c r="B527" i="13"/>
  <c r="C527" i="13"/>
  <c r="D527" i="13"/>
  <c r="E527" i="13"/>
  <c r="G527" i="13"/>
  <c r="B528" i="13"/>
  <c r="C528" i="13"/>
  <c r="D528" i="13"/>
  <c r="E528" i="13"/>
  <c r="G528" i="13"/>
  <c r="B529" i="13"/>
  <c r="C529" i="13"/>
  <c r="D529" i="13"/>
  <c r="E529" i="13"/>
  <c r="G529" i="13"/>
  <c r="B530" i="13"/>
  <c r="C530" i="13"/>
  <c r="D530" i="13"/>
  <c r="E530" i="13"/>
  <c r="G530" i="13"/>
  <c r="B531" i="13"/>
  <c r="C531" i="13"/>
  <c r="D531" i="13"/>
  <c r="E531" i="13"/>
  <c r="G531" i="13"/>
  <c r="B532" i="13"/>
  <c r="C532" i="13"/>
  <c r="D532" i="13"/>
  <c r="E532" i="13"/>
  <c r="G532" i="13"/>
  <c r="B533" i="13"/>
  <c r="C533" i="13"/>
  <c r="D533" i="13"/>
  <c r="E533" i="13"/>
  <c r="F533" i="13"/>
  <c r="G533" i="13"/>
  <c r="B534" i="13"/>
  <c r="C534" i="13"/>
  <c r="D534" i="13"/>
  <c r="E534" i="13"/>
  <c r="F534" i="13"/>
  <c r="G534" i="13"/>
  <c r="B535" i="13"/>
  <c r="C535" i="13"/>
  <c r="D535" i="13"/>
  <c r="E535" i="13"/>
  <c r="F535" i="13"/>
  <c r="G535" i="13"/>
  <c r="B536" i="13"/>
  <c r="C536" i="13"/>
  <c r="D536" i="13"/>
  <c r="E536" i="13"/>
  <c r="F536" i="13"/>
  <c r="G536" i="13"/>
  <c r="B537" i="13"/>
  <c r="C537" i="13"/>
  <c r="D537" i="13"/>
  <c r="E537" i="13"/>
  <c r="G537" i="13"/>
  <c r="B538" i="13"/>
  <c r="C538" i="13"/>
  <c r="D538" i="13"/>
  <c r="E538" i="13"/>
  <c r="G538" i="13"/>
  <c r="B539" i="13"/>
  <c r="C539" i="13"/>
  <c r="D539" i="13"/>
  <c r="E539" i="13"/>
  <c r="G539" i="13"/>
  <c r="B540" i="13"/>
  <c r="C540" i="13"/>
  <c r="D540" i="13"/>
  <c r="E540" i="13"/>
  <c r="G540" i="13"/>
  <c r="B541" i="13"/>
  <c r="C541" i="13"/>
  <c r="D541" i="13"/>
  <c r="E541" i="13"/>
  <c r="F541" i="13"/>
  <c r="G541" i="13"/>
  <c r="B542" i="13"/>
  <c r="C542" i="13"/>
  <c r="D542" i="13"/>
  <c r="E542" i="13"/>
  <c r="F542" i="13"/>
  <c r="G542" i="13"/>
  <c r="B543" i="13"/>
  <c r="C543" i="13"/>
  <c r="D543" i="13"/>
  <c r="E543" i="13"/>
  <c r="G543" i="13"/>
  <c r="B544" i="13"/>
  <c r="C544" i="13"/>
  <c r="D544" i="13"/>
  <c r="E544" i="13"/>
  <c r="G544" i="13"/>
  <c r="B545" i="13"/>
  <c r="C545" i="13"/>
  <c r="D545" i="13"/>
  <c r="E545" i="13"/>
  <c r="G545" i="13"/>
  <c r="B546" i="13"/>
  <c r="C546" i="13"/>
  <c r="D546" i="13"/>
  <c r="E546" i="13"/>
  <c r="G546" i="13"/>
  <c r="B547" i="13"/>
  <c r="C547" i="13"/>
  <c r="D547" i="13"/>
  <c r="E547" i="13"/>
  <c r="G547" i="13"/>
  <c r="B548" i="13"/>
  <c r="C548" i="13"/>
  <c r="D548" i="13"/>
  <c r="E548" i="13"/>
  <c r="G548" i="13"/>
  <c r="B549" i="13"/>
  <c r="C549" i="13"/>
  <c r="D549" i="13"/>
  <c r="E549" i="13"/>
  <c r="G549" i="13"/>
  <c r="B550" i="13"/>
  <c r="C550" i="13"/>
  <c r="D550" i="13"/>
  <c r="E550" i="13"/>
  <c r="G550" i="13"/>
  <c r="B551" i="13"/>
  <c r="C551" i="13"/>
  <c r="D551" i="13"/>
  <c r="E551" i="13"/>
  <c r="G551" i="13"/>
  <c r="B552" i="13"/>
  <c r="C552" i="13"/>
  <c r="D552" i="13"/>
  <c r="E552" i="13"/>
  <c r="G552" i="13"/>
  <c r="B553" i="13"/>
  <c r="C553" i="13"/>
  <c r="D553" i="13"/>
  <c r="E553" i="13"/>
  <c r="F553" i="13"/>
  <c r="G553" i="13"/>
  <c r="B554" i="13"/>
  <c r="C554" i="13"/>
  <c r="D554" i="13"/>
  <c r="E554" i="13"/>
  <c r="G554" i="13"/>
  <c r="B555" i="13"/>
  <c r="C555" i="13"/>
  <c r="D555" i="13"/>
  <c r="E555" i="13"/>
  <c r="G555" i="13"/>
  <c r="B556" i="13"/>
  <c r="C556" i="13"/>
  <c r="D556" i="13"/>
  <c r="E556" i="13"/>
  <c r="G556" i="13"/>
  <c r="B557" i="13"/>
  <c r="C557" i="13"/>
  <c r="D557" i="13"/>
  <c r="E557" i="13"/>
  <c r="G557" i="13"/>
  <c r="B558" i="13"/>
  <c r="C558" i="13"/>
  <c r="D558" i="13"/>
  <c r="E558" i="13"/>
  <c r="G558" i="13"/>
  <c r="B559" i="13"/>
  <c r="C559" i="13"/>
  <c r="D559" i="13"/>
  <c r="E559" i="13"/>
  <c r="G559" i="13"/>
  <c r="B560" i="13"/>
  <c r="C560" i="13"/>
  <c r="D560" i="13"/>
  <c r="E560" i="13"/>
  <c r="G560" i="13"/>
  <c r="B561" i="13"/>
  <c r="C561" i="13"/>
  <c r="D561" i="13"/>
  <c r="E561" i="13"/>
  <c r="G561" i="13"/>
  <c r="B562" i="13"/>
  <c r="C562" i="13"/>
  <c r="D562" i="13"/>
  <c r="E562" i="13"/>
  <c r="F562" i="13"/>
  <c r="G562" i="13"/>
  <c r="B563" i="13"/>
  <c r="C563" i="13"/>
  <c r="D563" i="13"/>
  <c r="E563" i="13"/>
  <c r="G563" i="13"/>
  <c r="B564" i="13"/>
  <c r="C564" i="13"/>
  <c r="D564" i="13"/>
  <c r="E564" i="13"/>
  <c r="G564" i="13"/>
  <c r="B565" i="13"/>
  <c r="C565" i="13"/>
  <c r="D565" i="13"/>
  <c r="E565" i="13"/>
  <c r="G565" i="13"/>
  <c r="B566" i="13"/>
  <c r="C566" i="13"/>
  <c r="D566" i="13"/>
  <c r="E566" i="13"/>
  <c r="G566" i="13"/>
  <c r="B567" i="13"/>
  <c r="C567" i="13"/>
  <c r="D567" i="13"/>
  <c r="E567" i="13"/>
  <c r="G567" i="13"/>
  <c r="B568" i="13"/>
  <c r="C568" i="13"/>
  <c r="D568" i="13"/>
  <c r="E568" i="13"/>
  <c r="G568" i="13"/>
  <c r="B569" i="13"/>
  <c r="C569" i="13"/>
  <c r="D569" i="13"/>
  <c r="E569" i="13"/>
  <c r="G569" i="13"/>
  <c r="B570" i="13"/>
  <c r="C570" i="13"/>
  <c r="D570" i="13"/>
  <c r="E570" i="13"/>
  <c r="G570" i="13"/>
  <c r="B571" i="13"/>
  <c r="C571" i="13"/>
  <c r="D571" i="13"/>
  <c r="E571" i="13"/>
  <c r="G571" i="13"/>
  <c r="B572" i="13"/>
  <c r="C572" i="13"/>
  <c r="D572" i="13"/>
  <c r="E572" i="13"/>
  <c r="G572" i="13"/>
  <c r="B573" i="13"/>
  <c r="C573" i="13"/>
  <c r="D573" i="13"/>
  <c r="E573" i="13"/>
  <c r="G573" i="13"/>
  <c r="B574" i="13"/>
  <c r="C574" i="13"/>
  <c r="D574" i="13"/>
  <c r="E574" i="13"/>
  <c r="F574" i="13"/>
  <c r="G574" i="13"/>
  <c r="B575" i="13"/>
  <c r="C575" i="13"/>
  <c r="D575" i="13"/>
  <c r="E575" i="13"/>
  <c r="G575" i="13"/>
  <c r="B576" i="13"/>
  <c r="C576" i="13"/>
  <c r="D576" i="13"/>
  <c r="E576" i="13"/>
  <c r="G576" i="13"/>
  <c r="B577" i="13"/>
  <c r="C577" i="13"/>
  <c r="D577" i="13"/>
  <c r="E577" i="13"/>
  <c r="G577" i="13"/>
  <c r="B578" i="13"/>
  <c r="C578" i="13"/>
  <c r="D578" i="13"/>
  <c r="E578" i="13"/>
  <c r="G578" i="13"/>
  <c r="B579" i="13"/>
  <c r="C579" i="13"/>
  <c r="D579" i="13"/>
  <c r="E579" i="13"/>
  <c r="G579" i="13"/>
  <c r="B580" i="13"/>
  <c r="C580" i="13"/>
  <c r="D580" i="13"/>
  <c r="E580" i="13"/>
  <c r="G580" i="13"/>
  <c r="B581" i="13"/>
  <c r="C581" i="13"/>
  <c r="D581" i="13"/>
  <c r="E581" i="13"/>
  <c r="G581" i="13"/>
  <c r="B582" i="13"/>
  <c r="C582" i="13"/>
  <c r="D582" i="13"/>
  <c r="E582" i="13"/>
  <c r="G582" i="13"/>
  <c r="B583" i="13"/>
  <c r="C583" i="13"/>
  <c r="D583" i="13"/>
  <c r="E583" i="13"/>
  <c r="G583" i="13"/>
  <c r="B584" i="13"/>
  <c r="C584" i="13"/>
  <c r="D584" i="13"/>
  <c r="E584" i="13"/>
  <c r="G584" i="13"/>
  <c r="B585" i="13"/>
  <c r="C585" i="13"/>
  <c r="D585" i="13"/>
  <c r="E585" i="13"/>
  <c r="G585" i="13"/>
  <c r="B586" i="13"/>
  <c r="C586" i="13"/>
  <c r="D586" i="13"/>
  <c r="E586" i="13"/>
  <c r="G586" i="13"/>
  <c r="B587" i="13"/>
  <c r="C587" i="13"/>
  <c r="D587" i="13"/>
  <c r="E587" i="13"/>
  <c r="G587" i="13"/>
  <c r="B588" i="13"/>
  <c r="C588" i="13"/>
  <c r="D588" i="13"/>
  <c r="E588" i="13"/>
  <c r="G588" i="13"/>
  <c r="B589" i="13"/>
  <c r="C589" i="13"/>
  <c r="D589" i="13"/>
  <c r="E589" i="13"/>
  <c r="G589" i="13"/>
  <c r="B590" i="13"/>
  <c r="C590" i="13"/>
  <c r="D590" i="13"/>
  <c r="E590" i="13"/>
  <c r="G590" i="13"/>
  <c r="B591" i="13"/>
  <c r="C591" i="13"/>
  <c r="D591" i="13"/>
  <c r="E591" i="13"/>
  <c r="G591" i="13"/>
  <c r="B592" i="13"/>
  <c r="C592" i="13"/>
  <c r="D592" i="13"/>
  <c r="E592" i="13"/>
  <c r="G592" i="13"/>
  <c r="B593" i="13"/>
  <c r="C593" i="13"/>
  <c r="D593" i="13"/>
  <c r="E593" i="13"/>
  <c r="G593" i="13"/>
  <c r="B594" i="13"/>
  <c r="C594" i="13"/>
  <c r="D594" i="13"/>
  <c r="E594" i="13"/>
  <c r="G594" i="13"/>
  <c r="B595" i="13"/>
  <c r="C595" i="13"/>
  <c r="D595" i="13"/>
  <c r="E595" i="13"/>
  <c r="G595" i="13"/>
  <c r="B596" i="13"/>
  <c r="C596" i="13"/>
  <c r="D596" i="13"/>
  <c r="E596" i="13"/>
  <c r="F596" i="13"/>
  <c r="G596" i="13"/>
  <c r="B597" i="13"/>
  <c r="C597" i="13"/>
  <c r="D597" i="13"/>
  <c r="E597" i="13"/>
  <c r="F597" i="13"/>
  <c r="G597" i="13"/>
  <c r="B598" i="13"/>
  <c r="C598" i="13"/>
  <c r="D598" i="13"/>
  <c r="E598" i="13"/>
  <c r="G598" i="13"/>
  <c r="B599" i="13"/>
  <c r="C599" i="13"/>
  <c r="D599" i="13"/>
  <c r="E599" i="13"/>
  <c r="F599" i="13"/>
  <c r="G599" i="13"/>
  <c r="B600" i="13"/>
  <c r="C600" i="13"/>
  <c r="D600" i="13"/>
  <c r="E600" i="13"/>
  <c r="G600" i="13"/>
  <c r="B601" i="13"/>
  <c r="C601" i="13"/>
  <c r="D601" i="13"/>
  <c r="E601" i="13"/>
  <c r="G601" i="13"/>
  <c r="B602" i="13"/>
  <c r="C602" i="13"/>
  <c r="D602" i="13"/>
  <c r="E602" i="13"/>
  <c r="G602" i="13"/>
  <c r="B603" i="13"/>
  <c r="C603" i="13"/>
  <c r="D603" i="13"/>
  <c r="E603" i="13"/>
  <c r="G603" i="13"/>
  <c r="B604" i="13"/>
  <c r="C604" i="13"/>
  <c r="D604" i="13"/>
  <c r="E604" i="13"/>
  <c r="G604" i="13"/>
  <c r="B605" i="13"/>
  <c r="C605" i="13"/>
  <c r="D605" i="13"/>
  <c r="E605" i="13"/>
  <c r="G605" i="13"/>
  <c r="B606" i="13"/>
  <c r="C606" i="13"/>
  <c r="D606" i="13"/>
  <c r="E606" i="13"/>
  <c r="G606" i="13"/>
  <c r="B607" i="13"/>
  <c r="C607" i="13"/>
  <c r="D607" i="13"/>
  <c r="E607" i="13"/>
  <c r="G607" i="13"/>
  <c r="B608" i="13"/>
  <c r="C608" i="13"/>
  <c r="D608" i="13"/>
  <c r="E608" i="13"/>
  <c r="F608" i="13"/>
  <c r="G608" i="13"/>
  <c r="B609" i="13"/>
  <c r="C609" i="13"/>
  <c r="D609" i="13"/>
  <c r="E609" i="13"/>
  <c r="F609" i="13"/>
  <c r="G609" i="13"/>
  <c r="B610" i="13"/>
  <c r="C610" i="13"/>
  <c r="D610" i="13"/>
  <c r="E610" i="13"/>
  <c r="F610" i="13"/>
  <c r="G610" i="13"/>
  <c r="B611" i="13"/>
  <c r="C611" i="13"/>
  <c r="D611" i="13"/>
  <c r="E611" i="13"/>
  <c r="F611" i="13"/>
  <c r="G611" i="13"/>
  <c r="B612" i="13"/>
  <c r="C612" i="13"/>
  <c r="D612" i="13"/>
  <c r="E612" i="13"/>
  <c r="F612" i="13"/>
  <c r="G612" i="13"/>
  <c r="B613" i="13"/>
  <c r="C613" i="13"/>
  <c r="D613" i="13"/>
  <c r="E613" i="13"/>
  <c r="B614" i="13"/>
  <c r="C614" i="13"/>
  <c r="D614" i="13"/>
  <c r="E614" i="13"/>
  <c r="B615" i="13"/>
  <c r="C615" i="13"/>
  <c r="D615" i="13"/>
  <c r="E615" i="13"/>
  <c r="B616" i="13"/>
  <c r="C616" i="13"/>
  <c r="D616" i="13"/>
  <c r="E616" i="13"/>
  <c r="R157" i="10"/>
  <c r="H157" i="10" s="1"/>
  <c r="Q157" i="10"/>
  <c r="F157" i="10" s="1"/>
  <c r="F157" i="13" s="1"/>
  <c r="R479" i="10"/>
  <c r="H479" i="10" s="1"/>
  <c r="Q479" i="10"/>
  <c r="F479" i="10" s="1"/>
  <c r="F478" i="13" s="1"/>
  <c r="R478" i="10"/>
  <c r="H478" i="10" s="1"/>
  <c r="Q478" i="10"/>
  <c r="F478" i="10" s="1"/>
  <c r="F477" i="13" s="1"/>
  <c r="R153" i="10"/>
  <c r="Q153" i="10"/>
  <c r="R151" i="10"/>
  <c r="Q151" i="10"/>
  <c r="Q620" i="10"/>
  <c r="R620" i="10"/>
  <c r="Q621" i="10"/>
  <c r="F621" i="10" s="1"/>
  <c r="F620" i="13" s="1"/>
  <c r="R621" i="10"/>
  <c r="H621" i="10" s="1"/>
  <c r="Q622" i="10"/>
  <c r="F622" i="10" s="1"/>
  <c r="F621" i="13" s="1"/>
  <c r="R622" i="10"/>
  <c r="H622" i="10" s="1"/>
  <c r="Q623" i="10"/>
  <c r="F623" i="10" s="1"/>
  <c r="F622" i="13" s="1"/>
  <c r="R623" i="10"/>
  <c r="H623" i="10" s="1"/>
  <c r="Q624" i="10"/>
  <c r="F624" i="10" s="1"/>
  <c r="F623" i="13" s="1"/>
  <c r="R624" i="10"/>
  <c r="H624" i="10" s="1"/>
  <c r="Q625" i="10"/>
  <c r="F625" i="10" s="1"/>
  <c r="F624" i="13" s="1"/>
  <c r="R625" i="10"/>
  <c r="H625" i="10" s="1"/>
  <c r="Q626" i="10"/>
  <c r="R626" i="10"/>
  <c r="Q627" i="10"/>
  <c r="R627" i="10"/>
  <c r="Q628" i="10"/>
  <c r="R628" i="10"/>
  <c r="Q629" i="10"/>
  <c r="R629" i="10"/>
  <c r="Q630" i="10"/>
  <c r="R630" i="10"/>
  <c r="Q631" i="10"/>
  <c r="R631" i="10"/>
  <c r="Q632" i="10"/>
  <c r="R632" i="10"/>
  <c r="Q633" i="10"/>
  <c r="R633" i="10"/>
  <c r="Q634" i="10"/>
  <c r="R634" i="10"/>
  <c r="Q635" i="10"/>
  <c r="R635" i="10"/>
  <c r="Q636" i="10"/>
  <c r="R636" i="10"/>
  <c r="Q637" i="10"/>
  <c r="R637" i="10"/>
  <c r="Q638" i="10"/>
  <c r="R638" i="10"/>
  <c r="Q639" i="10"/>
  <c r="R639" i="10"/>
  <c r="Q640" i="10"/>
  <c r="R640" i="10"/>
  <c r="Q641" i="10"/>
  <c r="R641" i="10"/>
  <c r="Q642" i="10"/>
  <c r="R642" i="10"/>
  <c r="Q643" i="10"/>
  <c r="R643" i="10"/>
  <c r="Q644" i="10"/>
  <c r="R644" i="10"/>
  <c r="Q645" i="10"/>
  <c r="R645" i="10"/>
  <c r="Q646" i="10"/>
  <c r="R646" i="10"/>
  <c r="Q647" i="10"/>
  <c r="R647" i="10"/>
  <c r="Q648" i="10"/>
  <c r="R648" i="10"/>
  <c r="Q649" i="10"/>
  <c r="R649" i="10"/>
  <c r="Q650" i="10"/>
  <c r="R650" i="10"/>
  <c r="Q651" i="10"/>
  <c r="R651" i="10"/>
  <c r="Q652" i="10"/>
  <c r="R652" i="10"/>
  <c r="Q653" i="10"/>
  <c r="R653" i="10"/>
  <c r="Q654" i="10"/>
  <c r="R654" i="10"/>
  <c r="Q655" i="10"/>
  <c r="R655" i="10"/>
  <c r="Q656" i="10"/>
  <c r="R656" i="10"/>
  <c r="Q657" i="10"/>
  <c r="R657" i="10"/>
  <c r="Q658" i="10"/>
  <c r="R658" i="10"/>
  <c r="Q659" i="10"/>
  <c r="R659" i="10"/>
  <c r="Q660" i="10"/>
  <c r="R660" i="10"/>
  <c r="Q661" i="10"/>
  <c r="R661" i="10"/>
  <c r="Q662" i="10"/>
  <c r="R662" i="10"/>
  <c r="Q663" i="10"/>
  <c r="R663" i="10"/>
  <c r="Q664" i="10"/>
  <c r="R664" i="10"/>
  <c r="Q665" i="10"/>
  <c r="R665" i="10"/>
  <c r="Q666" i="10"/>
  <c r="R666" i="10"/>
  <c r="Q667" i="10"/>
  <c r="R667" i="10"/>
  <c r="Q668" i="10"/>
  <c r="R668" i="10"/>
  <c r="Q669" i="10"/>
  <c r="R669" i="10"/>
  <c r="Q670" i="10"/>
  <c r="R670" i="10"/>
  <c r="Q671" i="10"/>
  <c r="R671" i="10"/>
  <c r="Q672" i="10"/>
  <c r="R672" i="10"/>
  <c r="Q673" i="10"/>
  <c r="R673" i="10"/>
  <c r="Q674" i="10"/>
  <c r="R674" i="10"/>
  <c r="Q675" i="10"/>
  <c r="R675" i="10"/>
  <c r="Q676" i="10"/>
  <c r="R676" i="10"/>
  <c r="Q677" i="10"/>
  <c r="R677" i="10"/>
  <c r="Q678" i="10"/>
  <c r="R678" i="10"/>
  <c r="Q679" i="10"/>
  <c r="R679" i="10"/>
  <c r="Q680" i="10"/>
  <c r="R680" i="10"/>
  <c r="Q681" i="10"/>
  <c r="R681" i="10"/>
  <c r="Q682" i="10"/>
  <c r="R682" i="10"/>
  <c r="Q683" i="10"/>
  <c r="R683" i="10"/>
  <c r="Q684" i="10"/>
  <c r="R684" i="10"/>
  <c r="Q685" i="10"/>
  <c r="R685" i="10"/>
  <c r="Q686" i="10"/>
  <c r="R686" i="10"/>
  <c r="Q687" i="10"/>
  <c r="R687" i="10"/>
  <c r="Q688" i="10"/>
  <c r="R688" i="10"/>
  <c r="Q689" i="10"/>
  <c r="R689" i="10"/>
  <c r="Q690" i="10"/>
  <c r="R690" i="10"/>
  <c r="Q691" i="10"/>
  <c r="R691" i="10"/>
  <c r="Q692" i="10"/>
  <c r="R692" i="10"/>
  <c r="Q693" i="10"/>
  <c r="R693" i="10"/>
  <c r="Q694" i="10"/>
  <c r="R694" i="10"/>
  <c r="Q695" i="10"/>
  <c r="R695" i="10"/>
  <c r="Q696" i="10"/>
  <c r="R696" i="10"/>
  <c r="Q697" i="10"/>
  <c r="R697" i="10"/>
  <c r="Q698" i="10"/>
  <c r="R698" i="10"/>
  <c r="Q699" i="10"/>
  <c r="R699" i="10"/>
  <c r="Q700" i="10"/>
  <c r="R700" i="10"/>
  <c r="Q701" i="10"/>
  <c r="R701" i="10"/>
  <c r="Q702" i="10"/>
  <c r="R702" i="10"/>
  <c r="Q703" i="10"/>
  <c r="R703" i="10"/>
  <c r="Q704" i="10"/>
  <c r="R704" i="10"/>
  <c r="Q705" i="10"/>
  <c r="R705" i="10"/>
  <c r="Q706" i="10"/>
  <c r="R706" i="10"/>
  <c r="Q707" i="10"/>
  <c r="R707" i="10"/>
  <c r="Q708" i="10"/>
  <c r="R708" i="10"/>
  <c r="Q709" i="10"/>
  <c r="R709" i="10"/>
  <c r="Q710" i="10"/>
  <c r="R710" i="10"/>
  <c r="Q711" i="10"/>
  <c r="R711" i="10"/>
  <c r="Q712" i="10"/>
  <c r="R712" i="10"/>
  <c r="Q713" i="10"/>
  <c r="R713" i="10"/>
  <c r="Q714" i="10"/>
  <c r="R714" i="10"/>
  <c r="Q715" i="10"/>
  <c r="R715" i="10"/>
  <c r="Q716" i="10"/>
  <c r="R716" i="10"/>
  <c r="Q717" i="10"/>
  <c r="R717" i="10"/>
  <c r="Q718" i="10"/>
  <c r="R718" i="10"/>
  <c r="Q719" i="10"/>
  <c r="R719" i="10"/>
  <c r="Q720" i="10"/>
  <c r="R720" i="10"/>
  <c r="Q721" i="10"/>
  <c r="R721" i="10"/>
  <c r="Q722" i="10"/>
  <c r="R722" i="10"/>
  <c r="Q723" i="10"/>
  <c r="R723" i="10"/>
  <c r="Q724" i="10"/>
  <c r="R724" i="10"/>
  <c r="Q725" i="10"/>
  <c r="R725" i="10"/>
  <c r="Q726" i="10"/>
  <c r="R726" i="10"/>
  <c r="Q727" i="10"/>
  <c r="R727" i="10"/>
  <c r="Q728" i="10"/>
  <c r="R728" i="10"/>
  <c r="Q729" i="10"/>
  <c r="R729" i="10"/>
  <c r="Q730" i="10"/>
  <c r="R730" i="10"/>
  <c r="Q731" i="10"/>
  <c r="R731" i="10"/>
  <c r="Q732" i="10"/>
  <c r="R732" i="10"/>
  <c r="Q733" i="10"/>
  <c r="R733" i="10"/>
  <c r="Q734" i="10"/>
  <c r="R734" i="10"/>
  <c r="Q735" i="10"/>
  <c r="R735" i="10"/>
  <c r="Q736" i="10"/>
  <c r="R736" i="10"/>
  <c r="Q737" i="10"/>
  <c r="R737" i="10"/>
  <c r="Q738" i="10"/>
  <c r="R738" i="10"/>
  <c r="Q739" i="10"/>
  <c r="F739" i="10" s="1"/>
  <c r="F738" i="13" s="1"/>
  <c r="R739" i="10"/>
  <c r="Q740" i="10"/>
  <c r="R740" i="10"/>
  <c r="Q741" i="10"/>
  <c r="R741" i="10"/>
  <c r="Q742" i="10"/>
  <c r="R742" i="10"/>
  <c r="Q743" i="10"/>
  <c r="R743" i="10"/>
  <c r="Q744" i="10"/>
  <c r="R744" i="10"/>
  <c r="Q745" i="10"/>
  <c r="R745" i="10"/>
  <c r="Q746" i="10"/>
  <c r="R746" i="10"/>
  <c r="Q747" i="10"/>
  <c r="R747" i="10"/>
  <c r="Q748" i="10"/>
  <c r="R748" i="10"/>
  <c r="Q749" i="10"/>
  <c r="F749" i="10" s="1"/>
  <c r="F748" i="13" s="1"/>
  <c r="R749" i="10"/>
  <c r="H749" i="10" s="1"/>
  <c r="Q750" i="10"/>
  <c r="F750" i="10" s="1"/>
  <c r="F749" i="13" s="1"/>
  <c r="R750" i="10"/>
  <c r="H750" i="10" s="1"/>
  <c r="Q751" i="10"/>
  <c r="F751" i="10" s="1"/>
  <c r="F750" i="13" s="1"/>
  <c r="R751" i="10"/>
  <c r="H751" i="10" s="1"/>
  <c r="Q752" i="10"/>
  <c r="F752" i="10" s="1"/>
  <c r="F751" i="13" s="1"/>
  <c r="R752" i="10"/>
  <c r="H752" i="10" s="1"/>
  <c r="Q753" i="10"/>
  <c r="F753" i="10" s="1"/>
  <c r="F752" i="13" s="1"/>
  <c r="R753" i="10"/>
  <c r="H753" i="10" s="1"/>
  <c r="Q754" i="10"/>
  <c r="R754" i="10"/>
  <c r="Q755" i="10"/>
  <c r="F755" i="10" s="1"/>
  <c r="F754" i="13" s="1"/>
  <c r="R755" i="10"/>
  <c r="Q756" i="10"/>
  <c r="F756" i="10" s="1"/>
  <c r="F755" i="13" s="1"/>
  <c r="R756" i="10"/>
  <c r="Q757" i="10"/>
  <c r="F757" i="10" s="1"/>
  <c r="F756" i="13" s="1"/>
  <c r="R757" i="10"/>
  <c r="Q758" i="10"/>
  <c r="F758" i="10" s="1"/>
  <c r="F757" i="13" s="1"/>
  <c r="R758" i="10"/>
  <c r="Q759" i="10"/>
  <c r="F759" i="10" s="1"/>
  <c r="F758" i="13" s="1"/>
  <c r="R759" i="10"/>
  <c r="Q760" i="10"/>
  <c r="R760" i="10"/>
  <c r="Q761" i="10"/>
  <c r="F761" i="10" s="1"/>
  <c r="F760" i="13" s="1"/>
  <c r="R761" i="10"/>
  <c r="Q762" i="10"/>
  <c r="R762" i="10"/>
  <c r="Q763" i="10"/>
  <c r="R763" i="10"/>
  <c r="Q764" i="10"/>
  <c r="R764" i="10"/>
  <c r="Q765" i="10"/>
  <c r="R765" i="10"/>
  <c r="Q766" i="10"/>
  <c r="R766" i="10"/>
  <c r="Q767" i="10"/>
  <c r="R767" i="10"/>
  <c r="F760" i="10"/>
  <c r="F759" i="13" s="1"/>
  <c r="R808" i="10" l="1"/>
  <c r="Q808" i="10"/>
  <c r="R23" i="10"/>
  <c r="H23" i="10" s="1"/>
  <c r="Q23" i="10"/>
  <c r="F23" i="10" s="1"/>
  <c r="F23" i="13" s="1"/>
  <c r="Q613" i="10"/>
  <c r="R613" i="10"/>
  <c r="Q614" i="10"/>
  <c r="R614" i="10"/>
  <c r="Q615" i="10"/>
  <c r="R615" i="10"/>
  <c r="Q616" i="10"/>
  <c r="R616" i="10"/>
  <c r="Q617" i="10"/>
  <c r="R617" i="10"/>
  <c r="Q618" i="10"/>
  <c r="F618" i="10" s="1"/>
  <c r="F617" i="13" s="1"/>
  <c r="R618" i="10"/>
  <c r="Q619" i="10"/>
  <c r="F619" i="10" s="1"/>
  <c r="F618" i="13" s="1"/>
  <c r="R619" i="10"/>
  <c r="H619" i="10" s="1"/>
  <c r="F630" i="10"/>
  <c r="F629" i="13" s="1"/>
  <c r="H630" i="10"/>
  <c r="F631" i="10"/>
  <c r="F630" i="13" s="1"/>
  <c r="H631" i="10"/>
  <c r="F632" i="10"/>
  <c r="F631" i="13" s="1"/>
  <c r="H632" i="10"/>
  <c r="F633" i="10"/>
  <c r="F632" i="13" s="1"/>
  <c r="H633" i="10"/>
  <c r="F634" i="10"/>
  <c r="F633" i="13" s="1"/>
  <c r="H634" i="10"/>
  <c r="F635" i="10"/>
  <c r="F634" i="13" s="1"/>
  <c r="H635" i="10"/>
  <c r="F636" i="10"/>
  <c r="F635" i="13" s="1"/>
  <c r="H636" i="10"/>
  <c r="F637" i="10"/>
  <c r="F636" i="13" s="1"/>
  <c r="H637" i="10"/>
  <c r="F638" i="10"/>
  <c r="F637" i="13" s="1"/>
  <c r="H638" i="10"/>
  <c r="F639" i="10"/>
  <c r="F638" i="13" s="1"/>
  <c r="H639" i="10"/>
  <c r="F640" i="10"/>
  <c r="F639" i="13" s="1"/>
  <c r="H640" i="10"/>
  <c r="F641" i="10"/>
  <c r="F640" i="13" s="1"/>
  <c r="H641" i="10"/>
  <c r="F642" i="10"/>
  <c r="F641" i="13" s="1"/>
  <c r="H642" i="10"/>
  <c r="F643" i="10"/>
  <c r="F642" i="13" s="1"/>
  <c r="H643" i="10"/>
  <c r="F644" i="10"/>
  <c r="F643" i="13" s="1"/>
  <c r="H644" i="10"/>
  <c r="F645" i="10"/>
  <c r="F644" i="13" s="1"/>
  <c r="H645" i="10"/>
  <c r="F646" i="10"/>
  <c r="F645" i="13" s="1"/>
  <c r="H646" i="10"/>
  <c r="F647" i="10"/>
  <c r="F646" i="13" s="1"/>
  <c r="H647" i="10"/>
  <c r="F648" i="10"/>
  <c r="F647" i="13" s="1"/>
  <c r="H648" i="10"/>
  <c r="F649" i="10"/>
  <c r="F648" i="13" s="1"/>
  <c r="H649" i="10"/>
  <c r="F650" i="10"/>
  <c r="F649" i="13" s="1"/>
  <c r="H650" i="10"/>
  <c r="F652" i="10"/>
  <c r="F651" i="13" s="1"/>
  <c r="F653" i="10"/>
  <c r="F652" i="13" s="1"/>
  <c r="H653" i="10"/>
  <c r="F655" i="10"/>
  <c r="F654" i="13" s="1"/>
  <c r="H655" i="10"/>
  <c r="F656" i="10"/>
  <c r="F655" i="13" s="1"/>
  <c r="H656" i="10"/>
  <c r="F657" i="10"/>
  <c r="F656" i="13" s="1"/>
  <c r="H657" i="10"/>
  <c r="F659" i="10"/>
  <c r="F658" i="13" s="1"/>
  <c r="H659" i="10"/>
  <c r="F660" i="10"/>
  <c r="F659" i="13" s="1"/>
  <c r="H660" i="10"/>
  <c r="F661" i="10"/>
  <c r="F660" i="13" s="1"/>
  <c r="H661" i="10"/>
  <c r="F662" i="10"/>
  <c r="F661" i="13" s="1"/>
  <c r="H662" i="10"/>
  <c r="F663" i="10"/>
  <c r="F662" i="13" s="1"/>
  <c r="H663" i="10"/>
  <c r="F664" i="10"/>
  <c r="F663" i="13" s="1"/>
  <c r="H664" i="10"/>
  <c r="F665" i="10"/>
  <c r="F664" i="13" s="1"/>
  <c r="H665" i="10"/>
  <c r="F666" i="10"/>
  <c r="F665" i="13" s="1"/>
  <c r="H666" i="10"/>
  <c r="F667" i="10"/>
  <c r="F666" i="13" s="1"/>
  <c r="H667" i="10"/>
  <c r="F668" i="10"/>
  <c r="F667" i="13" s="1"/>
  <c r="H668" i="10"/>
  <c r="F669" i="10"/>
  <c r="F668" i="13" s="1"/>
  <c r="H669" i="10"/>
  <c r="F670" i="10"/>
  <c r="F669" i="13" s="1"/>
  <c r="H670" i="10"/>
  <c r="F671" i="10"/>
  <c r="F670" i="13" s="1"/>
  <c r="H671" i="10"/>
  <c r="F672" i="10"/>
  <c r="F671" i="13" s="1"/>
  <c r="H672" i="10"/>
  <c r="F673" i="10"/>
  <c r="F672" i="13" s="1"/>
  <c r="H673" i="10"/>
  <c r="F674" i="10"/>
  <c r="F673" i="13" s="1"/>
  <c r="H674" i="10"/>
  <c r="F675" i="10"/>
  <c r="F674" i="13" s="1"/>
  <c r="H675" i="10"/>
  <c r="F676" i="10"/>
  <c r="F675" i="13" s="1"/>
  <c r="H676" i="10"/>
  <c r="F677" i="10"/>
  <c r="F676" i="13" s="1"/>
  <c r="H677" i="10"/>
  <c r="F678" i="10"/>
  <c r="F677" i="13" s="1"/>
  <c r="H678" i="10"/>
  <c r="F679" i="10"/>
  <c r="F678" i="13" s="1"/>
  <c r="H679" i="10"/>
  <c r="F681" i="10"/>
  <c r="F680" i="13" s="1"/>
  <c r="F682" i="10"/>
  <c r="F681" i="13" s="1"/>
  <c r="F683" i="10"/>
  <c r="F682" i="13" s="1"/>
  <c r="H683" i="10"/>
  <c r="F684" i="10"/>
  <c r="F683" i="13" s="1"/>
  <c r="H684" i="10"/>
  <c r="F685" i="10"/>
  <c r="F684" i="13" s="1"/>
  <c r="H685" i="10"/>
  <c r="F686" i="10"/>
  <c r="F685" i="13" s="1"/>
  <c r="H686" i="10"/>
  <c r="F687" i="10"/>
  <c r="F686" i="13" s="1"/>
  <c r="H687" i="10"/>
  <c r="F688" i="10"/>
  <c r="F687" i="13" s="1"/>
  <c r="H688" i="10"/>
  <c r="F689" i="10"/>
  <c r="F688" i="13" s="1"/>
  <c r="H689" i="10"/>
  <c r="F690" i="10"/>
  <c r="F689" i="13" s="1"/>
  <c r="H690" i="10"/>
  <c r="F691" i="10"/>
  <c r="F690" i="13" s="1"/>
  <c r="H691" i="10"/>
  <c r="F692" i="10"/>
  <c r="F691" i="13" s="1"/>
  <c r="F693" i="10"/>
  <c r="F692" i="13" s="1"/>
  <c r="H693" i="10"/>
  <c r="F694" i="10"/>
  <c r="F693" i="13" s="1"/>
  <c r="H694" i="10"/>
  <c r="F695" i="10"/>
  <c r="F694" i="13" s="1"/>
  <c r="H695" i="10"/>
  <c r="F696" i="10"/>
  <c r="F695" i="13" s="1"/>
  <c r="H696" i="10"/>
  <c r="F697" i="10"/>
  <c r="F696" i="13" s="1"/>
  <c r="H697" i="10"/>
  <c r="F698" i="10"/>
  <c r="F697" i="13" s="1"/>
  <c r="H698" i="10"/>
  <c r="F701" i="10"/>
  <c r="F700" i="13" s="1"/>
  <c r="H701" i="10"/>
  <c r="F702" i="10"/>
  <c r="F701" i="13" s="1"/>
  <c r="H702" i="10"/>
  <c r="F703" i="10"/>
  <c r="F702" i="13" s="1"/>
  <c r="H703" i="10"/>
  <c r="F704" i="10"/>
  <c r="F703" i="13" s="1"/>
  <c r="H704" i="10"/>
  <c r="F705" i="10"/>
  <c r="F704" i="13" s="1"/>
  <c r="H705" i="10"/>
  <c r="F706" i="10"/>
  <c r="F705" i="13" s="1"/>
  <c r="H706" i="10"/>
  <c r="F707" i="10"/>
  <c r="F706" i="13" s="1"/>
  <c r="H707" i="10"/>
  <c r="F708" i="10"/>
  <c r="F707" i="13" s="1"/>
  <c r="F709" i="10"/>
  <c r="F708" i="13" s="1"/>
  <c r="F711" i="10"/>
  <c r="F710" i="13" s="1"/>
  <c r="H711" i="10"/>
  <c r="F712" i="10"/>
  <c r="F711" i="13" s="1"/>
  <c r="F713" i="10"/>
  <c r="F712" i="13" s="1"/>
  <c r="H713" i="10"/>
  <c r="F715" i="10"/>
  <c r="F714" i="13" s="1"/>
  <c r="H715" i="10"/>
  <c r="F716" i="10"/>
  <c r="F715" i="13" s="1"/>
  <c r="F717" i="10"/>
  <c r="F716" i="13" s="1"/>
  <c r="H717" i="10"/>
  <c r="F718" i="10"/>
  <c r="F717" i="13" s="1"/>
  <c r="H718" i="10"/>
  <c r="F719" i="10"/>
  <c r="F718" i="13" s="1"/>
  <c r="H719" i="10"/>
  <c r="F720" i="10"/>
  <c r="F719" i="13" s="1"/>
  <c r="H720" i="10"/>
  <c r="F721" i="10"/>
  <c r="F720" i="13" s="1"/>
  <c r="H721" i="10"/>
  <c r="F722" i="10"/>
  <c r="F721" i="13" s="1"/>
  <c r="H722" i="10"/>
  <c r="F723" i="10"/>
  <c r="F722" i="13" s="1"/>
  <c r="F724" i="10"/>
  <c r="F723" i="13" s="1"/>
  <c r="H724" i="10"/>
  <c r="F725" i="10"/>
  <c r="F724" i="13" s="1"/>
  <c r="H725" i="10"/>
  <c r="F726" i="10"/>
  <c r="F725" i="13" s="1"/>
  <c r="H726" i="10"/>
  <c r="F727" i="10"/>
  <c r="F726" i="13" s="1"/>
  <c r="H727" i="10"/>
  <c r="F728" i="10"/>
  <c r="F727" i="13" s="1"/>
  <c r="H728" i="10"/>
  <c r="F729" i="10"/>
  <c r="F728" i="13" s="1"/>
  <c r="H729" i="10"/>
  <c r="F730" i="10"/>
  <c r="F729" i="13" s="1"/>
  <c r="H730" i="10"/>
  <c r="F732" i="10"/>
  <c r="F731" i="13" s="1"/>
  <c r="H732" i="10"/>
  <c r="F733" i="10"/>
  <c r="F732" i="13" s="1"/>
  <c r="H733" i="10"/>
  <c r="F734" i="10"/>
  <c r="F733" i="13" s="1"/>
  <c r="H734" i="10"/>
  <c r="F735" i="10"/>
  <c r="F734" i="13" s="1"/>
  <c r="H735" i="10"/>
  <c r="F736" i="10"/>
  <c r="F735" i="13" s="1"/>
  <c r="H736" i="10"/>
  <c r="F762" i="10"/>
  <c r="F761" i="13" s="1"/>
  <c r="Q768" i="10"/>
  <c r="R768" i="10"/>
  <c r="Q769" i="10"/>
  <c r="R769" i="10"/>
  <c r="Q770" i="10"/>
  <c r="R770" i="10"/>
  <c r="Q771" i="10"/>
  <c r="R771" i="10"/>
  <c r="Q772" i="10"/>
  <c r="R772" i="10"/>
  <c r="Q773" i="10"/>
  <c r="R773" i="10"/>
  <c r="Q774" i="10"/>
  <c r="R774" i="10"/>
  <c r="Q775" i="10"/>
  <c r="R775" i="10"/>
  <c r="Q776" i="10"/>
  <c r="R776" i="10"/>
  <c r="Q777" i="10"/>
  <c r="R777" i="10"/>
  <c r="Q778" i="10"/>
  <c r="R778" i="10"/>
  <c r="Q779" i="10"/>
  <c r="R779" i="10"/>
  <c r="Q780" i="10"/>
  <c r="R780" i="10"/>
  <c r="Q781" i="10"/>
  <c r="R781" i="10"/>
  <c r="Q782" i="10"/>
  <c r="F782" i="10" s="1"/>
  <c r="F781" i="13" s="1"/>
  <c r="R782" i="10"/>
  <c r="Q783" i="10"/>
  <c r="R783" i="10"/>
  <c r="Q784" i="10"/>
  <c r="R784" i="10"/>
  <c r="Q785" i="10"/>
  <c r="R785" i="10"/>
  <c r="Q786" i="10"/>
  <c r="R786" i="10"/>
  <c r="Q787" i="10"/>
  <c r="R787" i="10"/>
  <c r="Q788" i="10"/>
  <c r="R788" i="10"/>
  <c r="Q789" i="10"/>
  <c r="R789" i="10"/>
  <c r="Q790" i="10"/>
  <c r="R790" i="10"/>
  <c r="Q791" i="10"/>
  <c r="R791" i="10"/>
  <c r="Q792" i="10"/>
  <c r="R792" i="10"/>
  <c r="Q793" i="10"/>
  <c r="R793" i="10"/>
  <c r="Q794" i="10"/>
  <c r="R794" i="10"/>
  <c r="Q795" i="10"/>
  <c r="R795" i="10"/>
  <c r="Q796" i="10"/>
  <c r="R796" i="10"/>
  <c r="Q797" i="10"/>
  <c r="R797" i="10"/>
  <c r="Q798" i="10"/>
  <c r="R798" i="10"/>
  <c r="Q799" i="10"/>
  <c r="R799" i="10"/>
  <c r="Q800" i="10"/>
  <c r="R800" i="10"/>
  <c r="Q801" i="10"/>
  <c r="R801" i="10"/>
  <c r="Q802" i="10"/>
  <c r="R802" i="10"/>
  <c r="Q803" i="10"/>
  <c r="R803" i="10"/>
  <c r="Q804" i="10"/>
  <c r="R804" i="10"/>
  <c r="Q805" i="10"/>
  <c r="R805" i="10"/>
  <c r="Q806" i="10"/>
  <c r="R806" i="10"/>
  <c r="Q807" i="10"/>
  <c r="R807" i="10"/>
  <c r="Q809" i="10"/>
  <c r="R809" i="10"/>
  <c r="Q810" i="10"/>
  <c r="R810" i="10"/>
  <c r="Q811" i="10"/>
  <c r="R811" i="10"/>
  <c r="Q812" i="10"/>
  <c r="R812" i="10"/>
  <c r="Q813" i="10"/>
  <c r="R813" i="10"/>
  <c r="Q814" i="10"/>
  <c r="R814" i="10"/>
  <c r="Q815" i="10"/>
  <c r="R815" i="10"/>
  <c r="Q816" i="10"/>
  <c r="R816" i="10"/>
  <c r="Q817" i="10"/>
  <c r="R817" i="10"/>
  <c r="Q818" i="10"/>
  <c r="R818" i="10"/>
  <c r="Q819" i="10"/>
  <c r="R819" i="10"/>
  <c r="Q820" i="10"/>
  <c r="R820" i="10"/>
  <c r="Q821" i="10"/>
  <c r="R821" i="10"/>
  <c r="Q822" i="10"/>
  <c r="F822" i="10" s="1"/>
  <c r="F821" i="13" s="1"/>
  <c r="R822" i="10"/>
  <c r="Q823" i="10"/>
  <c r="R823" i="10"/>
  <c r="Q824" i="10"/>
  <c r="R824" i="10"/>
  <c r="Q825" i="10"/>
  <c r="R825" i="10"/>
  <c r="Q826" i="10"/>
  <c r="R826" i="10"/>
  <c r="Q827" i="10"/>
  <c r="R827" i="10"/>
  <c r="Q828" i="10"/>
  <c r="R828" i="10"/>
  <c r="Q829" i="10"/>
  <c r="R829" i="10"/>
  <c r="Q830" i="10"/>
  <c r="R830" i="10"/>
  <c r="Q831" i="10"/>
  <c r="R831" i="10"/>
  <c r="Q832" i="10"/>
  <c r="R832" i="10"/>
  <c r="Q833" i="10"/>
  <c r="R833" i="10"/>
  <c r="Q834" i="10"/>
  <c r="R834" i="10"/>
  <c r="Q835" i="10"/>
  <c r="R835" i="10"/>
  <c r="Q836" i="10"/>
  <c r="R836" i="10"/>
  <c r="Q837" i="10"/>
  <c r="R837" i="10"/>
  <c r="Q838" i="10"/>
  <c r="R838" i="10"/>
  <c r="Q839" i="10"/>
  <c r="R839" i="10"/>
  <c r="Q840" i="10"/>
  <c r="R840" i="10"/>
  <c r="Q841" i="10"/>
  <c r="R841" i="10"/>
  <c r="Q842" i="10"/>
  <c r="R842" i="10"/>
  <c r="Q843" i="10"/>
  <c r="R843" i="10"/>
  <c r="Q844" i="10"/>
  <c r="R844" i="10"/>
  <c r="Q845" i="10"/>
  <c r="R845" i="10"/>
  <c r="Q846" i="10"/>
  <c r="R846" i="10"/>
  <c r="Q847" i="10"/>
  <c r="R847" i="10"/>
  <c r="Q848" i="10"/>
  <c r="R848" i="10"/>
  <c r="Q849" i="10"/>
  <c r="R849" i="10"/>
  <c r="Q850" i="10"/>
  <c r="R850" i="10"/>
  <c r="Q851" i="10"/>
  <c r="R851" i="10"/>
  <c r="Q852" i="10"/>
  <c r="R852" i="10"/>
  <c r="Q853" i="10"/>
  <c r="R853" i="10"/>
  <c r="Q854" i="10"/>
  <c r="R854" i="10"/>
  <c r="Q855" i="10"/>
  <c r="R855" i="10"/>
  <c r="Q856" i="10"/>
  <c r="R856" i="10"/>
  <c r="Q857" i="10"/>
  <c r="R857" i="10"/>
  <c r="Q858" i="10"/>
  <c r="R858" i="10"/>
  <c r="Q859" i="10"/>
  <c r="R859" i="10"/>
  <c r="Q860" i="10"/>
  <c r="R860" i="10"/>
  <c r="Q861" i="10"/>
  <c r="R861" i="10"/>
  <c r="Q862" i="10"/>
  <c r="R862" i="10"/>
  <c r="Q863" i="10"/>
  <c r="R863" i="10"/>
  <c r="Q864" i="10"/>
  <c r="R864" i="10"/>
  <c r="Q865" i="10"/>
  <c r="R865" i="10"/>
  <c r="Q866" i="10"/>
  <c r="R866" i="10"/>
  <c r="Q867" i="10"/>
  <c r="R867" i="10"/>
  <c r="Q868" i="10"/>
  <c r="R868" i="10"/>
  <c r="Q869" i="10"/>
  <c r="R869" i="10"/>
  <c r="Q870" i="10"/>
  <c r="R870" i="10"/>
  <c r="Q871" i="10"/>
  <c r="R871" i="10"/>
  <c r="Q872" i="10"/>
  <c r="R872" i="10"/>
  <c r="Q873" i="10"/>
  <c r="R873" i="10"/>
  <c r="Q874" i="10"/>
  <c r="R874" i="10"/>
  <c r="Q875" i="10"/>
  <c r="R875" i="10"/>
  <c r="Q876" i="10"/>
  <c r="R876" i="10"/>
  <c r="Q877" i="10"/>
  <c r="R877" i="10"/>
  <c r="Q878" i="10"/>
  <c r="R878" i="10"/>
  <c r="Q879" i="10"/>
  <c r="R879" i="10"/>
  <c r="Q880" i="10"/>
  <c r="R880" i="10"/>
  <c r="Q881" i="10"/>
  <c r="R881" i="10"/>
  <c r="Q882" i="10"/>
  <c r="R882" i="10"/>
  <c r="Q883" i="10"/>
  <c r="R883" i="10"/>
  <c r="Q884" i="10"/>
  <c r="R884" i="10"/>
  <c r="Q885" i="10"/>
  <c r="R885" i="10"/>
  <c r="Q886" i="10"/>
  <c r="R886" i="10"/>
  <c r="Q887" i="10"/>
  <c r="R887" i="10"/>
  <c r="Q888" i="10"/>
  <c r="R888" i="10"/>
  <c r="Q889" i="10"/>
  <c r="R889" i="10"/>
  <c r="Q890" i="10"/>
  <c r="R890" i="10"/>
  <c r="Q891" i="10"/>
  <c r="R891" i="10"/>
  <c r="Q892" i="10"/>
  <c r="R892" i="10"/>
  <c r="Q612" i="10"/>
  <c r="R612" i="10"/>
  <c r="Q3" i="10"/>
  <c r="Q4" i="10"/>
  <c r="Q5" i="10"/>
  <c r="Q6" i="10"/>
  <c r="Q7" i="10"/>
  <c r="Q8" i="10"/>
  <c r="Q9" i="10"/>
  <c r="Q10" i="10"/>
  <c r="Q11" i="10"/>
  <c r="Q12" i="10"/>
  <c r="Q13" i="10"/>
  <c r="Q14" i="10"/>
  <c r="Q15" i="10"/>
  <c r="Q16" i="10"/>
  <c r="Q17" i="10"/>
  <c r="Q18" i="10"/>
  <c r="Q19" i="10"/>
  <c r="Q20" i="10"/>
  <c r="Q21" i="10"/>
  <c r="Q22" i="10"/>
  <c r="Q24" i="10"/>
  <c r="Q25" i="10"/>
  <c r="Q26" i="10"/>
  <c r="Q27" i="10"/>
  <c r="Q28" i="10"/>
  <c r="Q29" i="10"/>
  <c r="Q30" i="10"/>
  <c r="Q31" i="10"/>
  <c r="Q32" i="10"/>
  <c r="Q33" i="10"/>
  <c r="Q34" i="10"/>
  <c r="Q35" i="10"/>
  <c r="Q36" i="10"/>
  <c r="Q37" i="10"/>
  <c r="Q38" i="10"/>
  <c r="Q39" i="10"/>
  <c r="Q40" i="10"/>
  <c r="Q41" i="10"/>
  <c r="Q42" i="10"/>
  <c r="Q43" i="10"/>
  <c r="Q44" i="10"/>
  <c r="Q45" i="10"/>
  <c r="Q46" i="10"/>
  <c r="Q47" i="10"/>
  <c r="Q48" i="10"/>
  <c r="Q49" i="10"/>
  <c r="Q50" i="10"/>
  <c r="Q51" i="10"/>
  <c r="Q52" i="10"/>
  <c r="Q53" i="10"/>
  <c r="Q54" i="10"/>
  <c r="Q55" i="10"/>
  <c r="Q56" i="10"/>
  <c r="Q57" i="10"/>
  <c r="Q58" i="10"/>
  <c r="Q59" i="10"/>
  <c r="Q60" i="10"/>
  <c r="Q61" i="10"/>
  <c r="Q62" i="10"/>
  <c r="Q63" i="10"/>
  <c r="Q64" i="10"/>
  <c r="Q65" i="10"/>
  <c r="Q66" i="10"/>
  <c r="Q67" i="10"/>
  <c r="Q68" i="10"/>
  <c r="Q69" i="10"/>
  <c r="Q70" i="10"/>
  <c r="Q71" i="10"/>
  <c r="Q72" i="10"/>
  <c r="Q73" i="10"/>
  <c r="Q74" i="10"/>
  <c r="Q75" i="10"/>
  <c r="Q76" i="10"/>
  <c r="Q77" i="10"/>
  <c r="Q78" i="10"/>
  <c r="Q79" i="10"/>
  <c r="Q80" i="10"/>
  <c r="Q81" i="10"/>
  <c r="Q82" i="10"/>
  <c r="Q83" i="10"/>
  <c r="Q84" i="10"/>
  <c r="Q85" i="10"/>
  <c r="Q86" i="10"/>
  <c r="Q87" i="10"/>
  <c r="Q88" i="10"/>
  <c r="Q89" i="10"/>
  <c r="Q90" i="10"/>
  <c r="Q91" i="10"/>
  <c r="Q92" i="10"/>
  <c r="Q93" i="10"/>
  <c r="Q94" i="10"/>
  <c r="Q95" i="10"/>
  <c r="Q96" i="10"/>
  <c r="Q97" i="10"/>
  <c r="Q98" i="10"/>
  <c r="Q99" i="10"/>
  <c r="Q100" i="10"/>
  <c r="Q101" i="10"/>
  <c r="Q102" i="10"/>
  <c r="Q103" i="10"/>
  <c r="Q104" i="10"/>
  <c r="Q105" i="10"/>
  <c r="Q106" i="10"/>
  <c r="Q107" i="10"/>
  <c r="Q108" i="10"/>
  <c r="Q109" i="10"/>
  <c r="Q110" i="10"/>
  <c r="Q111" i="10"/>
  <c r="Q112" i="10"/>
  <c r="Q113" i="10"/>
  <c r="Q114" i="10"/>
  <c r="Q115" i="10"/>
  <c r="Q116" i="10"/>
  <c r="Q117" i="10"/>
  <c r="Q118" i="10"/>
  <c r="Q119" i="10"/>
  <c r="Q120" i="10"/>
  <c r="Q121" i="10"/>
  <c r="Q122" i="10"/>
  <c r="Q123" i="10"/>
  <c r="Q124" i="10"/>
  <c r="Q125" i="10"/>
  <c r="Q126" i="10"/>
  <c r="Q127" i="10"/>
  <c r="Q128" i="10"/>
  <c r="Q129" i="10"/>
  <c r="Q130" i="10"/>
  <c r="Q131" i="10"/>
  <c r="Q132" i="10"/>
  <c r="Q133" i="10"/>
  <c r="Q134" i="10"/>
  <c r="Q135" i="10"/>
  <c r="Q136" i="10"/>
  <c r="Q137" i="10"/>
  <c r="Q138" i="10"/>
  <c r="Q139" i="10"/>
  <c r="Q140" i="10"/>
  <c r="Q141" i="10"/>
  <c r="Q142" i="10"/>
  <c r="Q143" i="10"/>
  <c r="Q144" i="10"/>
  <c r="Q145" i="10"/>
  <c r="Q146" i="10"/>
  <c r="Q147" i="10"/>
  <c r="Q148" i="10"/>
  <c r="Q149" i="10"/>
  <c r="Q150" i="10"/>
  <c r="Q152" i="10"/>
  <c r="Q154" i="10"/>
  <c r="Q155" i="10"/>
  <c r="Q156" i="10"/>
  <c r="Q158" i="10"/>
  <c r="Q159" i="10"/>
  <c r="Q160" i="10"/>
  <c r="Q161" i="10"/>
  <c r="Q162" i="10"/>
  <c r="Q163" i="10"/>
  <c r="Q164" i="10"/>
  <c r="Q165" i="10"/>
  <c r="Q166" i="10"/>
  <c r="Q167" i="10"/>
  <c r="Q168" i="10"/>
  <c r="Q169" i="10"/>
  <c r="Q170" i="10"/>
  <c r="Q171" i="10"/>
  <c r="Q172" i="10"/>
  <c r="Q173" i="10"/>
  <c r="Q174" i="10"/>
  <c r="Q175" i="10"/>
  <c r="Q176" i="10"/>
  <c r="Q177" i="10"/>
  <c r="Q178" i="10"/>
  <c r="Q179" i="10"/>
  <c r="Q180" i="10"/>
  <c r="Q181" i="10"/>
  <c r="Q182" i="10"/>
  <c r="Q183" i="10"/>
  <c r="Q184" i="10"/>
  <c r="Q185" i="10"/>
  <c r="Q186" i="10"/>
  <c r="Q187" i="10"/>
  <c r="Q188" i="10"/>
  <c r="Q189" i="10"/>
  <c r="Q190" i="10"/>
  <c r="Q191" i="10"/>
  <c r="Q192" i="10"/>
  <c r="Q193" i="10"/>
  <c r="Q194" i="10"/>
  <c r="Q195" i="10"/>
  <c r="Q196" i="10"/>
  <c r="Q197" i="10"/>
  <c r="Q198" i="10"/>
  <c r="Q199" i="10"/>
  <c r="Q200" i="10"/>
  <c r="Q201" i="10"/>
  <c r="Q202" i="10"/>
  <c r="Q203" i="10"/>
  <c r="Q204" i="10"/>
  <c r="Q205" i="10"/>
  <c r="Q206" i="10"/>
  <c r="Q207" i="10"/>
  <c r="Q208" i="10"/>
  <c r="Q209" i="10"/>
  <c r="Q210" i="10"/>
  <c r="Q211" i="10"/>
  <c r="Q212" i="10"/>
  <c r="Q213" i="10"/>
  <c r="Q214" i="10"/>
  <c r="Q215" i="10"/>
  <c r="Q216" i="10"/>
  <c r="Q217" i="10"/>
  <c r="Q218" i="10"/>
  <c r="Q219" i="10"/>
  <c r="Q220" i="10"/>
  <c r="Q221" i="10"/>
  <c r="Q222" i="10"/>
  <c r="Q223" i="10"/>
  <c r="Q224" i="10"/>
  <c r="Q225" i="10"/>
  <c r="Q226" i="10"/>
  <c r="Q227" i="10"/>
  <c r="Q228" i="10"/>
  <c r="Q229" i="10"/>
  <c r="Q230" i="10"/>
  <c r="Q231" i="10"/>
  <c r="Q232" i="10"/>
  <c r="Q233" i="10"/>
  <c r="Q234" i="10"/>
  <c r="Q235" i="10"/>
  <c r="Q236" i="10"/>
  <c r="Q237" i="10"/>
  <c r="Q238" i="10"/>
  <c r="Q239" i="10"/>
  <c r="Q240" i="10"/>
  <c r="Q241" i="10"/>
  <c r="Q242" i="10"/>
  <c r="Q243" i="10"/>
  <c r="Q244" i="10"/>
  <c r="Q245" i="10"/>
  <c r="Q246" i="10"/>
  <c r="Q247" i="10"/>
  <c r="Q248" i="10"/>
  <c r="Q249" i="10"/>
  <c r="Q250" i="10"/>
  <c r="Q251" i="10"/>
  <c r="Q252" i="10"/>
  <c r="Q253" i="10"/>
  <c r="Q254" i="10"/>
  <c r="Q255" i="10"/>
  <c r="Q256" i="10"/>
  <c r="Q257" i="10"/>
  <c r="Q258" i="10"/>
  <c r="Q259" i="10"/>
  <c r="Q260" i="10"/>
  <c r="Q261" i="10"/>
  <c r="Q262" i="10"/>
  <c r="Q263" i="10"/>
  <c r="Q264" i="10"/>
  <c r="Q265" i="10"/>
  <c r="Q266" i="10"/>
  <c r="Q267" i="10"/>
  <c r="Q268" i="10"/>
  <c r="Q269" i="10"/>
  <c r="Q270" i="10"/>
  <c r="Q271" i="10"/>
  <c r="Q272" i="10"/>
  <c r="Q273" i="10"/>
  <c r="Q274" i="10"/>
  <c r="Q275" i="10"/>
  <c r="Q276" i="10"/>
  <c r="Q277" i="10"/>
  <c r="Q278" i="10"/>
  <c r="Q279" i="10"/>
  <c r="Q280" i="10"/>
  <c r="Q281" i="10"/>
  <c r="Q282" i="10"/>
  <c r="Q283" i="10"/>
  <c r="Q284" i="10"/>
  <c r="Q285" i="10"/>
  <c r="Q286" i="10"/>
  <c r="Q287" i="10"/>
  <c r="Q288" i="10"/>
  <c r="Q289" i="10"/>
  <c r="Q290" i="10"/>
  <c r="Q291" i="10"/>
  <c r="Q292" i="10"/>
  <c r="Q293" i="10"/>
  <c r="Q294" i="10"/>
  <c r="Q295" i="10"/>
  <c r="Q296" i="10"/>
  <c r="Q297" i="10"/>
  <c r="Q298" i="10"/>
  <c r="Q299" i="10"/>
  <c r="Q300" i="10"/>
  <c r="Q301" i="10"/>
  <c r="Q302" i="10"/>
  <c r="Q303" i="10"/>
  <c r="Q304" i="10"/>
  <c r="Q305" i="10"/>
  <c r="Q306" i="10"/>
  <c r="Q307" i="10"/>
  <c r="Q308" i="10"/>
  <c r="Q309" i="10"/>
  <c r="Q310" i="10"/>
  <c r="Q311" i="10"/>
  <c r="Q312" i="10"/>
  <c r="Q313" i="10"/>
  <c r="Q314" i="10"/>
  <c r="Q315" i="10"/>
  <c r="Q316" i="10"/>
  <c r="Q317" i="10"/>
  <c r="Q318" i="10"/>
  <c r="Q319" i="10"/>
  <c r="Q320" i="10"/>
  <c r="Q321" i="10"/>
  <c r="Q322" i="10"/>
  <c r="Q323" i="10"/>
  <c r="Q324" i="10"/>
  <c r="Q325" i="10"/>
  <c r="Q326" i="10"/>
  <c r="Q327" i="10"/>
  <c r="Q328" i="10"/>
  <c r="Q329" i="10"/>
  <c r="Q330" i="10"/>
  <c r="Q331" i="10"/>
  <c r="Q332" i="10"/>
  <c r="Q333" i="10"/>
  <c r="Q334" i="10"/>
  <c r="Q335" i="10"/>
  <c r="Q336" i="10"/>
  <c r="Q337" i="10"/>
  <c r="Q338" i="10"/>
  <c r="Q339" i="10"/>
  <c r="Q340" i="10"/>
  <c r="Q341" i="10"/>
  <c r="Q342" i="10"/>
  <c r="Q343" i="10"/>
  <c r="Q344" i="10"/>
  <c r="Q345" i="10"/>
  <c r="Q346" i="10"/>
  <c r="Q347" i="10"/>
  <c r="Q348" i="10"/>
  <c r="Q349" i="10"/>
  <c r="Q350" i="10"/>
  <c r="Q351" i="10"/>
  <c r="Q352" i="10"/>
  <c r="Q353" i="10"/>
  <c r="Q354" i="10"/>
  <c r="Q355" i="10"/>
  <c r="Q356" i="10"/>
  <c r="Q357" i="10"/>
  <c r="Q358" i="10"/>
  <c r="Q359" i="10"/>
  <c r="Q360" i="10"/>
  <c r="Q361" i="10"/>
  <c r="Q362" i="10"/>
  <c r="Q363" i="10"/>
  <c r="Q364" i="10"/>
  <c r="Q365" i="10"/>
  <c r="Q366" i="10"/>
  <c r="Q367" i="10"/>
  <c r="Q368" i="10"/>
  <c r="Q369" i="10"/>
  <c r="Q370" i="10"/>
  <c r="Q371" i="10"/>
  <c r="Q372" i="10"/>
  <c r="Q373" i="10"/>
  <c r="Q374" i="10"/>
  <c r="Q375" i="10"/>
  <c r="Q376" i="10"/>
  <c r="Q377" i="10"/>
  <c r="Q378" i="10"/>
  <c r="Q379" i="10"/>
  <c r="Q381" i="10"/>
  <c r="Q382" i="10"/>
  <c r="Q383" i="10"/>
  <c r="Q384" i="10"/>
  <c r="Q385" i="10"/>
  <c r="Q386" i="10"/>
  <c r="Q387" i="10"/>
  <c r="Q388" i="10"/>
  <c r="Q389" i="10"/>
  <c r="Q390" i="10"/>
  <c r="Q391" i="10"/>
  <c r="Q392" i="10"/>
  <c r="Q393" i="10"/>
  <c r="Q394" i="10"/>
  <c r="Q395" i="10"/>
  <c r="Q396" i="10"/>
  <c r="Q397" i="10"/>
  <c r="Q398" i="10"/>
  <c r="Q399" i="10"/>
  <c r="Q400" i="10"/>
  <c r="Q401" i="10"/>
  <c r="Q402" i="10"/>
  <c r="Q403" i="10"/>
  <c r="Q404" i="10"/>
  <c r="Q405" i="10"/>
  <c r="Q406" i="10"/>
  <c r="Q407" i="10"/>
  <c r="Q408" i="10"/>
  <c r="Q409" i="10"/>
  <c r="Q410" i="10"/>
  <c r="Q411" i="10"/>
  <c r="Q412" i="10"/>
  <c r="Q413" i="10"/>
  <c r="Q414" i="10"/>
  <c r="Q415" i="10"/>
  <c r="Q416" i="10"/>
  <c r="Q417" i="10"/>
  <c r="Q418" i="10"/>
  <c r="Q419" i="10"/>
  <c r="Q420" i="10"/>
  <c r="Q421" i="10"/>
  <c r="Q422" i="10"/>
  <c r="Q423" i="10"/>
  <c r="Q424" i="10"/>
  <c r="Q425" i="10"/>
  <c r="Q426" i="10"/>
  <c r="Q427" i="10"/>
  <c r="Q428" i="10"/>
  <c r="Q429" i="10"/>
  <c r="Q430" i="10"/>
  <c r="Q431" i="10"/>
  <c r="Q432" i="10"/>
  <c r="Q433" i="10"/>
  <c r="Q434" i="10"/>
  <c r="Q435" i="10"/>
  <c r="Q436" i="10"/>
  <c r="Q437" i="10"/>
  <c r="Q438" i="10"/>
  <c r="Q439" i="10"/>
  <c r="Q440" i="10"/>
  <c r="Q441" i="10"/>
  <c r="Q442" i="10"/>
  <c r="Q443" i="10"/>
  <c r="Q444" i="10"/>
  <c r="Q445" i="10"/>
  <c r="Q446" i="10"/>
  <c r="Q447" i="10"/>
  <c r="Q448" i="10"/>
  <c r="Q449" i="10"/>
  <c r="Q450" i="10"/>
  <c r="Q451" i="10"/>
  <c r="Q452" i="10"/>
  <c r="Q453" i="10"/>
  <c r="Q454" i="10"/>
  <c r="Q455" i="10"/>
  <c r="Q456" i="10"/>
  <c r="Q457" i="10"/>
  <c r="Q458" i="10"/>
  <c r="Q459" i="10"/>
  <c r="Q460" i="10"/>
  <c r="Q461" i="10"/>
  <c r="Q462" i="10"/>
  <c r="Q463" i="10"/>
  <c r="Q464" i="10"/>
  <c r="Q465" i="10"/>
  <c r="Q466" i="10"/>
  <c r="Q467" i="10"/>
  <c r="Q468" i="10"/>
  <c r="Q469" i="10"/>
  <c r="Q470" i="10"/>
  <c r="Q471" i="10"/>
  <c r="Q472" i="10"/>
  <c r="Q473" i="10"/>
  <c r="Q474" i="10"/>
  <c r="Q475" i="10"/>
  <c r="Q476" i="10"/>
  <c r="Q477" i="10"/>
  <c r="Q480" i="10"/>
  <c r="Q481" i="10"/>
  <c r="Q482" i="10"/>
  <c r="Q483" i="10"/>
  <c r="Q484" i="10"/>
  <c r="Q485" i="10"/>
  <c r="Q486" i="10"/>
  <c r="Q487" i="10"/>
  <c r="Q488" i="10"/>
  <c r="Q489" i="10"/>
  <c r="Q490" i="10"/>
  <c r="Q491" i="10"/>
  <c r="Q492" i="10"/>
  <c r="Q493" i="10"/>
  <c r="Q494" i="10"/>
  <c r="Q495" i="10"/>
  <c r="Q496" i="10"/>
  <c r="Q497" i="10"/>
  <c r="Q498" i="10"/>
  <c r="Q499" i="10"/>
  <c r="Q500" i="10"/>
  <c r="Q501" i="10"/>
  <c r="Q502" i="10"/>
  <c r="Q503" i="10"/>
  <c r="Q504" i="10"/>
  <c r="Q505" i="10"/>
  <c r="Q506" i="10"/>
  <c r="Q507" i="10"/>
  <c r="Q508" i="10"/>
  <c r="Q509" i="10"/>
  <c r="Q510" i="10"/>
  <c r="Q511" i="10"/>
  <c r="Q512" i="10"/>
  <c r="Q513" i="10"/>
  <c r="Q514" i="10"/>
  <c r="Q515" i="10"/>
  <c r="Q516" i="10"/>
  <c r="Q517" i="10"/>
  <c r="Q518" i="10"/>
  <c r="Q519" i="10"/>
  <c r="Q520" i="10"/>
  <c r="Q521" i="10"/>
  <c r="Q522" i="10"/>
  <c r="Q523" i="10"/>
  <c r="Q524" i="10"/>
  <c r="Q525" i="10"/>
  <c r="Q526" i="10"/>
  <c r="Q527" i="10"/>
  <c r="Q528" i="10"/>
  <c r="Q529" i="10"/>
  <c r="Q530" i="10"/>
  <c r="Q531" i="10"/>
  <c r="Q532" i="10"/>
  <c r="Q533" i="10"/>
  <c r="Q534" i="10"/>
  <c r="Q535" i="10"/>
  <c r="Q536" i="10"/>
  <c r="Q537" i="10"/>
  <c r="Q538" i="10"/>
  <c r="Q539" i="10"/>
  <c r="Q540" i="10"/>
  <c r="Q541" i="10"/>
  <c r="Q542" i="10"/>
  <c r="Q543" i="10"/>
  <c r="Q544" i="10"/>
  <c r="Q545" i="10"/>
  <c r="Q546" i="10"/>
  <c r="Q547" i="10"/>
  <c r="Q548" i="10"/>
  <c r="Q549" i="10"/>
  <c r="Q550" i="10"/>
  <c r="Q551" i="10"/>
  <c r="Q552" i="10"/>
  <c r="Q553" i="10"/>
  <c r="Q554" i="10"/>
  <c r="Q555" i="10"/>
  <c r="Q556" i="10"/>
  <c r="Q557" i="10"/>
  <c r="Q558" i="10"/>
  <c r="Q559" i="10"/>
  <c r="Q560" i="10"/>
  <c r="Q561" i="10"/>
  <c r="Q562" i="10"/>
  <c r="Q563" i="10"/>
  <c r="Q564" i="10"/>
  <c r="Q565" i="10"/>
  <c r="Q566" i="10"/>
  <c r="Q567" i="10"/>
  <c r="Q568" i="10"/>
  <c r="Q569" i="10"/>
  <c r="Q570" i="10"/>
  <c r="Q571" i="10"/>
  <c r="Q572" i="10"/>
  <c r="Q573" i="10"/>
  <c r="Q574" i="10"/>
  <c r="Q575" i="10"/>
  <c r="Q576" i="10"/>
  <c r="Q577" i="10"/>
  <c r="Q578" i="10"/>
  <c r="Q579" i="10"/>
  <c r="Q580" i="10"/>
  <c r="Q581" i="10"/>
  <c r="Q582" i="10"/>
  <c r="Q583" i="10"/>
  <c r="Q584" i="10"/>
  <c r="Q585" i="10"/>
  <c r="Q586" i="10"/>
  <c r="Q587" i="10"/>
  <c r="Q588" i="10"/>
  <c r="Q589" i="10"/>
  <c r="Q590" i="10"/>
  <c r="Q591" i="10"/>
  <c r="Q592" i="10"/>
  <c r="Q593" i="10"/>
  <c r="Q594" i="10"/>
  <c r="Q595" i="10"/>
  <c r="Q596" i="10"/>
  <c r="Q597" i="10"/>
  <c r="Q598" i="10"/>
  <c r="Q599" i="10"/>
  <c r="Q600" i="10"/>
  <c r="Q601" i="10"/>
  <c r="Q602" i="10"/>
  <c r="Q603" i="10"/>
  <c r="Q604" i="10"/>
  <c r="Q605" i="10"/>
  <c r="Q606" i="10"/>
  <c r="Q607" i="10"/>
  <c r="Q608" i="10"/>
  <c r="Q609" i="10"/>
  <c r="Q610" i="10"/>
  <c r="Q611" i="10"/>
  <c r="Q2" i="10"/>
  <c r="R3" i="10"/>
  <c r="R4" i="10"/>
  <c r="R5" i="10"/>
  <c r="R6" i="10"/>
  <c r="R7" i="10"/>
  <c r="R8" i="10"/>
  <c r="R9" i="10"/>
  <c r="R10" i="10"/>
  <c r="R11" i="10"/>
  <c r="R12" i="10"/>
  <c r="R13" i="10"/>
  <c r="R14" i="10"/>
  <c r="R15" i="10"/>
  <c r="R16" i="10"/>
  <c r="R17" i="10"/>
  <c r="R18" i="10"/>
  <c r="R19" i="10"/>
  <c r="R20" i="10"/>
  <c r="R21" i="10"/>
  <c r="R22"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112" i="10"/>
  <c r="R113" i="10"/>
  <c r="R114" i="10"/>
  <c r="R115" i="10"/>
  <c r="R116" i="10"/>
  <c r="R117" i="10"/>
  <c r="R118" i="10"/>
  <c r="R119" i="10"/>
  <c r="R120" i="10"/>
  <c r="R121" i="10"/>
  <c r="R122" i="10"/>
  <c r="R123" i="10"/>
  <c r="R124" i="10"/>
  <c r="R125" i="10"/>
  <c r="R126" i="10"/>
  <c r="R127" i="10"/>
  <c r="R128" i="10"/>
  <c r="R129" i="10"/>
  <c r="R130" i="10"/>
  <c r="R131" i="10"/>
  <c r="R132" i="10"/>
  <c r="R133" i="10"/>
  <c r="R134" i="10"/>
  <c r="R135" i="10"/>
  <c r="R136" i="10"/>
  <c r="R137" i="10"/>
  <c r="R138" i="10"/>
  <c r="R139" i="10"/>
  <c r="R140" i="10"/>
  <c r="R141" i="10"/>
  <c r="R142" i="10"/>
  <c r="R143" i="10"/>
  <c r="R144" i="10"/>
  <c r="R145" i="10"/>
  <c r="R146" i="10"/>
  <c r="R147" i="10"/>
  <c r="R148" i="10"/>
  <c r="R149" i="10"/>
  <c r="R150" i="10"/>
  <c r="R152" i="10"/>
  <c r="R154" i="10"/>
  <c r="R155" i="10"/>
  <c r="R156" i="10"/>
  <c r="R158" i="10"/>
  <c r="R159" i="10"/>
  <c r="R160" i="10"/>
  <c r="R161" i="10"/>
  <c r="R162" i="10"/>
  <c r="R163" i="10"/>
  <c r="R164" i="10"/>
  <c r="R165" i="10"/>
  <c r="R166" i="10"/>
  <c r="R167" i="10"/>
  <c r="R168" i="10"/>
  <c r="R169" i="10"/>
  <c r="R170" i="10"/>
  <c r="R171" i="10"/>
  <c r="R172" i="10"/>
  <c r="R173" i="10"/>
  <c r="R174" i="10"/>
  <c r="R175" i="10"/>
  <c r="R176" i="10"/>
  <c r="R177" i="10"/>
  <c r="R178" i="10"/>
  <c r="R179" i="10"/>
  <c r="R180" i="10"/>
  <c r="R181" i="10"/>
  <c r="R182" i="10"/>
  <c r="R183" i="10"/>
  <c r="R184" i="10"/>
  <c r="R185" i="10"/>
  <c r="R186" i="10"/>
  <c r="R187" i="10"/>
  <c r="R188" i="10"/>
  <c r="R189" i="10"/>
  <c r="R190" i="10"/>
  <c r="R191" i="10"/>
  <c r="R192" i="10"/>
  <c r="R193" i="10"/>
  <c r="R194" i="10"/>
  <c r="R195" i="10"/>
  <c r="R196" i="10"/>
  <c r="R197" i="10"/>
  <c r="R198" i="10"/>
  <c r="R199" i="10"/>
  <c r="R200" i="10"/>
  <c r="R201" i="10"/>
  <c r="R202" i="10"/>
  <c r="R203" i="10"/>
  <c r="R204" i="10"/>
  <c r="R205" i="10"/>
  <c r="R206" i="10"/>
  <c r="R207" i="10"/>
  <c r="R208" i="10"/>
  <c r="R209" i="10"/>
  <c r="R210" i="10"/>
  <c r="R211" i="10"/>
  <c r="R212" i="10"/>
  <c r="R213" i="10"/>
  <c r="R214" i="10"/>
  <c r="R215" i="10"/>
  <c r="R216" i="10"/>
  <c r="R217" i="10"/>
  <c r="R218" i="10"/>
  <c r="R219" i="10"/>
  <c r="R220" i="10"/>
  <c r="R221" i="10"/>
  <c r="R222" i="10"/>
  <c r="R223" i="10"/>
  <c r="R224" i="10"/>
  <c r="R225" i="10"/>
  <c r="R226" i="10"/>
  <c r="R227" i="10"/>
  <c r="R228" i="10"/>
  <c r="R229" i="10"/>
  <c r="R230" i="10"/>
  <c r="R231" i="10"/>
  <c r="R232" i="10"/>
  <c r="R233" i="10"/>
  <c r="R234" i="10"/>
  <c r="R235" i="10"/>
  <c r="R236" i="10"/>
  <c r="R237" i="10"/>
  <c r="R238" i="10"/>
  <c r="R239" i="10"/>
  <c r="R240" i="10"/>
  <c r="R241" i="10"/>
  <c r="R242" i="10"/>
  <c r="R243" i="10"/>
  <c r="R244" i="10"/>
  <c r="R245" i="10"/>
  <c r="R246" i="10"/>
  <c r="R247" i="10"/>
  <c r="R248" i="10"/>
  <c r="R249" i="10"/>
  <c r="R250" i="10"/>
  <c r="R251" i="10"/>
  <c r="R252" i="10"/>
  <c r="R253" i="10"/>
  <c r="R254" i="10"/>
  <c r="R255" i="10"/>
  <c r="R256" i="10"/>
  <c r="R257" i="10"/>
  <c r="R258" i="10"/>
  <c r="R259" i="10"/>
  <c r="R260" i="10"/>
  <c r="R261" i="10"/>
  <c r="R262" i="10"/>
  <c r="R263" i="10"/>
  <c r="R264" i="10"/>
  <c r="R265" i="10"/>
  <c r="R266" i="10"/>
  <c r="R267" i="10"/>
  <c r="R268" i="10"/>
  <c r="R269" i="10"/>
  <c r="R270" i="10"/>
  <c r="R271" i="10"/>
  <c r="R272" i="10"/>
  <c r="R273" i="10"/>
  <c r="R274" i="10"/>
  <c r="R275" i="10"/>
  <c r="R276" i="10"/>
  <c r="R277" i="10"/>
  <c r="R278" i="10"/>
  <c r="R279" i="10"/>
  <c r="R280" i="10"/>
  <c r="R281" i="10"/>
  <c r="R282" i="10"/>
  <c r="R283" i="10"/>
  <c r="R284" i="10"/>
  <c r="R285" i="10"/>
  <c r="R286" i="10"/>
  <c r="R287" i="10"/>
  <c r="R288" i="10"/>
  <c r="R289" i="10"/>
  <c r="R290" i="10"/>
  <c r="R291" i="10"/>
  <c r="R292" i="10"/>
  <c r="R293" i="10"/>
  <c r="R294" i="10"/>
  <c r="R295" i="10"/>
  <c r="R296" i="10"/>
  <c r="R297" i="10"/>
  <c r="R298" i="10"/>
  <c r="R299" i="10"/>
  <c r="R300" i="10"/>
  <c r="R301" i="10"/>
  <c r="R302" i="10"/>
  <c r="R303" i="10"/>
  <c r="R304" i="10"/>
  <c r="R305" i="10"/>
  <c r="R306" i="10"/>
  <c r="R307" i="10"/>
  <c r="R308" i="10"/>
  <c r="R309" i="10"/>
  <c r="R310" i="10"/>
  <c r="R311" i="10"/>
  <c r="R312" i="10"/>
  <c r="R313" i="10"/>
  <c r="R314" i="10"/>
  <c r="R315" i="10"/>
  <c r="R316" i="10"/>
  <c r="R317" i="10"/>
  <c r="R318" i="10"/>
  <c r="R319" i="10"/>
  <c r="R320" i="10"/>
  <c r="R321" i="10"/>
  <c r="R322" i="10"/>
  <c r="R323" i="10"/>
  <c r="R324" i="10"/>
  <c r="R325" i="10"/>
  <c r="R326" i="10"/>
  <c r="R327" i="10"/>
  <c r="R328" i="10"/>
  <c r="R329" i="10"/>
  <c r="R330" i="10"/>
  <c r="R331" i="10"/>
  <c r="R332" i="10"/>
  <c r="R333" i="10"/>
  <c r="R334" i="10"/>
  <c r="R335" i="10"/>
  <c r="R336" i="10"/>
  <c r="R337" i="10"/>
  <c r="R338" i="10"/>
  <c r="R339" i="10"/>
  <c r="R340" i="10"/>
  <c r="R341" i="10"/>
  <c r="R342" i="10"/>
  <c r="R343" i="10"/>
  <c r="R344" i="10"/>
  <c r="R345" i="10"/>
  <c r="R346" i="10"/>
  <c r="R347" i="10"/>
  <c r="R348" i="10"/>
  <c r="R349" i="10"/>
  <c r="R350" i="10"/>
  <c r="R351" i="10"/>
  <c r="R352" i="10"/>
  <c r="R353" i="10"/>
  <c r="R354" i="10"/>
  <c r="R355" i="10"/>
  <c r="R356" i="10"/>
  <c r="R357" i="10"/>
  <c r="R358" i="10"/>
  <c r="R359" i="10"/>
  <c r="R360" i="10"/>
  <c r="R361" i="10"/>
  <c r="R362" i="10"/>
  <c r="R363" i="10"/>
  <c r="R364" i="10"/>
  <c r="R365" i="10"/>
  <c r="R366" i="10"/>
  <c r="R367" i="10"/>
  <c r="R368" i="10"/>
  <c r="R369" i="10"/>
  <c r="R370" i="10"/>
  <c r="R371" i="10"/>
  <c r="R372" i="10"/>
  <c r="R373" i="10"/>
  <c r="R374" i="10"/>
  <c r="R375" i="10"/>
  <c r="R376" i="10"/>
  <c r="R377" i="10"/>
  <c r="R378" i="10"/>
  <c r="R379" i="10"/>
  <c r="R381" i="10"/>
  <c r="R382" i="10"/>
  <c r="R383" i="10"/>
  <c r="R384" i="10"/>
  <c r="R385" i="10"/>
  <c r="R386" i="10"/>
  <c r="R387" i="10"/>
  <c r="R388" i="10"/>
  <c r="R389" i="10"/>
  <c r="R390" i="10"/>
  <c r="R391" i="10"/>
  <c r="R392" i="10"/>
  <c r="R393" i="10"/>
  <c r="R394" i="10"/>
  <c r="R395" i="10"/>
  <c r="R396" i="10"/>
  <c r="R397" i="10"/>
  <c r="R398" i="10"/>
  <c r="R399" i="10"/>
  <c r="R400" i="10"/>
  <c r="R401" i="10"/>
  <c r="R402" i="10"/>
  <c r="R403" i="10"/>
  <c r="R404" i="10"/>
  <c r="R405" i="10"/>
  <c r="R406" i="10"/>
  <c r="R407" i="10"/>
  <c r="R408" i="10"/>
  <c r="R409" i="10"/>
  <c r="R410" i="10"/>
  <c r="R411" i="10"/>
  <c r="R412" i="10"/>
  <c r="R413" i="10"/>
  <c r="R414" i="10"/>
  <c r="R415" i="10"/>
  <c r="R416" i="10"/>
  <c r="R417" i="10"/>
  <c r="R418" i="10"/>
  <c r="R419" i="10"/>
  <c r="R420" i="10"/>
  <c r="R421" i="10"/>
  <c r="R422" i="10"/>
  <c r="R423" i="10"/>
  <c r="R424" i="10"/>
  <c r="R425" i="10"/>
  <c r="R426" i="10"/>
  <c r="R427" i="10"/>
  <c r="R428" i="10"/>
  <c r="R429" i="10"/>
  <c r="R430" i="10"/>
  <c r="R431" i="10"/>
  <c r="R432" i="10"/>
  <c r="R433" i="10"/>
  <c r="R434" i="10"/>
  <c r="R435" i="10"/>
  <c r="R436" i="10"/>
  <c r="R437" i="10"/>
  <c r="R438" i="10"/>
  <c r="R439" i="10"/>
  <c r="R440" i="10"/>
  <c r="R441" i="10"/>
  <c r="R442" i="10"/>
  <c r="R443" i="10"/>
  <c r="R444" i="10"/>
  <c r="R445" i="10"/>
  <c r="R446" i="10"/>
  <c r="R447" i="10"/>
  <c r="R448" i="10"/>
  <c r="R449" i="10"/>
  <c r="R450" i="10"/>
  <c r="R451" i="10"/>
  <c r="R452" i="10"/>
  <c r="R453" i="10"/>
  <c r="R454" i="10"/>
  <c r="R455" i="10"/>
  <c r="R456" i="10"/>
  <c r="R457" i="10"/>
  <c r="R458" i="10"/>
  <c r="R459" i="10"/>
  <c r="R460" i="10"/>
  <c r="R461" i="10"/>
  <c r="R462" i="10"/>
  <c r="R463" i="10"/>
  <c r="R464" i="10"/>
  <c r="R465" i="10"/>
  <c r="R466" i="10"/>
  <c r="R467" i="10"/>
  <c r="R468" i="10"/>
  <c r="R469" i="10"/>
  <c r="R470" i="10"/>
  <c r="R471" i="10"/>
  <c r="R472" i="10"/>
  <c r="R473" i="10"/>
  <c r="R474" i="10"/>
  <c r="R475" i="10"/>
  <c r="R476" i="10"/>
  <c r="R477" i="10"/>
  <c r="R480" i="10"/>
  <c r="R481" i="10"/>
  <c r="R482" i="10"/>
  <c r="R483" i="10"/>
  <c r="R484" i="10"/>
  <c r="R485" i="10"/>
  <c r="R486" i="10"/>
  <c r="R487" i="10"/>
  <c r="R488" i="10"/>
  <c r="R489" i="10"/>
  <c r="R490" i="10"/>
  <c r="R491" i="10"/>
  <c r="R492" i="10"/>
  <c r="R493" i="10"/>
  <c r="R494" i="10"/>
  <c r="R495" i="10"/>
  <c r="R496" i="10"/>
  <c r="R497" i="10"/>
  <c r="R498" i="10"/>
  <c r="R499" i="10"/>
  <c r="R500" i="10"/>
  <c r="R501" i="10"/>
  <c r="R502" i="10"/>
  <c r="R503" i="10"/>
  <c r="R504" i="10"/>
  <c r="R505" i="10"/>
  <c r="R506" i="10"/>
  <c r="R507" i="10"/>
  <c r="R508" i="10"/>
  <c r="R509" i="10"/>
  <c r="R510" i="10"/>
  <c r="R511" i="10"/>
  <c r="R512" i="10"/>
  <c r="R513" i="10"/>
  <c r="R514" i="10"/>
  <c r="R515" i="10"/>
  <c r="R516" i="10"/>
  <c r="R517" i="10"/>
  <c r="R518" i="10"/>
  <c r="R519" i="10"/>
  <c r="R520" i="10"/>
  <c r="R521" i="10"/>
  <c r="R522" i="10"/>
  <c r="R523" i="10"/>
  <c r="R524" i="10"/>
  <c r="R525" i="10"/>
  <c r="R526" i="10"/>
  <c r="R527" i="10"/>
  <c r="R528" i="10"/>
  <c r="R529" i="10"/>
  <c r="R530" i="10"/>
  <c r="R531" i="10"/>
  <c r="R532" i="10"/>
  <c r="R533" i="10"/>
  <c r="R534" i="10"/>
  <c r="R535" i="10"/>
  <c r="R536" i="10"/>
  <c r="R537" i="10"/>
  <c r="R538" i="10"/>
  <c r="R539" i="10"/>
  <c r="R540" i="10"/>
  <c r="R541" i="10"/>
  <c r="R542" i="10"/>
  <c r="R543" i="10"/>
  <c r="R544" i="10"/>
  <c r="R545" i="10"/>
  <c r="R546" i="10"/>
  <c r="R547" i="10"/>
  <c r="R548" i="10"/>
  <c r="R549" i="10"/>
  <c r="R550" i="10"/>
  <c r="R551" i="10"/>
  <c r="R552" i="10"/>
  <c r="R553" i="10"/>
  <c r="R554" i="10"/>
  <c r="R555" i="10"/>
  <c r="R556" i="10"/>
  <c r="R557" i="10"/>
  <c r="R558" i="10"/>
  <c r="R559" i="10"/>
  <c r="R560" i="10"/>
  <c r="R561" i="10"/>
  <c r="R562" i="10"/>
  <c r="R563" i="10"/>
  <c r="R564" i="10"/>
  <c r="R565" i="10"/>
  <c r="R566" i="10"/>
  <c r="R567" i="10"/>
  <c r="R568" i="10"/>
  <c r="R569" i="10"/>
  <c r="R570" i="10"/>
  <c r="R571" i="10"/>
  <c r="R572" i="10"/>
  <c r="R573" i="10"/>
  <c r="R574" i="10"/>
  <c r="R575" i="10"/>
  <c r="R576" i="10"/>
  <c r="R577" i="10"/>
  <c r="R578" i="10"/>
  <c r="R579" i="10"/>
  <c r="R580" i="10"/>
  <c r="R581" i="10"/>
  <c r="R582" i="10"/>
  <c r="R583" i="10"/>
  <c r="R584" i="10"/>
  <c r="R585" i="10"/>
  <c r="R586" i="10"/>
  <c r="R587" i="10"/>
  <c r="R588" i="10"/>
  <c r="R589" i="10"/>
  <c r="R590" i="10"/>
  <c r="R591" i="10"/>
  <c r="R592" i="10"/>
  <c r="R593" i="10"/>
  <c r="R594" i="10"/>
  <c r="R595" i="10"/>
  <c r="R596" i="10"/>
  <c r="R597" i="10"/>
  <c r="R598" i="10"/>
  <c r="R599" i="10"/>
  <c r="R600" i="10"/>
  <c r="R601" i="10"/>
  <c r="R602" i="10"/>
  <c r="R603" i="10"/>
  <c r="R604" i="10"/>
  <c r="R605" i="10"/>
  <c r="R606" i="10"/>
  <c r="R607" i="10"/>
  <c r="R608" i="10"/>
  <c r="R609" i="10"/>
  <c r="R610" i="10"/>
  <c r="R611" i="10"/>
  <c r="R2" i="10"/>
  <c r="G3" i="13"/>
  <c r="G4" i="13"/>
  <c r="G5" i="13"/>
  <c r="G6" i="13"/>
  <c r="G7" i="13"/>
  <c r="G8" i="13"/>
  <c r="G9" i="13"/>
  <c r="G10" i="13"/>
  <c r="G11" i="13"/>
  <c r="G12" i="13"/>
  <c r="G13" i="13"/>
  <c r="G14" i="13"/>
  <c r="G15" i="13"/>
  <c r="G16" i="13"/>
  <c r="G17" i="13"/>
  <c r="G18" i="13"/>
  <c r="G19" i="13"/>
  <c r="G20" i="13"/>
  <c r="G21" i="13"/>
  <c r="G22" i="13"/>
  <c r="M24" i="12"/>
  <c r="H269" i="10" l="1"/>
  <c r="F269" i="10"/>
  <c r="F269" i="13" s="1"/>
  <c r="F309" i="10"/>
  <c r="F309" i="13" s="1"/>
  <c r="K150" i="13"/>
  <c r="F304" i="10" l="1"/>
  <c r="F304" i="13" s="1"/>
  <c r="M26" i="12"/>
  <c r="K49" i="13"/>
  <c r="K59" i="13"/>
  <c r="K73" i="13"/>
  <c r="K92" i="13"/>
  <c r="K99" i="13"/>
  <c r="K103" i="13"/>
  <c r="K110" i="13"/>
  <c r="K124" i="13"/>
  <c r="K147" i="13"/>
  <c r="K148" i="13"/>
  <c r="K149" i="13"/>
  <c r="K151" i="13"/>
  <c r="K152" i="13"/>
  <c r="K153" i="13"/>
  <c r="K163" i="13"/>
  <c r="K225" i="13"/>
  <c r="K259" i="13"/>
  <c r="K273" i="13"/>
  <c r="K276" i="13"/>
  <c r="K277" i="13"/>
  <c r="K281" i="13"/>
  <c r="K284" i="13"/>
  <c r="K306" i="13"/>
  <c r="K311" i="13"/>
  <c r="K316" i="13"/>
  <c r="K335" i="13"/>
  <c r="K366" i="13"/>
  <c r="K389" i="13"/>
  <c r="K406" i="13"/>
  <c r="K407" i="13"/>
  <c r="K420" i="13"/>
  <c r="K441"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81" i="13"/>
  <c r="K483" i="13"/>
  <c r="K488" i="13"/>
  <c r="K489" i="13"/>
  <c r="K491" i="13"/>
  <c r="K494" i="13"/>
  <c r="K495" i="13"/>
  <c r="K496" i="13"/>
  <c r="K499" i="13"/>
  <c r="K510" i="13"/>
  <c r="K513" i="13"/>
  <c r="K520" i="13"/>
  <c r="K533" i="13"/>
  <c r="K2" i="13"/>
  <c r="B8" i="13"/>
  <c r="C8" i="13"/>
  <c r="D8" i="13"/>
  <c r="E8" i="13"/>
  <c r="B9" i="13"/>
  <c r="C9" i="13"/>
  <c r="D9" i="13"/>
  <c r="E9" i="13"/>
  <c r="B10" i="13"/>
  <c r="C10" i="13"/>
  <c r="D10" i="13"/>
  <c r="E10" i="13"/>
  <c r="B11" i="13"/>
  <c r="C11" i="13"/>
  <c r="D11" i="13"/>
  <c r="E11" i="13"/>
  <c r="B12" i="13"/>
  <c r="C12" i="13"/>
  <c r="D12" i="13"/>
  <c r="E12" i="13"/>
  <c r="B13" i="13"/>
  <c r="C13" i="13"/>
  <c r="D13" i="13"/>
  <c r="E13" i="13"/>
  <c r="B14" i="13"/>
  <c r="C14" i="13"/>
  <c r="D14" i="13"/>
  <c r="E14" i="13"/>
  <c r="B15" i="13"/>
  <c r="C15" i="13"/>
  <c r="D15" i="13"/>
  <c r="E15" i="13"/>
  <c r="B16" i="13"/>
  <c r="C16" i="13"/>
  <c r="D16" i="13"/>
  <c r="E16" i="13"/>
  <c r="B17" i="13"/>
  <c r="C17" i="13"/>
  <c r="D17" i="13"/>
  <c r="E17" i="13"/>
  <c r="B18" i="13"/>
  <c r="C18" i="13"/>
  <c r="D18" i="13"/>
  <c r="E18" i="13"/>
  <c r="B19" i="13"/>
  <c r="C19" i="13"/>
  <c r="D19" i="13"/>
  <c r="E19" i="13"/>
  <c r="B20" i="13"/>
  <c r="C20" i="13"/>
  <c r="D20" i="13"/>
  <c r="E20" i="13"/>
  <c r="B21" i="13"/>
  <c r="C21" i="13"/>
  <c r="D21" i="13"/>
  <c r="E21" i="13"/>
  <c r="B22" i="13"/>
  <c r="C22" i="13"/>
  <c r="D22" i="13"/>
  <c r="E22" i="13"/>
  <c r="A2" i="13"/>
  <c r="B2" i="13"/>
  <c r="C2" i="13"/>
  <c r="D2" i="13"/>
  <c r="E2" i="13"/>
  <c r="F2" i="13"/>
  <c r="G2" i="13"/>
  <c r="B3" i="13"/>
  <c r="C3" i="13"/>
  <c r="D3" i="13"/>
  <c r="E3" i="13"/>
  <c r="B4" i="13"/>
  <c r="C4" i="13"/>
  <c r="D4" i="13"/>
  <c r="E4" i="13"/>
  <c r="B5" i="13"/>
  <c r="C5" i="13"/>
  <c r="D5" i="13"/>
  <c r="E5" i="13"/>
  <c r="B6" i="13"/>
  <c r="C6" i="13"/>
  <c r="D6" i="13"/>
  <c r="E6" i="13"/>
  <c r="B7" i="13"/>
  <c r="C7" i="13"/>
  <c r="D7" i="13"/>
  <c r="E7" i="13"/>
  <c r="G1" i="13"/>
  <c r="F1" i="13"/>
  <c r="E1" i="13"/>
  <c r="M3" i="12"/>
  <c r="M4" i="12"/>
  <c r="M5" i="12"/>
  <c r="M6" i="12"/>
  <c r="M7" i="12"/>
  <c r="M8" i="12"/>
  <c r="M9" i="12"/>
  <c r="M10" i="12"/>
  <c r="M12" i="12"/>
  <c r="M13" i="12"/>
  <c r="M14" i="12"/>
  <c r="M15" i="12"/>
  <c r="M16" i="12"/>
  <c r="M17" i="12"/>
  <c r="M18" i="12"/>
  <c r="M19" i="12"/>
  <c r="M20" i="12"/>
  <c r="M21" i="12"/>
  <c r="M22" i="12"/>
  <c r="M23" i="12"/>
  <c r="M25" i="12"/>
  <c r="M27" i="12"/>
  <c r="M28" i="12"/>
  <c r="M29" i="12"/>
  <c r="M30" i="12"/>
  <c r="M31" i="12"/>
  <c r="M32" i="12"/>
  <c r="M33" i="12"/>
  <c r="M34" i="12"/>
  <c r="M35" i="12"/>
  <c r="M36" i="12"/>
  <c r="M37" i="12"/>
  <c r="M38" i="12"/>
  <c r="M39" i="12"/>
  <c r="M40" i="12"/>
  <c r="M41" i="12"/>
  <c r="M42" i="12"/>
  <c r="M43" i="12"/>
  <c r="M44" i="12"/>
  <c r="M11" i="12"/>
  <c r="M45" i="12"/>
  <c r="M46" i="12"/>
  <c r="M47" i="12"/>
  <c r="M48" i="12"/>
  <c r="M49" i="12"/>
  <c r="M50" i="12"/>
  <c r="M51" i="12"/>
  <c r="M52" i="12"/>
  <c r="M2" i="12"/>
  <c r="A3" i="10"/>
  <c r="A4" i="10" s="1"/>
  <c r="A5" i="10" s="1"/>
  <c r="A6" i="10" s="1"/>
  <c r="A7" i="10" s="1"/>
  <c r="A8" i="10" s="1"/>
  <c r="A9" i="10" s="1"/>
  <c r="A10" i="10" s="1"/>
  <c r="A11" i="10" s="1"/>
  <c r="A12" i="10" s="1"/>
  <c r="A13" i="10" s="1"/>
  <c r="A14" i="10" s="1"/>
  <c r="A15" i="10" s="1"/>
  <c r="A16" i="10" s="1"/>
  <c r="A17" i="10" s="1"/>
  <c r="A18" i="10" s="1"/>
  <c r="A19" i="10" s="1"/>
  <c r="A20" i="10" s="1"/>
  <c r="A21" i="10" s="1"/>
  <c r="H21" i="10"/>
  <c r="F21" i="10"/>
  <c r="F21" i="13" s="1"/>
  <c r="H69" i="10"/>
  <c r="F69" i="10"/>
  <c r="F69" i="13" s="1"/>
  <c r="H415" i="10"/>
  <c r="F415" i="10"/>
  <c r="F414" i="13" s="1"/>
  <c r="A22" i="10" l="1"/>
  <c r="A23" i="10" s="1"/>
  <c r="A6" i="13"/>
  <c r="A4" i="13"/>
  <c r="A8" i="13"/>
  <c r="A7" i="13"/>
  <c r="A5" i="13"/>
  <c r="A3" i="13"/>
  <c r="F828" i="10"/>
  <c r="F827" i="13" s="1"/>
  <c r="H828" i="10"/>
  <c r="F829" i="10"/>
  <c r="F828" i="13" s="1"/>
  <c r="H829" i="10"/>
  <c r="F830" i="10"/>
  <c r="F829" i="13" s="1"/>
  <c r="H830" i="10"/>
  <c r="F831" i="10"/>
  <c r="F830" i="13" s="1"/>
  <c r="H831" i="10"/>
  <c r="F832" i="10"/>
  <c r="F831" i="13" s="1"/>
  <c r="H832" i="10"/>
  <c r="F833" i="10"/>
  <c r="F832" i="13" s="1"/>
  <c r="F834" i="10"/>
  <c r="F833" i="13" s="1"/>
  <c r="H834" i="10"/>
  <c r="F835" i="10"/>
  <c r="F834" i="13" s="1"/>
  <c r="H835" i="10"/>
  <c r="F836" i="10"/>
  <c r="F835" i="13" s="1"/>
  <c r="H837" i="10"/>
  <c r="F838" i="10"/>
  <c r="F837" i="13" s="1"/>
  <c r="H838" i="10"/>
  <c r="F839" i="10"/>
  <c r="F838" i="13" s="1"/>
  <c r="F840" i="10"/>
  <c r="F839" i="13" s="1"/>
  <c r="H840" i="10"/>
  <c r="F841" i="10"/>
  <c r="F840" i="13" s="1"/>
  <c r="H841" i="10"/>
  <c r="F843" i="10"/>
  <c r="F842" i="13" s="1"/>
  <c r="H843" i="10"/>
  <c r="F844" i="10"/>
  <c r="F843" i="13" s="1"/>
  <c r="H844" i="10"/>
  <c r="F845" i="10"/>
  <c r="F844" i="13" s="1"/>
  <c r="H845" i="10"/>
  <c r="F848" i="10"/>
  <c r="F847" i="13" s="1"/>
  <c r="F850" i="10"/>
  <c r="F849" i="13" s="1"/>
  <c r="H850" i="10"/>
  <c r="F851" i="10"/>
  <c r="F850" i="13" s="1"/>
  <c r="H851" i="10"/>
  <c r="F852" i="10"/>
  <c r="F851" i="13" s="1"/>
  <c r="H852" i="10"/>
  <c r="F853" i="10"/>
  <c r="F852" i="13" s="1"/>
  <c r="H853" i="10"/>
  <c r="F854" i="10"/>
  <c r="F853" i="13" s="1"/>
  <c r="H854" i="10"/>
  <c r="F855" i="10"/>
  <c r="F854" i="13" s="1"/>
  <c r="H855" i="10"/>
  <c r="F856" i="10"/>
  <c r="F855" i="13" s="1"/>
  <c r="H856" i="10"/>
  <c r="F859" i="10"/>
  <c r="F858" i="13" s="1"/>
  <c r="H859" i="10"/>
  <c r="F860" i="10"/>
  <c r="F859" i="13" s="1"/>
  <c r="H860" i="10"/>
  <c r="F861" i="10"/>
  <c r="F860" i="13" s="1"/>
  <c r="H861" i="10"/>
  <c r="F862" i="10"/>
  <c r="F861" i="13" s="1"/>
  <c r="F863" i="10"/>
  <c r="F862" i="13" s="1"/>
  <c r="H863" i="10"/>
  <c r="F867" i="10"/>
  <c r="F866" i="13" s="1"/>
  <c r="H867" i="10"/>
  <c r="F868" i="10"/>
  <c r="F867" i="13" s="1"/>
  <c r="H868" i="10"/>
  <c r="F869" i="10"/>
  <c r="F868" i="13" s="1"/>
  <c r="H869" i="10"/>
  <c r="F871" i="10"/>
  <c r="F870" i="13" s="1"/>
  <c r="H871" i="10"/>
  <c r="F872" i="10"/>
  <c r="F871" i="13" s="1"/>
  <c r="H872" i="10"/>
  <c r="F873" i="10"/>
  <c r="F872" i="13" s="1"/>
  <c r="H873" i="10"/>
  <c r="F875" i="10"/>
  <c r="F874" i="13" s="1"/>
  <c r="F876" i="10"/>
  <c r="F875" i="13" s="1"/>
  <c r="H876" i="10"/>
  <c r="F878" i="10"/>
  <c r="F877" i="13" s="1"/>
  <c r="H878" i="10"/>
  <c r="F879" i="10"/>
  <c r="F878" i="13" s="1"/>
  <c r="H879" i="10"/>
  <c r="F880" i="10"/>
  <c r="F879" i="13" s="1"/>
  <c r="H880" i="10"/>
  <c r="F881" i="10"/>
  <c r="F880" i="13" s="1"/>
  <c r="F882" i="10"/>
  <c r="F881" i="13" s="1"/>
  <c r="H882" i="10"/>
  <c r="F883" i="10"/>
  <c r="F882" i="13" s="1"/>
  <c r="H883" i="10"/>
  <c r="F886" i="10"/>
  <c r="F885" i="13" s="1"/>
  <c r="F889" i="10"/>
  <c r="F888" i="13" s="1"/>
  <c r="H889" i="10"/>
  <c r="H890" i="10"/>
  <c r="A4" i="12"/>
  <c r="F3" i="10"/>
  <c r="F3" i="13" s="1"/>
  <c r="F4" i="10"/>
  <c r="F4" i="13" s="1"/>
  <c r="F5" i="10"/>
  <c r="F5" i="13" s="1"/>
  <c r="F6" i="10"/>
  <c r="F6" i="13" s="1"/>
  <c r="F7" i="10"/>
  <c r="F7" i="13" s="1"/>
  <c r="F8" i="10"/>
  <c r="F8" i="13" s="1"/>
  <c r="F9" i="10"/>
  <c r="F9" i="13" s="1"/>
  <c r="F10" i="10"/>
  <c r="F10" i="13" s="1"/>
  <c r="F11" i="10"/>
  <c r="F11" i="13" s="1"/>
  <c r="F12" i="10"/>
  <c r="F12" i="13" s="1"/>
  <c r="F13" i="10"/>
  <c r="F13" i="13" s="1"/>
  <c r="F14" i="10"/>
  <c r="F14" i="13" s="1"/>
  <c r="F15" i="10"/>
  <c r="F15" i="13" s="1"/>
  <c r="F16" i="10"/>
  <c r="F16" i="13" s="1"/>
  <c r="F17" i="10"/>
  <c r="F17" i="13" s="1"/>
  <c r="F18" i="10"/>
  <c r="F18" i="13" s="1"/>
  <c r="F19" i="10"/>
  <c r="F19" i="13" s="1"/>
  <c r="F20" i="10"/>
  <c r="F20" i="13" s="1"/>
  <c r="F22" i="10"/>
  <c r="F22" i="13" s="1"/>
  <c r="F24" i="10"/>
  <c r="F24" i="13" s="1"/>
  <c r="F25" i="10"/>
  <c r="F25" i="13" s="1"/>
  <c r="F26" i="10"/>
  <c r="F26" i="13" s="1"/>
  <c r="F27" i="10"/>
  <c r="F27" i="13" s="1"/>
  <c r="F28" i="10"/>
  <c r="F28" i="13" s="1"/>
  <c r="F29" i="10"/>
  <c r="F29" i="13" s="1"/>
  <c r="F30" i="10"/>
  <c r="F30" i="13" s="1"/>
  <c r="F31" i="10"/>
  <c r="F31" i="13" s="1"/>
  <c r="F32" i="10"/>
  <c r="F32" i="13" s="1"/>
  <c r="F33" i="10"/>
  <c r="F33" i="13" s="1"/>
  <c r="F34" i="10"/>
  <c r="F34" i="13" s="1"/>
  <c r="F35" i="10"/>
  <c r="F35" i="13" s="1"/>
  <c r="F36" i="10"/>
  <c r="F36" i="13" s="1"/>
  <c r="F37" i="10"/>
  <c r="F37" i="13" s="1"/>
  <c r="F38" i="10"/>
  <c r="F38" i="13" s="1"/>
  <c r="F39" i="10"/>
  <c r="F39" i="13" s="1"/>
  <c r="F40" i="10"/>
  <c r="F40" i="13" s="1"/>
  <c r="F41" i="10"/>
  <c r="F41" i="13" s="1"/>
  <c r="F42" i="10"/>
  <c r="F42" i="13" s="1"/>
  <c r="F43" i="10"/>
  <c r="F43" i="13" s="1"/>
  <c r="F44" i="10"/>
  <c r="F44" i="13" s="1"/>
  <c r="F45" i="10"/>
  <c r="F45" i="13" s="1"/>
  <c r="F46" i="10"/>
  <c r="F46" i="13" s="1"/>
  <c r="F47" i="10"/>
  <c r="F47" i="13" s="1"/>
  <c r="F48" i="10"/>
  <c r="F48" i="13" s="1"/>
  <c r="F50" i="10"/>
  <c r="F50" i="13" s="1"/>
  <c r="F51" i="10"/>
  <c r="F51" i="13" s="1"/>
  <c r="F52" i="10"/>
  <c r="F52" i="13" s="1"/>
  <c r="F53" i="10"/>
  <c r="F53" i="13" s="1"/>
  <c r="F54" i="10"/>
  <c r="F54" i="13" s="1"/>
  <c r="F55" i="10"/>
  <c r="F55" i="13" s="1"/>
  <c r="F56" i="10"/>
  <c r="F56" i="13" s="1"/>
  <c r="F57" i="10"/>
  <c r="F57" i="13" s="1"/>
  <c r="F58" i="10"/>
  <c r="F58" i="13" s="1"/>
  <c r="F60" i="10"/>
  <c r="F60" i="13" s="1"/>
  <c r="F61" i="10"/>
  <c r="F61" i="13" s="1"/>
  <c r="F62" i="10"/>
  <c r="F62" i="13" s="1"/>
  <c r="F63" i="10"/>
  <c r="F63" i="13" s="1"/>
  <c r="F64" i="10"/>
  <c r="F64" i="13" s="1"/>
  <c r="F65" i="10"/>
  <c r="F65" i="13" s="1"/>
  <c r="F66" i="10"/>
  <c r="F66" i="13" s="1"/>
  <c r="F67" i="10"/>
  <c r="F67" i="13" s="1"/>
  <c r="F68" i="10"/>
  <c r="F68" i="13" s="1"/>
  <c r="F70" i="10"/>
  <c r="F70" i="13" s="1"/>
  <c r="F71" i="10"/>
  <c r="F71" i="13" s="1"/>
  <c r="F72" i="10"/>
  <c r="F72" i="13" s="1"/>
  <c r="F74" i="10"/>
  <c r="F74" i="13" s="1"/>
  <c r="F75" i="10"/>
  <c r="F75" i="13" s="1"/>
  <c r="F76" i="10"/>
  <c r="F76" i="13" s="1"/>
  <c r="F77" i="10"/>
  <c r="F77" i="13" s="1"/>
  <c r="F78" i="10"/>
  <c r="F78" i="13" s="1"/>
  <c r="F79" i="10"/>
  <c r="F79" i="13" s="1"/>
  <c r="F80" i="10"/>
  <c r="F80" i="13" s="1"/>
  <c r="F81" i="10"/>
  <c r="F81" i="13" s="1"/>
  <c r="F82" i="10"/>
  <c r="F82" i="13" s="1"/>
  <c r="F83" i="10"/>
  <c r="F83" i="13" s="1"/>
  <c r="F84" i="10"/>
  <c r="F84" i="13" s="1"/>
  <c r="F85" i="10"/>
  <c r="F85" i="13" s="1"/>
  <c r="F86" i="10"/>
  <c r="F86" i="13" s="1"/>
  <c r="F87" i="10"/>
  <c r="F87" i="13" s="1"/>
  <c r="F88" i="10"/>
  <c r="F88" i="13" s="1"/>
  <c r="F89" i="10"/>
  <c r="F89" i="13" s="1"/>
  <c r="F90" i="10"/>
  <c r="F90" i="13" s="1"/>
  <c r="F91" i="10"/>
  <c r="F91" i="13" s="1"/>
  <c r="F93" i="10"/>
  <c r="F93" i="13" s="1"/>
  <c r="F94" i="10"/>
  <c r="F94" i="13" s="1"/>
  <c r="F95" i="10"/>
  <c r="F95" i="13" s="1"/>
  <c r="F96" i="10"/>
  <c r="F96" i="13" s="1"/>
  <c r="F97" i="10"/>
  <c r="F97" i="13" s="1"/>
  <c r="F98" i="10"/>
  <c r="F98" i="13" s="1"/>
  <c r="F100" i="10"/>
  <c r="F100" i="13" s="1"/>
  <c r="F101" i="10"/>
  <c r="F101" i="13" s="1"/>
  <c r="F102" i="10"/>
  <c r="F102" i="13" s="1"/>
  <c r="F104" i="10"/>
  <c r="F104" i="13" s="1"/>
  <c r="F105" i="10"/>
  <c r="F105" i="13" s="1"/>
  <c r="F106" i="10"/>
  <c r="F106" i="13" s="1"/>
  <c r="F107" i="10"/>
  <c r="F107" i="13" s="1"/>
  <c r="F108" i="10"/>
  <c r="F108" i="13" s="1"/>
  <c r="F109" i="10"/>
  <c r="F109" i="13" s="1"/>
  <c r="F111" i="10"/>
  <c r="F111" i="13" s="1"/>
  <c r="F112" i="10"/>
  <c r="F112" i="13" s="1"/>
  <c r="F113" i="13"/>
  <c r="F114" i="10"/>
  <c r="F114" i="13" s="1"/>
  <c r="F115" i="10"/>
  <c r="F115" i="13" s="1"/>
  <c r="F116" i="10"/>
  <c r="F116" i="13" s="1"/>
  <c r="F117" i="10"/>
  <c r="F117" i="13" s="1"/>
  <c r="F118" i="10"/>
  <c r="F118" i="13" s="1"/>
  <c r="F119" i="10"/>
  <c r="F119" i="13" s="1"/>
  <c r="F120" i="10"/>
  <c r="F120" i="13" s="1"/>
  <c r="F121" i="10"/>
  <c r="F121" i="13" s="1"/>
  <c r="F122" i="10"/>
  <c r="F122" i="13" s="1"/>
  <c r="F123" i="10"/>
  <c r="F123" i="13" s="1"/>
  <c r="F125" i="10"/>
  <c r="F125" i="13" s="1"/>
  <c r="F126" i="10"/>
  <c r="F126" i="13" s="1"/>
  <c r="F127" i="10"/>
  <c r="F127" i="13" s="1"/>
  <c r="F128" i="10"/>
  <c r="F128" i="13" s="1"/>
  <c r="F129" i="10"/>
  <c r="F129" i="13" s="1"/>
  <c r="F130" i="10"/>
  <c r="F130" i="13" s="1"/>
  <c r="F131" i="10"/>
  <c r="F131" i="13" s="1"/>
  <c r="F132" i="10"/>
  <c r="F132" i="13" s="1"/>
  <c r="F133" i="10"/>
  <c r="F133" i="13" s="1"/>
  <c r="F134" i="10"/>
  <c r="F134" i="13" s="1"/>
  <c r="F135" i="10"/>
  <c r="F135" i="13" s="1"/>
  <c r="F136" i="10"/>
  <c r="F136" i="13" s="1"/>
  <c r="F137" i="10"/>
  <c r="F137" i="13" s="1"/>
  <c r="F138" i="10"/>
  <c r="F138" i="13" s="1"/>
  <c r="F139" i="10"/>
  <c r="F139" i="13" s="1"/>
  <c r="F140" i="10"/>
  <c r="F140" i="13" s="1"/>
  <c r="F141" i="10"/>
  <c r="F141" i="13" s="1"/>
  <c r="F142" i="10"/>
  <c r="F142" i="13" s="1"/>
  <c r="F143" i="10"/>
  <c r="F143" i="13" s="1"/>
  <c r="F144" i="10"/>
  <c r="F144" i="13" s="1"/>
  <c r="F145" i="10"/>
  <c r="F145" i="13" s="1"/>
  <c r="F146" i="10"/>
  <c r="F146" i="13" s="1"/>
  <c r="F401" i="10"/>
  <c r="F400" i="13" s="1"/>
  <c r="F413" i="10"/>
  <c r="F412" i="13" s="1"/>
  <c r="F419" i="10"/>
  <c r="F418" i="13" s="1"/>
  <c r="F420" i="10"/>
  <c r="F419" i="13" s="1"/>
  <c r="F438" i="10"/>
  <c r="F437" i="13" s="1"/>
  <c r="F477" i="10"/>
  <c r="F476" i="13" s="1"/>
  <c r="F480" i="10"/>
  <c r="F479" i="13" s="1"/>
  <c r="F226" i="10"/>
  <c r="F226" i="13" s="1"/>
  <c r="F228" i="10"/>
  <c r="F228" i="13" s="1"/>
  <c r="F229" i="10"/>
  <c r="F229" i="13" s="1"/>
  <c r="F230" i="10"/>
  <c r="F230" i="13" s="1"/>
  <c r="F232" i="10"/>
  <c r="F232" i="13" s="1"/>
  <c r="F233" i="10"/>
  <c r="F233" i="13" s="1"/>
  <c r="F234" i="10"/>
  <c r="F234" i="13" s="1"/>
  <c r="F236" i="10"/>
  <c r="F236" i="13" s="1"/>
  <c r="F237" i="10"/>
  <c r="F237" i="13" s="1"/>
  <c r="F238" i="10"/>
  <c r="F238" i="13" s="1"/>
  <c r="F240" i="10"/>
  <c r="F240" i="13" s="1"/>
  <c r="F241" i="10"/>
  <c r="F241" i="13" s="1"/>
  <c r="F242" i="10"/>
  <c r="F242" i="13" s="1"/>
  <c r="F244" i="10"/>
  <c r="F244" i="13" s="1"/>
  <c r="F245" i="10"/>
  <c r="F245" i="13" s="1"/>
  <c r="F247" i="10"/>
  <c r="F247" i="13" s="1"/>
  <c r="F249" i="10"/>
  <c r="F249" i="13" s="1"/>
  <c r="F251" i="10"/>
  <c r="F251" i="13" s="1"/>
  <c r="F252" i="10"/>
  <c r="F252" i="13" s="1"/>
  <c r="F253" i="10"/>
  <c r="F253" i="13" s="1"/>
  <c r="F255" i="10"/>
  <c r="F255" i="13" s="1"/>
  <c r="F256" i="10"/>
  <c r="F256" i="13" s="1"/>
  <c r="F257" i="10"/>
  <c r="F257" i="13" s="1"/>
  <c r="F260" i="10"/>
  <c r="F260" i="13" s="1"/>
  <c r="F261" i="10"/>
  <c r="F261" i="13" s="1"/>
  <c r="F263" i="10"/>
  <c r="F263" i="13" s="1"/>
  <c r="F265" i="10"/>
  <c r="F265" i="13" s="1"/>
  <c r="F266" i="10"/>
  <c r="F266" i="13" s="1"/>
  <c r="F268" i="10"/>
  <c r="F268" i="13" s="1"/>
  <c r="F270" i="10"/>
  <c r="F270" i="13" s="1"/>
  <c r="F271" i="10"/>
  <c r="F271" i="13" s="1"/>
  <c r="F274" i="10"/>
  <c r="F274" i="13" s="1"/>
  <c r="F275" i="10"/>
  <c r="F275" i="13" s="1"/>
  <c r="F278" i="10"/>
  <c r="F278" i="13" s="1"/>
  <c r="F279" i="10"/>
  <c r="F279" i="13" s="1"/>
  <c r="F282" i="10"/>
  <c r="F282" i="13" s="1"/>
  <c r="F283" i="10"/>
  <c r="F283" i="13" s="1"/>
  <c r="F285" i="10"/>
  <c r="F285" i="13" s="1"/>
  <c r="F287" i="10"/>
  <c r="F287" i="13" s="1"/>
  <c r="F289" i="10"/>
  <c r="F289" i="13" s="1"/>
  <c r="F290" i="10"/>
  <c r="F290" i="13" s="1"/>
  <c r="F291" i="10"/>
  <c r="F291" i="13" s="1"/>
  <c r="F293" i="10"/>
  <c r="F293" i="13" s="1"/>
  <c r="F294" i="10"/>
  <c r="F294" i="13" s="1"/>
  <c r="F295" i="10"/>
  <c r="F295" i="13" s="1"/>
  <c r="F297" i="10"/>
  <c r="F297" i="13" s="1"/>
  <c r="F298" i="10"/>
  <c r="F298" i="13" s="1"/>
  <c r="F299" i="10"/>
  <c r="F299" i="13" s="1"/>
  <c r="F300" i="10"/>
  <c r="F300" i="13" s="1"/>
  <c r="F301" i="10"/>
  <c r="F301" i="13" s="1"/>
  <c r="F302" i="10"/>
  <c r="F302" i="13" s="1"/>
  <c r="F305" i="10"/>
  <c r="F305" i="13" s="1"/>
  <c r="F307" i="10"/>
  <c r="F307" i="13" s="1"/>
  <c r="F310" i="10"/>
  <c r="F310" i="13" s="1"/>
  <c r="F312" i="10"/>
  <c r="F312" i="13" s="1"/>
  <c r="F314" i="10"/>
  <c r="F314" i="13" s="1"/>
  <c r="H3" i="10"/>
  <c r="H4" i="10"/>
  <c r="H5" i="10"/>
  <c r="H6" i="10"/>
  <c r="H7" i="10"/>
  <c r="H8" i="10"/>
  <c r="H9" i="10"/>
  <c r="H10" i="10"/>
  <c r="H11" i="10"/>
  <c r="H12" i="10"/>
  <c r="H13" i="10"/>
  <c r="H14" i="10"/>
  <c r="H15" i="10"/>
  <c r="H16" i="10"/>
  <c r="H17" i="10"/>
  <c r="H18" i="10"/>
  <c r="H19" i="10"/>
  <c r="H20" i="10"/>
  <c r="H22" i="10"/>
  <c r="H24" i="10"/>
  <c r="H25" i="10"/>
  <c r="H26" i="10"/>
  <c r="H27" i="10"/>
  <c r="H28" i="10"/>
  <c r="H29" i="10"/>
  <c r="H30" i="10"/>
  <c r="H31" i="10"/>
  <c r="H32" i="10"/>
  <c r="H33" i="10"/>
  <c r="H34" i="10"/>
  <c r="H35" i="10"/>
  <c r="H37" i="10"/>
  <c r="H38" i="10"/>
  <c r="H39" i="10"/>
  <c r="H40" i="10"/>
  <c r="H42" i="10"/>
  <c r="H43" i="10"/>
  <c r="H44" i="10"/>
  <c r="H45" i="10"/>
  <c r="H46" i="10"/>
  <c r="H47" i="10"/>
  <c r="H48" i="10"/>
  <c r="H50" i="10"/>
  <c r="H51" i="10"/>
  <c r="H52" i="10"/>
  <c r="H53" i="10"/>
  <c r="H54" i="10"/>
  <c r="H55" i="10"/>
  <c r="H56" i="10"/>
  <c r="H57" i="10"/>
  <c r="H58" i="10"/>
  <c r="H60" i="10"/>
  <c r="H61" i="10"/>
  <c r="H62" i="10"/>
  <c r="H63" i="10"/>
  <c r="H65" i="10"/>
  <c r="H66" i="10"/>
  <c r="H67" i="10"/>
  <c r="H68" i="10"/>
  <c r="H70" i="10"/>
  <c r="H71" i="10"/>
  <c r="H72" i="10"/>
  <c r="H74" i="10"/>
  <c r="H75" i="10"/>
  <c r="H76" i="10"/>
  <c r="H77" i="10"/>
  <c r="H78" i="10"/>
  <c r="H79" i="10"/>
  <c r="H80" i="10"/>
  <c r="H81" i="10"/>
  <c r="H82" i="10"/>
  <c r="H83" i="10"/>
  <c r="H84" i="10"/>
  <c r="H85" i="10"/>
  <c r="H86" i="10"/>
  <c r="H87" i="10"/>
  <c r="H89" i="10"/>
  <c r="H90" i="10"/>
  <c r="H91" i="10"/>
  <c r="H94" i="10"/>
  <c r="H96" i="10"/>
  <c r="H97" i="10"/>
  <c r="H98" i="10"/>
  <c r="H100" i="10"/>
  <c r="H105" i="10"/>
  <c r="H106" i="10"/>
  <c r="H107" i="10"/>
  <c r="H108" i="10"/>
  <c r="H109" i="10"/>
  <c r="H111" i="10"/>
  <c r="H112" i="10"/>
  <c r="H114" i="10"/>
  <c r="H115" i="10"/>
  <c r="H116" i="10"/>
  <c r="H117" i="10"/>
  <c r="H118" i="10"/>
  <c r="H119" i="10"/>
  <c r="H120" i="10"/>
  <c r="H121" i="10"/>
  <c r="H122" i="10"/>
  <c r="H123" i="10"/>
  <c r="H125" i="10"/>
  <c r="H126" i="10"/>
  <c r="H127" i="10"/>
  <c r="H128" i="10"/>
  <c r="H129" i="10"/>
  <c r="H130" i="10"/>
  <c r="H131" i="10"/>
  <c r="H132" i="10"/>
  <c r="H133" i="10"/>
  <c r="H134" i="10"/>
  <c r="H135" i="10"/>
  <c r="H136" i="10"/>
  <c r="H137" i="10"/>
  <c r="H138" i="10"/>
  <c r="H139" i="10"/>
  <c r="H140" i="10"/>
  <c r="H141" i="10"/>
  <c r="H142" i="10"/>
  <c r="H143" i="10"/>
  <c r="H144" i="10"/>
  <c r="H145" i="10"/>
  <c r="H146" i="10"/>
  <c r="H220" i="10"/>
  <c r="H401" i="10"/>
  <c r="H413" i="10"/>
  <c r="H414" i="10"/>
  <c r="H438" i="10"/>
  <c r="H464" i="10"/>
  <c r="H477" i="10"/>
  <c r="H221" i="10"/>
  <c r="H229" i="10"/>
  <c r="H233" i="10"/>
  <c r="H237" i="10"/>
  <c r="H320" i="10"/>
  <c r="H324" i="10"/>
  <c r="H328" i="10"/>
  <c r="H332" i="10"/>
  <c r="H822" i="10"/>
  <c r="H341" i="10"/>
  <c r="H93" i="10"/>
  <c r="A24" i="10" l="1"/>
  <c r="A23" i="13"/>
  <c r="F870" i="10"/>
  <c r="F869" i="13" s="1"/>
  <c r="F331" i="10"/>
  <c r="F331" i="13" s="1"/>
  <c r="F327" i="10"/>
  <c r="F327" i="13" s="1"/>
  <c r="F323" i="10"/>
  <c r="F323" i="13" s="1"/>
  <c r="F319" i="10"/>
  <c r="F319" i="13" s="1"/>
  <c r="F315" i="10"/>
  <c r="F315" i="13" s="1"/>
  <c r="F332" i="10"/>
  <c r="F332" i="13" s="1"/>
  <c r="F328" i="10"/>
  <c r="F328" i="13" s="1"/>
  <c r="F324" i="10"/>
  <c r="F324" i="13" s="1"/>
  <c r="F320" i="10"/>
  <c r="F320" i="13" s="1"/>
  <c r="F849" i="10"/>
  <c r="F848" i="13" s="1"/>
  <c r="H849" i="10"/>
  <c r="F286" i="10"/>
  <c r="F286" i="13" s="1"/>
  <c r="F837" i="10"/>
  <c r="F836" i="13" s="1"/>
  <c r="H239" i="10"/>
  <c r="H235" i="10"/>
  <c r="H231" i="10"/>
  <c r="H227" i="10"/>
  <c r="H223" i="10"/>
  <c r="F288" i="10"/>
  <c r="F288" i="13" s="1"/>
  <c r="F280" i="10"/>
  <c r="F280" i="13" s="1"/>
  <c r="F272" i="10"/>
  <c r="F272" i="13" s="1"/>
  <c r="F267" i="10"/>
  <c r="F267" i="13" s="1"/>
  <c r="F264" i="10"/>
  <c r="F264" i="13" s="1"/>
  <c r="F262" i="10"/>
  <c r="F262" i="13" s="1"/>
  <c r="F258" i="10"/>
  <c r="F258" i="13" s="1"/>
  <c r="F254" i="10"/>
  <c r="F254" i="13" s="1"/>
  <c r="F250" i="10"/>
  <c r="F250" i="13" s="1"/>
  <c r="F246" i="10"/>
  <c r="F246" i="13" s="1"/>
  <c r="F243" i="10"/>
  <c r="F243" i="13" s="1"/>
  <c r="F239" i="10"/>
  <c r="F239" i="13" s="1"/>
  <c r="F235" i="10"/>
  <c r="F235" i="13" s="1"/>
  <c r="F231" i="10"/>
  <c r="F231" i="13" s="1"/>
  <c r="F227" i="10"/>
  <c r="F227" i="13" s="1"/>
  <c r="F334" i="10"/>
  <c r="F334" i="13" s="1"/>
  <c r="F330" i="10"/>
  <c r="F330" i="13" s="1"/>
  <c r="F326" i="10"/>
  <c r="F326" i="13" s="1"/>
  <c r="F322" i="10"/>
  <c r="F322" i="13" s="1"/>
  <c r="F318" i="10"/>
  <c r="F318" i="13" s="1"/>
  <c r="H217" i="10"/>
  <c r="H213" i="10"/>
  <c r="H209" i="10"/>
  <c r="H205" i="10"/>
  <c r="H201" i="10"/>
  <c r="H197" i="10"/>
  <c r="H194" i="10"/>
  <c r="H190" i="10"/>
  <c r="H186" i="10"/>
  <c r="H182" i="10"/>
  <c r="H178" i="10"/>
  <c r="H174" i="10"/>
  <c r="H170" i="10"/>
  <c r="F313" i="10"/>
  <c r="F313" i="13" s="1"/>
  <c r="F308" i="10"/>
  <c r="F308" i="13" s="1"/>
  <c r="F303" i="10"/>
  <c r="F303" i="13" s="1"/>
  <c r="F296" i="10"/>
  <c r="F296" i="13" s="1"/>
  <c r="F292" i="10"/>
  <c r="F292" i="13" s="1"/>
  <c r="H330" i="10"/>
  <c r="H326" i="10"/>
  <c r="H322" i="10"/>
  <c r="H318" i="10"/>
  <c r="H166" i="10"/>
  <c r="H162" i="10"/>
  <c r="H158" i="10"/>
  <c r="F333" i="10"/>
  <c r="F333" i="13" s="1"/>
  <c r="F329" i="10"/>
  <c r="F329" i="13" s="1"/>
  <c r="F325" i="10"/>
  <c r="F325" i="13" s="1"/>
  <c r="F321" i="10"/>
  <c r="F321" i="13" s="1"/>
  <c r="F317" i="10"/>
  <c r="F317" i="13" s="1"/>
  <c r="H219" i="10"/>
  <c r="H215" i="10"/>
  <c r="H211" i="10"/>
  <c r="H207" i="10"/>
  <c r="H203" i="10"/>
  <c r="H199" i="10"/>
  <c r="H192" i="10"/>
  <c r="H188" i="10"/>
  <c r="H184" i="10"/>
  <c r="H180" i="10"/>
  <c r="H176" i="10"/>
  <c r="H172" i="10"/>
  <c r="H164" i="10"/>
  <c r="H160" i="10"/>
  <c r="H155" i="10"/>
  <c r="H350" i="10"/>
  <c r="H346" i="10"/>
  <c r="H342" i="10"/>
  <c r="H351" i="10"/>
  <c r="H347" i="10"/>
  <c r="H343" i="10"/>
  <c r="H339" i="10"/>
  <c r="H336" i="10"/>
  <c r="F410" i="10"/>
  <c r="F409" i="13" s="1"/>
  <c r="H348" i="10"/>
  <c r="H344" i="10"/>
  <c r="H349" i="10"/>
  <c r="H345" i="10"/>
  <c r="H338" i="10"/>
  <c r="H313" i="10"/>
  <c r="H301" i="10"/>
  <c r="H298" i="10"/>
  <c r="H296" i="10"/>
  <c r="H294" i="10"/>
  <c r="H292" i="10"/>
  <c r="H290" i="10"/>
  <c r="H288" i="10"/>
  <c r="H286" i="10"/>
  <c r="H282" i="10"/>
  <c r="H280" i="10"/>
  <c r="H278" i="10"/>
  <c r="H276" i="10"/>
  <c r="H272" i="10"/>
  <c r="H270" i="10"/>
  <c r="H267" i="10"/>
  <c r="H266" i="10"/>
  <c r="H264" i="10"/>
  <c r="H262" i="10"/>
  <c r="H260" i="10"/>
  <c r="H258" i="10"/>
  <c r="H256" i="10"/>
  <c r="H254" i="10"/>
  <c r="H252" i="10"/>
  <c r="H250" i="10"/>
  <c r="H246" i="10"/>
  <c r="H245" i="10"/>
  <c r="H243" i="10"/>
  <c r="H241" i="10"/>
  <c r="A9" i="13"/>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H196" i="10"/>
  <c r="F412" i="10"/>
  <c r="F411" i="13" s="1"/>
  <c r="F414" i="10"/>
  <c r="F413" i="13" s="1"/>
  <c r="F827" i="10"/>
  <c r="F826" i="13" s="1"/>
  <c r="F786" i="10"/>
  <c r="F785" i="13" s="1"/>
  <c r="F806" i="10"/>
  <c r="F805" i="13" s="1"/>
  <c r="H771" i="10"/>
  <c r="H248" i="10"/>
  <c r="F248" i="10"/>
  <c r="F248" i="13" s="1"/>
  <c r="H827" i="10"/>
  <c r="F793" i="10"/>
  <c r="F792" i="13" s="1"/>
  <c r="F771" i="10"/>
  <c r="F770" i="13" s="1"/>
  <c r="H333" i="10"/>
  <c r="H331" i="10"/>
  <c r="H329" i="10"/>
  <c r="H327" i="10"/>
  <c r="H325" i="10"/>
  <c r="H323" i="10"/>
  <c r="H321" i="10"/>
  <c r="H319" i="10"/>
  <c r="H317" i="10"/>
  <c r="H315" i="10"/>
  <c r="H314" i="10"/>
  <c r="H312" i="10"/>
  <c r="H302" i="10"/>
  <c r="H300" i="10"/>
  <c r="H299" i="10"/>
  <c r="H297" i="10"/>
  <c r="H295" i="10"/>
  <c r="H293" i="10"/>
  <c r="H291" i="10"/>
  <c r="H289" i="10"/>
  <c r="H287" i="10"/>
  <c r="H285" i="10"/>
  <c r="H283" i="10"/>
  <c r="H279" i="10"/>
  <c r="H271" i="10"/>
  <c r="H268" i="10"/>
  <c r="H265" i="10"/>
  <c r="H263" i="10"/>
  <c r="H261" i="10"/>
  <c r="H257" i="10"/>
  <c r="H255" i="10"/>
  <c r="H253" i="10"/>
  <c r="H251" i="10"/>
  <c r="H249" i="10"/>
  <c r="H247" i="10"/>
  <c r="H244" i="10"/>
  <c r="H242" i="10"/>
  <c r="H240" i="10"/>
  <c r="H238" i="10"/>
  <c r="H236" i="10"/>
  <c r="H234" i="10"/>
  <c r="H232" i="10"/>
  <c r="H230" i="10"/>
  <c r="H228" i="10"/>
  <c r="H226" i="10"/>
  <c r="H224" i="10"/>
  <c r="H222" i="10"/>
  <c r="H218" i="10"/>
  <c r="H216" i="10"/>
  <c r="H214" i="10"/>
  <c r="H212" i="10"/>
  <c r="H210" i="10"/>
  <c r="H208" i="10"/>
  <c r="H206" i="10"/>
  <c r="H204" i="10"/>
  <c r="H202" i="10"/>
  <c r="H200" i="10"/>
  <c r="H198" i="10"/>
  <c r="H195" i="10"/>
  <c r="H193" i="10"/>
  <c r="H191" i="10"/>
  <c r="H189" i="10"/>
  <c r="H187" i="10"/>
  <c r="H185" i="10"/>
  <c r="H183" i="10"/>
  <c r="H181" i="10"/>
  <c r="H179" i="10"/>
  <c r="H177" i="10"/>
  <c r="H175" i="10"/>
  <c r="H173" i="10"/>
  <c r="H171" i="10"/>
  <c r="H169" i="10"/>
  <c r="H167" i="10"/>
  <c r="H165" i="10"/>
  <c r="H161" i="10"/>
  <c r="H159" i="10"/>
  <c r="H156" i="10"/>
  <c r="H154" i="10"/>
  <c r="F222" i="10"/>
  <c r="F222" i="13" s="1"/>
  <c r="F218" i="10"/>
  <c r="F218" i="13" s="1"/>
  <c r="F216" i="10"/>
  <c r="F216" i="13" s="1"/>
  <c r="F214" i="10"/>
  <c r="F214" i="13" s="1"/>
  <c r="F212" i="10"/>
  <c r="F212" i="13" s="1"/>
  <c r="F210" i="10"/>
  <c r="F210" i="13" s="1"/>
  <c r="F208" i="10"/>
  <c r="F208" i="13" s="1"/>
  <c r="F206" i="10"/>
  <c r="F206" i="13" s="1"/>
  <c r="F204" i="10"/>
  <c r="F204" i="13" s="1"/>
  <c r="F202" i="10"/>
  <c r="F202" i="13" s="1"/>
  <c r="F200" i="10"/>
  <c r="F200" i="13" s="1"/>
  <c r="F198" i="10"/>
  <c r="F198" i="13" s="1"/>
  <c r="F195" i="10"/>
  <c r="F195" i="13" s="1"/>
  <c r="F193" i="10"/>
  <c r="F193" i="13" s="1"/>
  <c r="F191" i="10"/>
  <c r="F191" i="13" s="1"/>
  <c r="F189" i="10"/>
  <c r="F189" i="13" s="1"/>
  <c r="F187" i="10"/>
  <c r="F187" i="13" s="1"/>
  <c r="F185" i="10"/>
  <c r="F185" i="13" s="1"/>
  <c r="F183" i="10"/>
  <c r="F183" i="13" s="1"/>
  <c r="F181" i="10"/>
  <c r="F181" i="13" s="1"/>
  <c r="F179" i="10"/>
  <c r="F179" i="13" s="1"/>
  <c r="F177" i="10"/>
  <c r="F177" i="13" s="1"/>
  <c r="F175" i="10"/>
  <c r="F175" i="13" s="1"/>
  <c r="F173" i="10"/>
  <c r="F173" i="13" s="1"/>
  <c r="F171" i="10"/>
  <c r="F171" i="13" s="1"/>
  <c r="F169" i="10"/>
  <c r="F169" i="13" s="1"/>
  <c r="F167" i="10"/>
  <c r="F167" i="13" s="1"/>
  <c r="F165" i="10"/>
  <c r="F165" i="13" s="1"/>
  <c r="F161" i="10"/>
  <c r="F161" i="13" s="1"/>
  <c r="F159" i="10"/>
  <c r="F159" i="13" s="1"/>
  <c r="F156" i="10"/>
  <c r="F156" i="13" s="1"/>
  <c r="H274" i="10"/>
  <c r="H168" i="10"/>
  <c r="F409" i="10"/>
  <c r="F408" i="13" s="1"/>
  <c r="F223" i="10"/>
  <c r="F223" i="13" s="1"/>
  <c r="F221" i="10"/>
  <c r="F221" i="13" s="1"/>
  <c r="F220" i="10"/>
  <c r="F220" i="13" s="1"/>
  <c r="F219" i="10"/>
  <c r="F219" i="13" s="1"/>
  <c r="F217" i="10"/>
  <c r="F217" i="13" s="1"/>
  <c r="F215" i="10"/>
  <c r="F215" i="13" s="1"/>
  <c r="F213" i="10"/>
  <c r="F213" i="13" s="1"/>
  <c r="F211" i="10"/>
  <c r="F211" i="13" s="1"/>
  <c r="F209" i="10"/>
  <c r="F209" i="13" s="1"/>
  <c r="F207" i="10"/>
  <c r="F207" i="13" s="1"/>
  <c r="F205" i="10"/>
  <c r="F205" i="13" s="1"/>
  <c r="F203" i="10"/>
  <c r="F203" i="13" s="1"/>
  <c r="F201" i="10"/>
  <c r="F201" i="13" s="1"/>
  <c r="F199" i="10"/>
  <c r="F199" i="13" s="1"/>
  <c r="F197" i="10"/>
  <c r="F197" i="13" s="1"/>
  <c r="F196" i="10"/>
  <c r="F196" i="13" s="1"/>
  <c r="F194" i="10"/>
  <c r="F194" i="13" s="1"/>
  <c r="F192" i="10"/>
  <c r="F192" i="13" s="1"/>
  <c r="F190" i="10"/>
  <c r="F190" i="13" s="1"/>
  <c r="F188" i="10"/>
  <c r="F188" i="13" s="1"/>
  <c r="F186" i="10"/>
  <c r="F186" i="13" s="1"/>
  <c r="F184" i="10"/>
  <c r="F184" i="13" s="1"/>
  <c r="F182" i="10"/>
  <c r="F182" i="13" s="1"/>
  <c r="F180" i="10"/>
  <c r="F180" i="13" s="1"/>
  <c r="F178" i="10"/>
  <c r="F178" i="13" s="1"/>
  <c r="F176" i="10"/>
  <c r="F176" i="13" s="1"/>
  <c r="F174" i="10"/>
  <c r="F174" i="13" s="1"/>
  <c r="F172" i="10"/>
  <c r="F172" i="13" s="1"/>
  <c r="F170" i="10"/>
  <c r="F170" i="13" s="1"/>
  <c r="F168" i="10"/>
  <c r="F168" i="13" s="1"/>
  <c r="F166" i="10"/>
  <c r="F166" i="13" s="1"/>
  <c r="F164" i="10"/>
  <c r="F164" i="13" s="1"/>
  <c r="F162" i="10"/>
  <c r="F162" i="13" s="1"/>
  <c r="F160" i="10"/>
  <c r="F160" i="13" s="1"/>
  <c r="F158" i="10"/>
  <c r="F158" i="13" s="1"/>
  <c r="F155" i="10"/>
  <c r="F155" i="13" s="1"/>
  <c r="F154" i="10"/>
  <c r="F154" i="13" s="1"/>
  <c r="H769" i="10"/>
  <c r="H601" i="10"/>
  <c r="H593" i="10"/>
  <c r="H590" i="10"/>
  <c r="H586" i="10"/>
  <c r="H582" i="10"/>
  <c r="H576" i="10"/>
  <c r="H572" i="10"/>
  <c r="H568" i="10"/>
  <c r="H564" i="10"/>
  <c r="H556" i="10"/>
  <c r="H552" i="10"/>
  <c r="H548" i="10"/>
  <c r="H544" i="10"/>
  <c r="H540" i="10"/>
  <c r="H531" i="10"/>
  <c r="H527" i="10"/>
  <c r="H523" i="10"/>
  <c r="H519" i="10"/>
  <c r="H515" i="10"/>
  <c r="H503" i="10"/>
  <c r="H499" i="10"/>
  <c r="H491" i="10"/>
  <c r="H487" i="10"/>
  <c r="H483" i="10"/>
  <c r="H472" i="10"/>
  <c r="H468" i="10"/>
  <c r="H463" i="10"/>
  <c r="H459" i="10"/>
  <c r="H455" i="10"/>
  <c r="H451" i="10"/>
  <c r="H447" i="10"/>
  <c r="H443" i="10"/>
  <c r="H440" i="10"/>
  <c r="H435" i="10"/>
  <c r="H431" i="10"/>
  <c r="H427" i="10"/>
  <c r="H423" i="10"/>
  <c r="H409" i="10"/>
  <c r="H406" i="10"/>
  <c r="H402" i="10"/>
  <c r="H397" i="10"/>
  <c r="H393" i="10"/>
  <c r="H389" i="10"/>
  <c r="H385" i="10"/>
  <c r="H381" i="10"/>
  <c r="H376" i="10"/>
  <c r="H372" i="10"/>
  <c r="H368" i="10"/>
  <c r="H364" i="10"/>
  <c r="H360" i="10"/>
  <c r="H356" i="10"/>
  <c r="H352" i="10"/>
  <c r="H340" i="10"/>
  <c r="H337" i="10"/>
  <c r="F788" i="10"/>
  <c r="F787" i="13" s="1"/>
  <c r="F779" i="10"/>
  <c r="F778" i="13" s="1"/>
  <c r="F775" i="10"/>
  <c r="F774" i="13" s="1"/>
  <c r="F770" i="10"/>
  <c r="F769" i="13" s="1"/>
  <c r="F606" i="10"/>
  <c r="F605" i="13" s="1"/>
  <c r="F602" i="10"/>
  <c r="F601" i="13" s="1"/>
  <c r="F594" i="10"/>
  <c r="F593" i="13" s="1"/>
  <c r="F587" i="10"/>
  <c r="F586" i="13" s="1"/>
  <c r="F583" i="10"/>
  <c r="F582" i="13" s="1"/>
  <c r="F577" i="10"/>
  <c r="F576" i="13" s="1"/>
  <c r="F573" i="10"/>
  <c r="F572" i="13" s="1"/>
  <c r="F569" i="10"/>
  <c r="F568" i="13" s="1"/>
  <c r="F565" i="10"/>
  <c r="F564" i="13" s="1"/>
  <c r="F561" i="10"/>
  <c r="F560" i="13" s="1"/>
  <c r="F557" i="10"/>
  <c r="F556" i="13" s="1"/>
  <c r="F553" i="10"/>
  <c r="F552" i="13" s="1"/>
  <c r="F549" i="10"/>
  <c r="F548" i="13" s="1"/>
  <c r="F545" i="10"/>
  <c r="F544" i="13" s="1"/>
  <c r="F541" i="10"/>
  <c r="F540" i="13" s="1"/>
  <c r="F532" i="10"/>
  <c r="F531" i="13" s="1"/>
  <c r="F528" i="10"/>
  <c r="F527" i="13" s="1"/>
  <c r="F524" i="10"/>
  <c r="F523" i="13" s="1"/>
  <c r="F520" i="10"/>
  <c r="F519" i="13" s="1"/>
  <c r="F516" i="10"/>
  <c r="F515" i="13" s="1"/>
  <c r="F512" i="10"/>
  <c r="F511" i="13" s="1"/>
  <c r="F508" i="10"/>
  <c r="F507" i="13" s="1"/>
  <c r="F504" i="10"/>
  <c r="F503" i="13" s="1"/>
  <c r="F488" i="10"/>
  <c r="F487" i="13" s="1"/>
  <c r="F436" i="10"/>
  <c r="F435" i="13" s="1"/>
  <c r="F432" i="10"/>
  <c r="F431" i="13" s="1"/>
  <c r="F428" i="10"/>
  <c r="F427" i="13" s="1"/>
  <c r="F424" i="10"/>
  <c r="F423" i="13" s="1"/>
  <c r="F416" i="10"/>
  <c r="F415" i="13" s="1"/>
  <c r="F406" i="10"/>
  <c r="F405" i="13" s="1"/>
  <c r="F402" i="10"/>
  <c r="F401" i="13" s="1"/>
  <c r="F397" i="10"/>
  <c r="F396" i="13" s="1"/>
  <c r="F393" i="10"/>
  <c r="F392" i="13" s="1"/>
  <c r="F389" i="10"/>
  <c r="F388" i="13" s="1"/>
  <c r="F385" i="10"/>
  <c r="F384" i="13" s="1"/>
  <c r="F381" i="10"/>
  <c r="F380" i="13" s="1"/>
  <c r="F376" i="10"/>
  <c r="F376" i="13" s="1"/>
  <c r="F372" i="10"/>
  <c r="F372" i="13" s="1"/>
  <c r="F368" i="10"/>
  <c r="F368" i="13" s="1"/>
  <c r="F364" i="10"/>
  <c r="F364" i="13" s="1"/>
  <c r="F360" i="10"/>
  <c r="F360" i="13" s="1"/>
  <c r="F356" i="10"/>
  <c r="F356" i="13" s="1"/>
  <c r="F352" i="10"/>
  <c r="F352" i="13" s="1"/>
  <c r="F348" i="10"/>
  <c r="F348" i="13" s="1"/>
  <c r="F344" i="10"/>
  <c r="F344" i="13" s="1"/>
  <c r="F340" i="10"/>
  <c r="F340" i="13" s="1"/>
  <c r="F337" i="10"/>
  <c r="F337" i="13" s="1"/>
  <c r="H775" i="10"/>
  <c r="H770" i="10"/>
  <c r="H606" i="10"/>
  <c r="H602" i="10"/>
  <c r="H594" i="10"/>
  <c r="H583" i="10"/>
  <c r="H577" i="10"/>
  <c r="H565" i="10"/>
  <c r="H561" i="10"/>
  <c r="H553" i="10"/>
  <c r="H549" i="10"/>
  <c r="H545" i="10"/>
  <c r="H541" i="10"/>
  <c r="H532" i="10"/>
  <c r="H528" i="10"/>
  <c r="H516" i="10"/>
  <c r="H512" i="10"/>
  <c r="H508" i="10"/>
  <c r="H504" i="10"/>
  <c r="H480" i="10"/>
  <c r="H473" i="10"/>
  <c r="H469" i="10"/>
  <c r="H465" i="10"/>
  <c r="H460" i="10"/>
  <c r="H456" i="10"/>
  <c r="H452" i="10"/>
  <c r="H448" i="10"/>
  <c r="H436" i="10"/>
  <c r="H432" i="10"/>
  <c r="H428" i="10"/>
  <c r="H424" i="10"/>
  <c r="H416" i="10"/>
  <c r="H410" i="10"/>
  <c r="H403" i="10"/>
  <c r="H398" i="10"/>
  <c r="H394" i="10"/>
  <c r="H386" i="10"/>
  <c r="H382" i="10"/>
  <c r="H377" i="10"/>
  <c r="H373" i="10"/>
  <c r="H369" i="10"/>
  <c r="H365" i="10"/>
  <c r="H361" i="10"/>
  <c r="H357" i="10"/>
  <c r="H353" i="10"/>
  <c r="F792" i="10"/>
  <c r="F791" i="13" s="1"/>
  <c r="F789" i="10"/>
  <c r="F788" i="13" s="1"/>
  <c r="F784" i="10"/>
  <c r="F783" i="13" s="1"/>
  <c r="F780" i="10"/>
  <c r="F779" i="13" s="1"/>
  <c r="F776" i="10"/>
  <c r="F775" i="13" s="1"/>
  <c r="F772" i="10"/>
  <c r="F771" i="13" s="1"/>
  <c r="F607" i="10"/>
  <c r="F606" i="13" s="1"/>
  <c r="F603" i="10"/>
  <c r="F602" i="13" s="1"/>
  <c r="F599" i="10"/>
  <c r="F598" i="13" s="1"/>
  <c r="F595" i="10"/>
  <c r="F594" i="13" s="1"/>
  <c r="F591" i="10"/>
  <c r="F590" i="13" s="1"/>
  <c r="F588" i="10"/>
  <c r="F587" i="13" s="1"/>
  <c r="F584" i="10"/>
  <c r="F583" i="13" s="1"/>
  <c r="F580" i="10"/>
  <c r="F579" i="13" s="1"/>
  <c r="F578" i="10"/>
  <c r="F577" i="13" s="1"/>
  <c r="F574" i="10"/>
  <c r="F573" i="13" s="1"/>
  <c r="F570" i="10"/>
  <c r="F569" i="13" s="1"/>
  <c r="F566" i="10"/>
  <c r="F565" i="13" s="1"/>
  <c r="F562" i="10"/>
  <c r="F561" i="13" s="1"/>
  <c r="F558" i="10"/>
  <c r="F557" i="13" s="1"/>
  <c r="F550" i="10"/>
  <c r="F549" i="13" s="1"/>
  <c r="F546" i="10"/>
  <c r="F545" i="13" s="1"/>
  <c r="F538" i="10"/>
  <c r="F537" i="13" s="1"/>
  <c r="F533" i="10"/>
  <c r="F532" i="13" s="1"/>
  <c r="F529" i="10"/>
  <c r="F528" i="13" s="1"/>
  <c r="F525" i="10"/>
  <c r="F524" i="13" s="1"/>
  <c r="F517" i="10"/>
  <c r="F516" i="13" s="1"/>
  <c r="F513" i="10"/>
  <c r="F512" i="13" s="1"/>
  <c r="F509" i="10"/>
  <c r="F508" i="13" s="1"/>
  <c r="F505" i="10"/>
  <c r="F504" i="13" s="1"/>
  <c r="F501" i="10"/>
  <c r="F500" i="13" s="1"/>
  <c r="F493" i="10"/>
  <c r="F492" i="13" s="1"/>
  <c r="F485" i="10"/>
  <c r="F484" i="13" s="1"/>
  <c r="F481" i="10"/>
  <c r="F480" i="13" s="1"/>
  <c r="F444" i="10"/>
  <c r="F443" i="13" s="1"/>
  <c r="F441" i="10"/>
  <c r="F440" i="13" s="1"/>
  <c r="F437" i="10"/>
  <c r="F436" i="13" s="1"/>
  <c r="F433" i="10"/>
  <c r="F432" i="13" s="1"/>
  <c r="F429" i="10"/>
  <c r="F428" i="13" s="1"/>
  <c r="F425" i="10"/>
  <c r="F424" i="13" s="1"/>
  <c r="F417" i="10"/>
  <c r="F416" i="13" s="1"/>
  <c r="F411" i="10"/>
  <c r="F410" i="13" s="1"/>
  <c r="F403" i="10"/>
  <c r="F402" i="13" s="1"/>
  <c r="F398" i="10"/>
  <c r="F397" i="13" s="1"/>
  <c r="F394" i="10"/>
  <c r="F393" i="13" s="1"/>
  <c r="F386" i="10"/>
  <c r="F385" i="13" s="1"/>
  <c r="F382" i="10"/>
  <c r="F381" i="13" s="1"/>
  <c r="F377" i="10"/>
  <c r="F377" i="13" s="1"/>
  <c r="F373" i="10"/>
  <c r="F373" i="13" s="1"/>
  <c r="F369" i="10"/>
  <c r="F369" i="13" s="1"/>
  <c r="F365" i="10"/>
  <c r="F365" i="13" s="1"/>
  <c r="F361" i="10"/>
  <c r="F361" i="13" s="1"/>
  <c r="F357" i="10"/>
  <c r="F357" i="13" s="1"/>
  <c r="F353" i="10"/>
  <c r="F353" i="13" s="1"/>
  <c r="F349" i="10"/>
  <c r="F349" i="13" s="1"/>
  <c r="F345" i="10"/>
  <c r="F345" i="13" s="1"/>
  <c r="F341" i="10"/>
  <c r="F341" i="13" s="1"/>
  <c r="F338" i="10"/>
  <c r="F338" i="13" s="1"/>
  <c r="H776" i="10"/>
  <c r="H599" i="10"/>
  <c r="H591" i="10"/>
  <c r="H588" i="10"/>
  <c r="H584" i="10"/>
  <c r="H580" i="10"/>
  <c r="H578" i="10"/>
  <c r="H574" i="10"/>
  <c r="H570" i="10"/>
  <c r="H562" i="10"/>
  <c r="H558" i="10"/>
  <c r="H550" i="10"/>
  <c r="H546" i="10"/>
  <c r="H538" i="10"/>
  <c r="H533" i="10"/>
  <c r="H529" i="10"/>
  <c r="H525" i="10"/>
  <c r="H517" i="10"/>
  <c r="H513" i="10"/>
  <c r="H509" i="10"/>
  <c r="H505" i="10"/>
  <c r="H493" i="10"/>
  <c r="H485" i="10"/>
  <c r="H481" i="10"/>
  <c r="H474" i="10"/>
  <c r="H470" i="10"/>
  <c r="H466" i="10"/>
  <c r="H461" i="10"/>
  <c r="H457" i="10"/>
  <c r="H453" i="10"/>
  <c r="H449" i="10"/>
  <c r="H437" i="10"/>
  <c r="H433" i="10"/>
  <c r="H429" i="10"/>
  <c r="H425" i="10"/>
  <c r="H417" i="10"/>
  <c r="H411" i="10"/>
  <c r="H404" i="10"/>
  <c r="H399" i="10"/>
  <c r="H395" i="10"/>
  <c r="H391" i="10"/>
  <c r="H387" i="10"/>
  <c r="H383" i="10"/>
  <c r="H378" i="10"/>
  <c r="H374" i="10"/>
  <c r="H370" i="10"/>
  <c r="H362" i="10"/>
  <c r="H358" i="10"/>
  <c r="H354" i="10"/>
  <c r="F805" i="10"/>
  <c r="F804" i="13" s="1"/>
  <c r="F785" i="10"/>
  <c r="F784" i="13" s="1"/>
  <c r="F781" i="10"/>
  <c r="F780" i="13" s="1"/>
  <c r="F777" i="10"/>
  <c r="F776" i="13" s="1"/>
  <c r="F773" i="10"/>
  <c r="F772" i="13" s="1"/>
  <c r="F608" i="10"/>
  <c r="F607" i="13" s="1"/>
  <c r="F604" i="10"/>
  <c r="F603" i="13" s="1"/>
  <c r="F596" i="10"/>
  <c r="F595" i="13" s="1"/>
  <c r="F592" i="10"/>
  <c r="F591" i="13" s="1"/>
  <c r="F589" i="10"/>
  <c r="F588" i="13" s="1"/>
  <c r="F585" i="10"/>
  <c r="F584" i="13" s="1"/>
  <c r="F581" i="10"/>
  <c r="F580" i="13" s="1"/>
  <c r="F579" i="10"/>
  <c r="F578" i="13" s="1"/>
  <c r="F571" i="10"/>
  <c r="F570" i="13" s="1"/>
  <c r="F567" i="10"/>
  <c r="F566" i="13" s="1"/>
  <c r="F559" i="10"/>
  <c r="F558" i="13" s="1"/>
  <c r="F555" i="10"/>
  <c r="F554" i="13" s="1"/>
  <c r="F551" i="10"/>
  <c r="F550" i="13" s="1"/>
  <c r="F547" i="10"/>
  <c r="F546" i="13" s="1"/>
  <c r="F539" i="10"/>
  <c r="F538" i="13" s="1"/>
  <c r="F530" i="10"/>
  <c r="F529" i="13" s="1"/>
  <c r="F526" i="10"/>
  <c r="F525" i="13" s="1"/>
  <c r="F522" i="10"/>
  <c r="F521" i="13" s="1"/>
  <c r="F518" i="10"/>
  <c r="F517" i="13" s="1"/>
  <c r="F510" i="10"/>
  <c r="F509" i="13" s="1"/>
  <c r="F506" i="10"/>
  <c r="F505" i="13" s="1"/>
  <c r="F502" i="10"/>
  <c r="F501" i="13" s="1"/>
  <c r="F498" i="10"/>
  <c r="F497" i="13" s="1"/>
  <c r="F494" i="10"/>
  <c r="F493" i="13" s="1"/>
  <c r="F486" i="10"/>
  <c r="F485" i="13" s="1"/>
  <c r="F439" i="10"/>
  <c r="F438" i="13" s="1"/>
  <c r="F434" i="10"/>
  <c r="F433" i="13" s="1"/>
  <c r="F430" i="10"/>
  <c r="F429" i="13" s="1"/>
  <c r="F426" i="10"/>
  <c r="F425" i="13" s="1"/>
  <c r="F422" i="10"/>
  <c r="F421" i="13" s="1"/>
  <c r="F418" i="10"/>
  <c r="F417" i="13" s="1"/>
  <c r="F404" i="10"/>
  <c r="F403" i="13" s="1"/>
  <c r="F399" i="10"/>
  <c r="F398" i="13" s="1"/>
  <c r="F395" i="10"/>
  <c r="F394" i="13" s="1"/>
  <c r="F391" i="10"/>
  <c r="F390" i="13" s="1"/>
  <c r="F387" i="10"/>
  <c r="F386" i="13" s="1"/>
  <c r="F383" i="10"/>
  <c r="F382" i="13" s="1"/>
  <c r="F378" i="10"/>
  <c r="F378" i="13" s="1"/>
  <c r="F374" i="10"/>
  <c r="F374" i="13" s="1"/>
  <c r="F370" i="10"/>
  <c r="F370" i="13" s="1"/>
  <c r="F362" i="10"/>
  <c r="F362" i="13" s="1"/>
  <c r="F358" i="10"/>
  <c r="F358" i="13" s="1"/>
  <c r="F354" i="10"/>
  <c r="F354" i="13" s="1"/>
  <c r="F350" i="10"/>
  <c r="F350" i="13" s="1"/>
  <c r="F346" i="10"/>
  <c r="F346" i="13" s="1"/>
  <c r="F342" i="10"/>
  <c r="F342" i="13" s="1"/>
  <c r="H773" i="10"/>
  <c r="H604" i="10"/>
  <c r="H589" i="10"/>
  <c r="H585" i="10"/>
  <c r="H581" i="10"/>
  <c r="H571" i="10"/>
  <c r="H567" i="10"/>
  <c r="H559" i="10"/>
  <c r="H555" i="10"/>
  <c r="H547" i="10"/>
  <c r="H539" i="10"/>
  <c r="H530" i="10"/>
  <c r="H526" i="10"/>
  <c r="H522" i="10"/>
  <c r="H518" i="10"/>
  <c r="H506" i="10"/>
  <c r="H502" i="10"/>
  <c r="H498" i="10"/>
  <c r="H494" i="10"/>
  <c r="H486" i="10"/>
  <c r="H471" i="10"/>
  <c r="H467" i="10"/>
  <c r="H462" i="10"/>
  <c r="H458" i="10"/>
  <c r="H454" i="10"/>
  <c r="H450" i="10"/>
  <c r="H439" i="10"/>
  <c r="H434" i="10"/>
  <c r="H430" i="10"/>
  <c r="H426" i="10"/>
  <c r="H422" i="10"/>
  <c r="H418" i="10"/>
  <c r="H412" i="10"/>
  <c r="H405" i="10"/>
  <c r="H400" i="10"/>
  <c r="H396" i="10"/>
  <c r="H392" i="10"/>
  <c r="H384" i="10"/>
  <c r="H379" i="10"/>
  <c r="H375" i="10"/>
  <c r="H371" i="10"/>
  <c r="H367" i="10"/>
  <c r="H359" i="10"/>
  <c r="H355" i="10"/>
  <c r="F224" i="10"/>
  <c r="F224" i="13" s="1"/>
  <c r="F778" i="10"/>
  <c r="F777" i="13" s="1"/>
  <c r="F774" i="10"/>
  <c r="F773" i="13" s="1"/>
  <c r="F769" i="10"/>
  <c r="F768" i="13" s="1"/>
  <c r="F605" i="10"/>
  <c r="F604" i="13" s="1"/>
  <c r="F601" i="10"/>
  <c r="F600" i="13" s="1"/>
  <c r="F593" i="10"/>
  <c r="F592" i="13" s="1"/>
  <c r="F590" i="10"/>
  <c r="F589" i="13" s="1"/>
  <c r="F586" i="10"/>
  <c r="F585" i="13" s="1"/>
  <c r="F582" i="10"/>
  <c r="F581" i="13" s="1"/>
  <c r="F576" i="10"/>
  <c r="F575" i="13" s="1"/>
  <c r="F572" i="10"/>
  <c r="F571" i="13" s="1"/>
  <c r="F568" i="10"/>
  <c r="F567" i="13" s="1"/>
  <c r="F564" i="10"/>
  <c r="F563" i="13" s="1"/>
  <c r="F560" i="10"/>
  <c r="F559" i="13" s="1"/>
  <c r="F556" i="10"/>
  <c r="F555" i="13" s="1"/>
  <c r="F552" i="10"/>
  <c r="F551" i="13" s="1"/>
  <c r="F548" i="10"/>
  <c r="F547" i="13" s="1"/>
  <c r="F544" i="10"/>
  <c r="F543" i="13" s="1"/>
  <c r="F540" i="10"/>
  <c r="F539" i="13" s="1"/>
  <c r="F531" i="10"/>
  <c r="F530" i="13" s="1"/>
  <c r="F527" i="10"/>
  <c r="F526" i="13" s="1"/>
  <c r="F523" i="10"/>
  <c r="F522" i="13" s="1"/>
  <c r="F519" i="10"/>
  <c r="F518" i="13" s="1"/>
  <c r="F515" i="10"/>
  <c r="F514" i="13" s="1"/>
  <c r="F507" i="10"/>
  <c r="F506" i="13" s="1"/>
  <c r="F503" i="10"/>
  <c r="F502" i="13" s="1"/>
  <c r="F499" i="10"/>
  <c r="F498" i="13" s="1"/>
  <c r="F491" i="10"/>
  <c r="F490" i="13" s="1"/>
  <c r="F487" i="10"/>
  <c r="F486" i="13" s="1"/>
  <c r="F483" i="10"/>
  <c r="F482" i="13" s="1"/>
  <c r="F443" i="10"/>
  <c r="F442" i="13" s="1"/>
  <c r="F440" i="10"/>
  <c r="F439" i="13" s="1"/>
  <c r="F435" i="10"/>
  <c r="F434" i="13" s="1"/>
  <c r="F431" i="10"/>
  <c r="F430" i="13" s="1"/>
  <c r="F427" i="10"/>
  <c r="F426" i="13" s="1"/>
  <c r="F423" i="10"/>
  <c r="F422" i="13" s="1"/>
  <c r="F405" i="10"/>
  <c r="F404" i="13" s="1"/>
  <c r="F400" i="10"/>
  <c r="F399" i="13" s="1"/>
  <c r="F396" i="10"/>
  <c r="F395" i="13" s="1"/>
  <c r="F392" i="10"/>
  <c r="F391" i="13" s="1"/>
  <c r="F388" i="10"/>
  <c r="F387" i="13" s="1"/>
  <c r="F384" i="10"/>
  <c r="F383" i="13" s="1"/>
  <c r="F379" i="10"/>
  <c r="F379" i="13" s="1"/>
  <c r="F375" i="10"/>
  <c r="F375" i="13" s="1"/>
  <c r="F371" i="10"/>
  <c r="F371" i="13" s="1"/>
  <c r="F367" i="10"/>
  <c r="F367" i="13" s="1"/>
  <c r="F363" i="10"/>
  <c r="F363" i="13" s="1"/>
  <c r="F359" i="10"/>
  <c r="F359" i="13" s="1"/>
  <c r="F355" i="10"/>
  <c r="F355" i="13" s="1"/>
  <c r="F351" i="10"/>
  <c r="F351" i="13" s="1"/>
  <c r="F347" i="10"/>
  <c r="F347" i="13" s="1"/>
  <c r="F343" i="10"/>
  <c r="F343" i="13" s="1"/>
  <c r="F339" i="10"/>
  <c r="F339" i="13" s="1"/>
  <c r="F336" i="10"/>
  <c r="F336" i="13" s="1"/>
  <c r="A25" i="10" l="1"/>
  <c r="A24" i="13"/>
  <c r="A10" i="13"/>
  <c r="A26" i="10" l="1"/>
  <c r="A25" i="13"/>
  <c r="A11" i="13"/>
  <c r="A27" i="10" l="1"/>
  <c r="A26" i="13"/>
  <c r="A12" i="13"/>
  <c r="A28" i="10" l="1"/>
  <c r="A27" i="13"/>
  <c r="A13" i="13"/>
  <c r="A29" i="10" l="1"/>
  <c r="A28" i="13"/>
  <c r="A14" i="13"/>
  <c r="A30" i="10" l="1"/>
  <c r="A29" i="13"/>
  <c r="A15" i="13"/>
  <c r="A31" i="10" l="1"/>
  <c r="A30" i="13"/>
  <c r="A16" i="13"/>
  <c r="A32" i="10" l="1"/>
  <c r="A31" i="13"/>
  <c r="A17" i="13"/>
  <c r="A33" i="10" l="1"/>
  <c r="A32" i="13"/>
  <c r="A18" i="13"/>
  <c r="A34" i="10" l="1"/>
  <c r="A33" i="13"/>
  <c r="A19" i="13"/>
  <c r="A35" i="10" l="1"/>
  <c r="A34" i="13"/>
  <c r="A20" i="13"/>
  <c r="A36" i="10" l="1"/>
  <c r="A35" i="13"/>
  <c r="A21" i="13"/>
  <c r="A37" i="10" l="1"/>
  <c r="A36" i="13"/>
  <c r="A22" i="13"/>
  <c r="A38" i="10" l="1"/>
  <c r="A37" i="13"/>
  <c r="A39" i="10" l="1"/>
  <c r="A38" i="13"/>
  <c r="A40" i="10" l="1"/>
  <c r="A39" i="13"/>
  <c r="A41" i="10" l="1"/>
  <c r="A40" i="13"/>
  <c r="A42" i="10" l="1"/>
  <c r="A41" i="13"/>
  <c r="A43" i="10" l="1"/>
  <c r="A42" i="13"/>
  <c r="A44" i="10" l="1"/>
  <c r="A43" i="13"/>
  <c r="A45" i="10" l="1"/>
  <c r="A44" i="13"/>
  <c r="A46" i="10" l="1"/>
  <c r="A45" i="13"/>
  <c r="A47" i="10" l="1"/>
  <c r="A46" i="13"/>
  <c r="A48" i="10" l="1"/>
  <c r="A47" i="13"/>
  <c r="A49" i="10" l="1"/>
  <c r="A48" i="13"/>
  <c r="A50" i="10" l="1"/>
  <c r="A49" i="13"/>
  <c r="A51" i="10" l="1"/>
  <c r="A50" i="13"/>
  <c r="A52" i="10" l="1"/>
  <c r="A51" i="13"/>
  <c r="A53" i="10" l="1"/>
  <c r="A52" i="13"/>
  <c r="A54" i="10" l="1"/>
  <c r="A53" i="13"/>
  <c r="A55" i="10" l="1"/>
  <c r="A54" i="13"/>
  <c r="A56" i="10" l="1"/>
  <c r="A55" i="13"/>
  <c r="A57" i="10" l="1"/>
  <c r="A56" i="13"/>
  <c r="A58" i="10" l="1"/>
  <c r="A57" i="13"/>
  <c r="A59" i="10" l="1"/>
  <c r="A58" i="13"/>
  <c r="A60" i="10" l="1"/>
  <c r="A59" i="13"/>
  <c r="A61" i="10" l="1"/>
  <c r="A60" i="13"/>
  <c r="A62" i="10" l="1"/>
  <c r="A61" i="13"/>
  <c r="A63" i="10" l="1"/>
  <c r="A62" i="13"/>
  <c r="A64" i="10" l="1"/>
  <c r="A63" i="13"/>
  <c r="A65" i="10" l="1"/>
  <c r="A64" i="13"/>
  <c r="A66" i="10" l="1"/>
  <c r="A65" i="13"/>
  <c r="A67" i="10" l="1"/>
  <c r="A66" i="13"/>
  <c r="A68" i="10" l="1"/>
  <c r="A67" i="13"/>
  <c r="A69" i="10" l="1"/>
  <c r="A68" i="13"/>
  <c r="A70" i="10" l="1"/>
  <c r="A69" i="13"/>
  <c r="A71" i="10" l="1"/>
  <c r="A70" i="13"/>
  <c r="A72" i="10" l="1"/>
  <c r="A71" i="13"/>
  <c r="A73" i="10" l="1"/>
  <c r="A72" i="13"/>
  <c r="A74" i="10" l="1"/>
  <c r="A73" i="13"/>
  <c r="A75" i="10" l="1"/>
  <c r="A74" i="13"/>
  <c r="A76" i="10" l="1"/>
  <c r="A75" i="13"/>
  <c r="A77" i="10" l="1"/>
  <c r="A76" i="13"/>
  <c r="A78" i="10" l="1"/>
  <c r="A77" i="13"/>
  <c r="A79" i="10" l="1"/>
  <c r="A78" i="13"/>
  <c r="A80" i="10" l="1"/>
  <c r="A79" i="13"/>
  <c r="A81" i="10" l="1"/>
  <c r="A80" i="13"/>
  <c r="A82" i="10" l="1"/>
  <c r="A81" i="13"/>
  <c r="A83" i="10" l="1"/>
  <c r="A82" i="13"/>
  <c r="A84" i="10" l="1"/>
  <c r="A83" i="13"/>
  <c r="A85" i="10" l="1"/>
  <c r="A84" i="13"/>
  <c r="A86" i="10" l="1"/>
  <c r="A85" i="13"/>
  <c r="A87" i="10" l="1"/>
  <c r="A86" i="13"/>
  <c r="A88" i="10" l="1"/>
  <c r="A87" i="13"/>
  <c r="A89" i="10" l="1"/>
  <c r="A88" i="13"/>
  <c r="A90" i="10" l="1"/>
  <c r="A89" i="13"/>
  <c r="A91" i="10" l="1"/>
  <c r="A90" i="13"/>
  <c r="A92" i="10" l="1"/>
  <c r="A91" i="13"/>
  <c r="A93" i="10" l="1"/>
  <c r="A92" i="13"/>
  <c r="A94" i="10" l="1"/>
  <c r="A93" i="13"/>
  <c r="A95" i="10" l="1"/>
  <c r="A94" i="13"/>
  <c r="A96" i="10" l="1"/>
  <c r="A95" i="13"/>
  <c r="A97" i="10" l="1"/>
  <c r="A96" i="13"/>
  <c r="A98" i="10" l="1"/>
  <c r="A97" i="13"/>
  <c r="A99" i="10" l="1"/>
  <c r="A98" i="13"/>
  <c r="A100" i="10" l="1"/>
  <c r="A99" i="13"/>
  <c r="A101" i="10" l="1"/>
  <c r="A100" i="13"/>
  <c r="A102" i="10" l="1"/>
  <c r="A101" i="13"/>
  <c r="A103" i="10" l="1"/>
  <c r="A102" i="13"/>
  <c r="A104" i="10" l="1"/>
  <c r="A103" i="13"/>
  <c r="A105" i="10" l="1"/>
  <c r="A104" i="13"/>
  <c r="A106" i="10" l="1"/>
  <c r="A105" i="13"/>
  <c r="A107" i="10" l="1"/>
  <c r="A106" i="13"/>
  <c r="A108" i="10" l="1"/>
  <c r="A107" i="13"/>
  <c r="A109" i="10" l="1"/>
  <c r="A108" i="13"/>
  <c r="A110" i="10" l="1"/>
  <c r="A109" i="13"/>
  <c r="A111" i="10" l="1"/>
  <c r="A110" i="13"/>
  <c r="A112" i="10" l="1"/>
  <c r="A111" i="13"/>
  <c r="A113" i="10" l="1"/>
  <c r="A112" i="13"/>
  <c r="A114" i="10" l="1"/>
  <c r="A113" i="13"/>
  <c r="A115" i="10" l="1"/>
  <c r="A114" i="13"/>
  <c r="A116" i="10" l="1"/>
  <c r="A115" i="13"/>
  <c r="A117" i="10" l="1"/>
  <c r="A116" i="13"/>
  <c r="A118" i="10" l="1"/>
  <c r="A117" i="13"/>
  <c r="A119" i="10" l="1"/>
  <c r="A118" i="13"/>
  <c r="A120" i="10" l="1"/>
  <c r="A119" i="13"/>
  <c r="A121" i="10" l="1"/>
  <c r="A120" i="13"/>
  <c r="A122" i="10" l="1"/>
  <c r="A121" i="13"/>
  <c r="A123" i="10" l="1"/>
  <c r="A122" i="13"/>
  <c r="A124" i="10" l="1"/>
  <c r="A123" i="13"/>
  <c r="A125" i="10" l="1"/>
  <c r="A124" i="13"/>
  <c r="A126" i="10" l="1"/>
  <c r="A125" i="13"/>
  <c r="A127" i="10" l="1"/>
  <c r="A126" i="13"/>
  <c r="A128" i="10" l="1"/>
  <c r="A127" i="13"/>
  <c r="A129" i="10" l="1"/>
  <c r="A128" i="13"/>
  <c r="A130" i="10" l="1"/>
  <c r="A129" i="13"/>
  <c r="A131" i="10" l="1"/>
  <c r="A130" i="13"/>
  <c r="A132" i="10" l="1"/>
  <c r="A131" i="13"/>
  <c r="A133" i="10" l="1"/>
  <c r="A132" i="13"/>
  <c r="A134" i="10" l="1"/>
  <c r="A133" i="13"/>
  <c r="A135" i="10" l="1"/>
  <c r="A134" i="13"/>
  <c r="A136" i="10" l="1"/>
  <c r="A135" i="13"/>
  <c r="A137" i="10" l="1"/>
  <c r="A136" i="13"/>
  <c r="A138" i="10" l="1"/>
  <c r="A137" i="13"/>
  <c r="A139" i="10" l="1"/>
  <c r="A138" i="13"/>
  <c r="A140" i="10" l="1"/>
  <c r="A139" i="13"/>
  <c r="A141" i="10" l="1"/>
  <c r="A140" i="13"/>
  <c r="A142" i="10" l="1"/>
  <c r="A141" i="13"/>
  <c r="A143" i="10" l="1"/>
  <c r="A142" i="13"/>
  <c r="A144" i="10" l="1"/>
  <c r="A143" i="13"/>
  <c r="A145" i="10" l="1"/>
  <c r="A144" i="13"/>
  <c r="A146" i="10" l="1"/>
  <c r="A145" i="13"/>
  <c r="A147" i="10" l="1"/>
  <c r="A146" i="13"/>
  <c r="A148" i="10" l="1"/>
  <c r="A147" i="13"/>
  <c r="A149" i="10" l="1"/>
  <c r="A148" i="13"/>
  <c r="A150" i="10" l="1"/>
  <c r="A149" i="13"/>
  <c r="A151" i="10" l="1"/>
  <c r="A150" i="13"/>
  <c r="A152" i="10" l="1"/>
  <c r="A151" i="13"/>
  <c r="A153" i="10" l="1"/>
  <c r="A152" i="13"/>
  <c r="A154" i="10" l="1"/>
  <c r="A153" i="13"/>
  <c r="A155" i="10" l="1"/>
  <c r="A154" i="13"/>
  <c r="A156" i="10" l="1"/>
  <c r="A155" i="13"/>
  <c r="A157" i="10" l="1"/>
  <c r="A156" i="13"/>
  <c r="A158" i="10" l="1"/>
  <c r="A157" i="13"/>
  <c r="A159" i="10" l="1"/>
  <c r="A158" i="13"/>
  <c r="A160" i="10" l="1"/>
  <c r="A159" i="13"/>
  <c r="A161" i="10" l="1"/>
  <c r="A160" i="13"/>
  <c r="A162" i="10" l="1"/>
  <c r="A161" i="13"/>
  <c r="A163" i="10" l="1"/>
  <c r="A162" i="13"/>
  <c r="A164" i="10" l="1"/>
  <c r="A163" i="13"/>
  <c r="A165" i="10" l="1"/>
  <c r="A164" i="13"/>
  <c r="A166" i="10" l="1"/>
  <c r="A165" i="13"/>
  <c r="A167" i="10" l="1"/>
  <c r="A166" i="13"/>
  <c r="A168" i="10" l="1"/>
  <c r="A167" i="13"/>
  <c r="A169" i="10" l="1"/>
  <c r="A168" i="13"/>
  <c r="A170" i="10" l="1"/>
  <c r="A169" i="13"/>
  <c r="A171" i="10" l="1"/>
  <c r="A170" i="13"/>
  <c r="A172" i="10" l="1"/>
  <c r="A171" i="13"/>
  <c r="A173" i="10" l="1"/>
  <c r="A172" i="13"/>
  <c r="A174" i="10" l="1"/>
  <c r="A173" i="13"/>
  <c r="A175" i="10" l="1"/>
  <c r="A174" i="13"/>
  <c r="A176" i="10" l="1"/>
  <c r="A175" i="13"/>
  <c r="A177" i="10" l="1"/>
  <c r="A176" i="13"/>
  <c r="A178" i="10" l="1"/>
  <c r="A177" i="13"/>
  <c r="A179" i="10" l="1"/>
  <c r="A178" i="13"/>
  <c r="A180" i="10" l="1"/>
  <c r="A179" i="13"/>
  <c r="A181" i="10" l="1"/>
  <c r="A180" i="13"/>
  <c r="A182" i="10" l="1"/>
  <c r="A181" i="13"/>
  <c r="A183" i="10" l="1"/>
  <c r="A182" i="13"/>
  <c r="A184" i="10" l="1"/>
  <c r="A183" i="13"/>
  <c r="A185" i="10" l="1"/>
  <c r="A184" i="13"/>
  <c r="A186" i="10" l="1"/>
  <c r="A185" i="13"/>
  <c r="A187" i="10" l="1"/>
  <c r="A186" i="13"/>
  <c r="A188" i="10" l="1"/>
  <c r="A187" i="13"/>
  <c r="A189" i="10" l="1"/>
  <c r="A188" i="13"/>
  <c r="A190" i="10" l="1"/>
  <c r="A189" i="13"/>
  <c r="A191" i="10" l="1"/>
  <c r="A190" i="13"/>
  <c r="A192" i="10" l="1"/>
  <c r="A191" i="13"/>
  <c r="A193" i="10" l="1"/>
  <c r="A192" i="13"/>
  <c r="A194" i="10" l="1"/>
  <c r="A193" i="13"/>
  <c r="A195" i="10" l="1"/>
  <c r="A194" i="13"/>
  <c r="A196" i="10" l="1"/>
  <c r="A195" i="13"/>
  <c r="A197" i="10" l="1"/>
  <c r="A196" i="13"/>
  <c r="A198" i="10" l="1"/>
  <c r="A197" i="13"/>
  <c r="A199" i="10" l="1"/>
  <c r="A198" i="13"/>
  <c r="A200" i="10" l="1"/>
  <c r="A199" i="13"/>
  <c r="A201" i="10" l="1"/>
  <c r="A200" i="13"/>
  <c r="A202" i="10" l="1"/>
  <c r="A201" i="13"/>
  <c r="A203" i="10" l="1"/>
  <c r="A202" i="13"/>
  <c r="A204" i="10" l="1"/>
  <c r="A203" i="13"/>
  <c r="A205" i="10" l="1"/>
  <c r="A204" i="13"/>
  <c r="A206" i="10" l="1"/>
  <c r="A205" i="13"/>
  <c r="A207" i="10" l="1"/>
  <c r="A206" i="13"/>
  <c r="A208" i="10" l="1"/>
  <c r="A207" i="13"/>
  <c r="A209" i="10" l="1"/>
  <c r="A208" i="13"/>
  <c r="A210" i="10" l="1"/>
  <c r="A209" i="13"/>
  <c r="A211" i="10" l="1"/>
  <c r="A210" i="13"/>
  <c r="A212" i="10" l="1"/>
  <c r="A211" i="13"/>
  <c r="A213" i="10" l="1"/>
  <c r="A212" i="13"/>
  <c r="A214" i="10" l="1"/>
  <c r="A213" i="13"/>
  <c r="A215" i="10" l="1"/>
  <c r="A214" i="13"/>
  <c r="A216" i="10" l="1"/>
  <c r="A215" i="13"/>
  <c r="A217" i="10" l="1"/>
  <c r="A216" i="13"/>
  <c r="A218" i="10" l="1"/>
  <c r="A217" i="13"/>
  <c r="A219" i="10" l="1"/>
  <c r="A218" i="13"/>
  <c r="A220" i="10" l="1"/>
  <c r="A219" i="13"/>
  <c r="A221" i="10" l="1"/>
  <c r="A220" i="13"/>
  <c r="A222" i="10" l="1"/>
  <c r="A221" i="13"/>
  <c r="A223" i="10" l="1"/>
  <c r="A222" i="13"/>
  <c r="A224" i="10" l="1"/>
  <c r="A223" i="13"/>
  <c r="A225" i="10" l="1"/>
  <c r="A224" i="13"/>
  <c r="A226" i="10" l="1"/>
  <c r="A225" i="13"/>
  <c r="A227" i="10" l="1"/>
  <c r="A226" i="13"/>
  <c r="A228" i="10" l="1"/>
  <c r="A227" i="13"/>
  <c r="A229" i="10" l="1"/>
  <c r="A228" i="13"/>
  <c r="A230" i="10" l="1"/>
  <c r="A229" i="13"/>
  <c r="A231" i="10" l="1"/>
  <c r="A230" i="13"/>
  <c r="A232" i="10" l="1"/>
  <c r="A231" i="13"/>
  <c r="A233" i="10" l="1"/>
  <c r="A232" i="13"/>
  <c r="A234" i="10" l="1"/>
  <c r="A233" i="13"/>
  <c r="A235" i="10" l="1"/>
  <c r="A234" i="13"/>
  <c r="A236" i="10" l="1"/>
  <c r="A235" i="13"/>
  <c r="A237" i="10" l="1"/>
  <c r="A236" i="13"/>
  <c r="A238" i="10" l="1"/>
  <c r="A237" i="13"/>
  <c r="A239" i="10" l="1"/>
  <c r="A238" i="13"/>
  <c r="A240" i="10" l="1"/>
  <c r="A239" i="13"/>
  <c r="A241" i="10" l="1"/>
  <c r="A240" i="13"/>
  <c r="A242" i="10" l="1"/>
  <c r="A241" i="13"/>
  <c r="A243" i="10" l="1"/>
  <c r="A242" i="13"/>
  <c r="A244" i="10" l="1"/>
  <c r="A243" i="13"/>
  <c r="A245" i="10" l="1"/>
  <c r="A244" i="13"/>
  <c r="A246" i="10" l="1"/>
  <c r="A245" i="13"/>
  <c r="A247" i="10" l="1"/>
  <c r="A246" i="13"/>
  <c r="A248" i="10" l="1"/>
  <c r="A247" i="13"/>
  <c r="A249" i="10" l="1"/>
  <c r="A248" i="13"/>
  <c r="A250" i="10" l="1"/>
  <c r="A249" i="13"/>
  <c r="A251" i="10" l="1"/>
  <c r="A250" i="13"/>
  <c r="A252" i="10" l="1"/>
  <c r="A251" i="13"/>
  <c r="A253" i="10" l="1"/>
  <c r="A252" i="13"/>
  <c r="A254" i="10" l="1"/>
  <c r="A253" i="13"/>
  <c r="A255" i="10" l="1"/>
  <c r="A254" i="13"/>
  <c r="A256" i="10" l="1"/>
  <c r="A255" i="13"/>
  <c r="A257" i="10" l="1"/>
  <c r="A256" i="13"/>
  <c r="A258" i="10" l="1"/>
  <c r="A257" i="13"/>
  <c r="A259" i="10" l="1"/>
  <c r="A258" i="13"/>
  <c r="A260" i="10" l="1"/>
  <c r="A259" i="13"/>
  <c r="A261" i="10" l="1"/>
  <c r="A260" i="13"/>
  <c r="A262" i="10" l="1"/>
  <c r="A261" i="13"/>
  <c r="A263" i="10" l="1"/>
  <c r="A262" i="13"/>
  <c r="A264" i="10" l="1"/>
  <c r="A263" i="13"/>
  <c r="A265" i="10" l="1"/>
  <c r="A264" i="13"/>
  <c r="A266" i="10" l="1"/>
  <c r="A265" i="13"/>
  <c r="A267" i="10" l="1"/>
  <c r="A266" i="13"/>
  <c r="A268" i="10" l="1"/>
  <c r="A267" i="13"/>
  <c r="A269" i="10" l="1"/>
  <c r="A268" i="13"/>
  <c r="A270" i="10" l="1"/>
  <c r="A269" i="13"/>
  <c r="A271" i="10" l="1"/>
  <c r="A270" i="13"/>
  <c r="A272" i="10" l="1"/>
  <c r="A271" i="13"/>
  <c r="A273" i="10" l="1"/>
  <c r="A272" i="13"/>
  <c r="A274" i="10" l="1"/>
  <c r="A273" i="13"/>
  <c r="A275" i="10" l="1"/>
  <c r="A274" i="13"/>
  <c r="A276" i="10" l="1"/>
  <c r="A275" i="13"/>
  <c r="A277" i="10" l="1"/>
  <c r="A276" i="13"/>
  <c r="A278" i="10" l="1"/>
  <c r="A277" i="13"/>
  <c r="A279" i="10" l="1"/>
  <c r="A278" i="13"/>
  <c r="A280" i="10" l="1"/>
  <c r="A279" i="13"/>
  <c r="A281" i="10" l="1"/>
  <c r="A280" i="13"/>
  <c r="A282" i="10" l="1"/>
  <c r="A281" i="13"/>
  <c r="A283" i="10" l="1"/>
  <c r="A282" i="13"/>
  <c r="A284" i="10" l="1"/>
  <c r="A283" i="13"/>
  <c r="A285" i="10" l="1"/>
  <c r="A284" i="13"/>
  <c r="A286" i="10" l="1"/>
  <c r="A285" i="13"/>
  <c r="A287" i="10" l="1"/>
  <c r="A286" i="13"/>
  <c r="A288" i="10" l="1"/>
  <c r="A287" i="13"/>
  <c r="A289" i="10" l="1"/>
  <c r="A288" i="13"/>
  <c r="A290" i="10" l="1"/>
  <c r="A289" i="13"/>
  <c r="A291" i="10" l="1"/>
  <c r="A290" i="13"/>
  <c r="A292" i="10" l="1"/>
  <c r="A291" i="13"/>
  <c r="A293" i="10" l="1"/>
  <c r="A292" i="13"/>
  <c r="A294" i="10" l="1"/>
  <c r="A293" i="13"/>
  <c r="A295" i="10" l="1"/>
  <c r="A294" i="13"/>
  <c r="A296" i="10" l="1"/>
  <c r="A295" i="13"/>
  <c r="A297" i="10" l="1"/>
  <c r="A296" i="13"/>
  <c r="A298" i="10" l="1"/>
  <c r="A297" i="13"/>
  <c r="A299" i="10" l="1"/>
  <c r="A298" i="13"/>
  <c r="A300" i="10" l="1"/>
  <c r="A299" i="13"/>
  <c r="A301" i="10" l="1"/>
  <c r="A300" i="13"/>
  <c r="A302" i="10" l="1"/>
  <c r="A301" i="13"/>
  <c r="A303" i="10" l="1"/>
  <c r="A302" i="13"/>
  <c r="A304" i="10" l="1"/>
  <c r="A303" i="13"/>
  <c r="A305" i="10" l="1"/>
  <c r="A304" i="13"/>
  <c r="A306" i="10" l="1"/>
  <c r="A305" i="13"/>
  <c r="A307" i="10" l="1"/>
  <c r="A306" i="13"/>
  <c r="A308" i="10" l="1"/>
  <c r="A307" i="13"/>
  <c r="A309" i="10" l="1"/>
  <c r="A308" i="13"/>
  <c r="A310" i="10" l="1"/>
  <c r="A309" i="13"/>
  <c r="A311" i="10" l="1"/>
  <c r="A310" i="13"/>
  <c r="A312" i="10" l="1"/>
  <c r="A311" i="13"/>
  <c r="A313" i="10" l="1"/>
  <c r="A312" i="13"/>
  <c r="A314" i="10" l="1"/>
  <c r="A313" i="13"/>
  <c r="A315" i="10" l="1"/>
  <c r="A314" i="13"/>
  <c r="A316" i="10" l="1"/>
  <c r="A315" i="13"/>
  <c r="A317" i="10" l="1"/>
  <c r="A316" i="13"/>
  <c r="A318" i="10" l="1"/>
  <c r="A317" i="13"/>
  <c r="A319" i="10" l="1"/>
  <c r="A318" i="13"/>
  <c r="A320" i="10" l="1"/>
  <c r="A319" i="13"/>
  <c r="A321" i="10" l="1"/>
  <c r="A320" i="13"/>
  <c r="A322" i="10" l="1"/>
  <c r="A321" i="13"/>
  <c r="A323" i="10" l="1"/>
  <c r="A322" i="13"/>
  <c r="A324" i="10" l="1"/>
  <c r="A323" i="13"/>
  <c r="A325" i="10" l="1"/>
  <c r="A324" i="13"/>
  <c r="A326" i="10" l="1"/>
  <c r="A325" i="13"/>
  <c r="A327" i="10" l="1"/>
  <c r="A326" i="13"/>
  <c r="A328" i="10" l="1"/>
  <c r="A327" i="13"/>
  <c r="A329" i="10" l="1"/>
  <c r="A328" i="13"/>
  <c r="A330" i="10" l="1"/>
  <c r="A329" i="13"/>
  <c r="A331" i="10" l="1"/>
  <c r="A330" i="13"/>
  <c r="A332" i="10" l="1"/>
  <c r="A331" i="13"/>
  <c r="A333" i="10" l="1"/>
  <c r="A332" i="13"/>
  <c r="A334" i="10" l="1"/>
  <c r="A333" i="13"/>
  <c r="A335" i="10" l="1"/>
  <c r="A334" i="13"/>
  <c r="A336" i="10" l="1"/>
  <c r="A335" i="13"/>
  <c r="A337" i="10" l="1"/>
  <c r="A336" i="13"/>
  <c r="A338" i="10" l="1"/>
  <c r="A337" i="13"/>
  <c r="A339" i="10" l="1"/>
  <c r="A338" i="13"/>
  <c r="A340" i="10" l="1"/>
  <c r="A339" i="13"/>
  <c r="A341" i="10" l="1"/>
  <c r="A340" i="13"/>
  <c r="A342" i="10" l="1"/>
  <c r="A341" i="13"/>
  <c r="A343" i="10" l="1"/>
  <c r="A342" i="13"/>
  <c r="A344" i="10" l="1"/>
  <c r="A343" i="13"/>
  <c r="A345" i="10" l="1"/>
  <c r="A344" i="13"/>
  <c r="A346" i="10" l="1"/>
  <c r="A345" i="13"/>
  <c r="A347" i="10" l="1"/>
  <c r="A346" i="13"/>
  <c r="A348" i="10" l="1"/>
  <c r="A347" i="13"/>
  <c r="A349" i="10" l="1"/>
  <c r="A348" i="13"/>
  <c r="A350" i="10" l="1"/>
  <c r="A349" i="13"/>
  <c r="A351" i="10" l="1"/>
  <c r="A350" i="13"/>
  <c r="A352" i="10" l="1"/>
  <c r="A351" i="13"/>
  <c r="A353" i="10" l="1"/>
  <c r="A352" i="13"/>
  <c r="A354" i="10" l="1"/>
  <c r="A353" i="13"/>
  <c r="A355" i="10" l="1"/>
  <c r="A354" i="13"/>
  <c r="A356" i="10" l="1"/>
  <c r="A355" i="13"/>
  <c r="A357" i="10" l="1"/>
  <c r="A356" i="13"/>
  <c r="A358" i="10" l="1"/>
  <c r="A357" i="13"/>
  <c r="A359" i="10" l="1"/>
  <c r="A358" i="13"/>
  <c r="A360" i="10" l="1"/>
  <c r="A359" i="13"/>
  <c r="A361" i="10" l="1"/>
  <c r="A360" i="13"/>
  <c r="A362" i="10" l="1"/>
  <c r="A361" i="13"/>
  <c r="A363" i="10" l="1"/>
  <c r="A362" i="13"/>
  <c r="A364" i="10" l="1"/>
  <c r="A363" i="13"/>
  <c r="A365" i="10" l="1"/>
  <c r="A364" i="13"/>
  <c r="A366" i="10" l="1"/>
  <c r="A365" i="13"/>
  <c r="A367" i="10" l="1"/>
  <c r="A366" i="13"/>
  <c r="A368" i="10" l="1"/>
  <c r="A367" i="13"/>
  <c r="A369" i="10" l="1"/>
  <c r="A368" i="13"/>
  <c r="A370" i="10" l="1"/>
  <c r="A369" i="13"/>
  <c r="A371" i="10" l="1"/>
  <c r="A370" i="13"/>
  <c r="A372" i="10" l="1"/>
  <c r="A371" i="13"/>
  <c r="A373" i="10" l="1"/>
  <c r="A372" i="13"/>
  <c r="A374" i="10" l="1"/>
  <c r="A373" i="13"/>
  <c r="A375" i="10" l="1"/>
  <c r="A374" i="13"/>
  <c r="A376" i="10" l="1"/>
  <c r="A375" i="13"/>
  <c r="A377" i="10" l="1"/>
  <c r="A376" i="13"/>
  <c r="A378" i="10" l="1"/>
  <c r="A377" i="13"/>
  <c r="A379" i="10" l="1"/>
  <c r="A380" i="10" s="1"/>
  <c r="A378" i="13"/>
  <c r="A381" i="10" l="1"/>
  <c r="A379" i="13"/>
  <c r="A382" i="10" l="1"/>
  <c r="A380" i="13"/>
  <c r="A383" i="10" l="1"/>
  <c r="A381" i="13"/>
  <c r="A384" i="10" l="1"/>
  <c r="A382" i="13"/>
  <c r="A385" i="10" l="1"/>
  <c r="A383" i="13"/>
  <c r="A386" i="10" l="1"/>
  <c r="A384" i="13"/>
  <c r="A387" i="10" l="1"/>
  <c r="A385" i="13"/>
  <c r="A388" i="10" l="1"/>
  <c r="A386" i="13"/>
  <c r="A389" i="10" l="1"/>
  <c r="A387" i="13"/>
  <c r="A390" i="10" l="1"/>
  <c r="A388" i="13"/>
  <c r="A391" i="10" l="1"/>
  <c r="A389" i="13"/>
  <c r="A392" i="10" l="1"/>
  <c r="A390" i="13"/>
  <c r="A393" i="10" l="1"/>
  <c r="A391" i="13"/>
  <c r="A394" i="10" l="1"/>
  <c r="A392" i="13"/>
  <c r="A395" i="10" l="1"/>
  <c r="A393" i="13"/>
  <c r="A396" i="10" l="1"/>
  <c r="A394" i="13"/>
  <c r="A397" i="10" l="1"/>
  <c r="A395" i="13"/>
  <c r="A398" i="10" l="1"/>
  <c r="A396" i="13"/>
  <c r="A399" i="10" l="1"/>
  <c r="A397" i="13"/>
  <c r="A400" i="10" l="1"/>
  <c r="A398" i="13"/>
  <c r="A401" i="10" l="1"/>
  <c r="A399" i="13"/>
  <c r="A402" i="10" l="1"/>
  <c r="A400" i="13"/>
  <c r="A403" i="10" l="1"/>
  <c r="A401" i="13"/>
  <c r="A404" i="10" l="1"/>
  <c r="A402" i="13"/>
  <c r="A405" i="10" l="1"/>
  <c r="A403" i="13"/>
  <c r="A406" i="10" l="1"/>
  <c r="A404" i="13"/>
  <c r="A407" i="10" l="1"/>
  <c r="A405" i="13"/>
  <c r="A408" i="10" l="1"/>
  <c r="A406" i="13"/>
  <c r="A409" i="10" l="1"/>
  <c r="A407" i="13"/>
  <c r="A410" i="10" l="1"/>
  <c r="A408" i="13"/>
  <c r="A411" i="10" l="1"/>
  <c r="A409" i="13"/>
  <c r="A412" i="10" l="1"/>
  <c r="A410" i="13"/>
  <c r="A413" i="10" l="1"/>
  <c r="A411" i="13"/>
  <c r="A414" i="10" l="1"/>
  <c r="A412" i="13"/>
  <c r="A415" i="10" l="1"/>
  <c r="A413" i="13"/>
  <c r="A416" i="10" l="1"/>
  <c r="A414" i="13"/>
  <c r="A417" i="10" l="1"/>
  <c r="A415" i="13"/>
  <c r="A418" i="10" l="1"/>
  <c r="A416" i="13"/>
  <c r="A419" i="10" l="1"/>
  <c r="A417" i="13"/>
  <c r="A420" i="10" l="1"/>
  <c r="A418" i="13"/>
  <c r="A421" i="10" l="1"/>
  <c r="A419" i="13"/>
  <c r="A422" i="10" l="1"/>
  <c r="A420" i="13"/>
  <c r="A423" i="10" l="1"/>
  <c r="A421" i="13"/>
  <c r="A424" i="10" l="1"/>
  <c r="A422" i="13"/>
  <c r="A425" i="10" l="1"/>
  <c r="A423" i="13"/>
  <c r="A426" i="10" l="1"/>
  <c r="A424" i="13"/>
  <c r="A427" i="10" l="1"/>
  <c r="A425" i="13"/>
  <c r="A428" i="10" l="1"/>
  <c r="A426" i="13"/>
  <c r="A429" i="10" l="1"/>
  <c r="A427" i="13"/>
  <c r="A430" i="10" l="1"/>
  <c r="A428" i="13"/>
  <c r="A431" i="10" l="1"/>
  <c r="A429" i="13"/>
  <c r="A432" i="10" l="1"/>
  <c r="A430" i="13"/>
  <c r="A433" i="10" l="1"/>
  <c r="A431" i="13"/>
  <c r="A434" i="10" l="1"/>
  <c r="A432" i="13"/>
  <c r="A435" i="10" l="1"/>
  <c r="A433" i="13"/>
  <c r="A436" i="10" l="1"/>
  <c r="A434" i="13"/>
  <c r="A437" i="10" l="1"/>
  <c r="A435" i="13"/>
  <c r="A438" i="10" l="1"/>
  <c r="A436" i="13"/>
  <c r="A439" i="10" l="1"/>
  <c r="A437" i="13"/>
  <c r="A440" i="10" l="1"/>
  <c r="A438" i="13"/>
  <c r="A441" i="10" l="1"/>
  <c r="A439" i="13"/>
  <c r="A442" i="10" l="1"/>
  <c r="A440" i="13"/>
  <c r="A443" i="10" l="1"/>
  <c r="A441" i="13"/>
  <c r="A444" i="10" l="1"/>
  <c r="A442" i="13"/>
  <c r="A445" i="10" l="1"/>
  <c r="A443" i="13"/>
  <c r="A446" i="10" l="1"/>
  <c r="A444" i="13"/>
  <c r="A447" i="10" l="1"/>
  <c r="A445" i="13"/>
  <c r="A448" i="10" l="1"/>
  <c r="A446" i="13"/>
  <c r="A449" i="10" l="1"/>
  <c r="A447" i="13"/>
  <c r="A450" i="10" l="1"/>
  <c r="A448" i="13"/>
  <c r="A451" i="10" l="1"/>
  <c r="A449" i="13"/>
  <c r="A452" i="10" l="1"/>
  <c r="A450" i="13"/>
  <c r="A453" i="10" l="1"/>
  <c r="A451" i="13"/>
  <c r="A454" i="10" l="1"/>
  <c r="A452" i="13"/>
  <c r="A455" i="10" l="1"/>
  <c r="A453" i="13"/>
  <c r="A456" i="10" l="1"/>
  <c r="A454" i="13"/>
  <c r="A457" i="10" l="1"/>
  <c r="A455" i="13"/>
  <c r="A458" i="10" l="1"/>
  <c r="A456" i="13"/>
  <c r="A459" i="10" l="1"/>
  <c r="A457" i="13"/>
  <c r="A460" i="10" l="1"/>
  <c r="A458" i="13"/>
  <c r="A461" i="10" l="1"/>
  <c r="A459" i="13"/>
  <c r="A462" i="10" l="1"/>
  <c r="A460" i="13"/>
  <c r="A463" i="10" l="1"/>
  <c r="A461" i="13"/>
  <c r="A464" i="10" l="1"/>
  <c r="A462" i="13"/>
  <c r="A465" i="10" l="1"/>
  <c r="A463" i="13"/>
  <c r="A466" i="10" l="1"/>
  <c r="A464" i="13"/>
  <c r="A467" i="10" l="1"/>
  <c r="A465" i="13"/>
  <c r="A468" i="10" l="1"/>
  <c r="A466" i="13"/>
  <c r="A469" i="10" l="1"/>
  <c r="A467" i="13"/>
  <c r="A470" i="10" l="1"/>
  <c r="A468" i="13"/>
  <c r="A471" i="10" l="1"/>
  <c r="A469" i="13"/>
  <c r="A472" i="10" l="1"/>
  <c r="A470" i="13"/>
  <c r="A473" i="10" l="1"/>
  <c r="A471" i="13"/>
  <c r="A474" i="10" l="1"/>
  <c r="A472" i="13"/>
  <c r="A475" i="10" l="1"/>
  <c r="A473" i="13"/>
  <c r="A476" i="10" l="1"/>
  <c r="A474" i="13"/>
  <c r="A477" i="10" l="1"/>
  <c r="A475" i="13"/>
  <c r="A478" i="10" l="1"/>
  <c r="A476" i="13"/>
  <c r="A479" i="10" l="1"/>
  <c r="A477" i="13"/>
  <c r="A480" i="10" l="1"/>
  <c r="A478" i="13"/>
  <c r="A481" i="10" l="1"/>
  <c r="A479" i="13"/>
  <c r="A482" i="10" l="1"/>
  <c r="A480" i="13"/>
  <c r="A483" i="10" l="1"/>
  <c r="A481" i="13"/>
  <c r="A484" i="10" l="1"/>
  <c r="A482" i="13"/>
  <c r="A485" i="10" l="1"/>
  <c r="A483" i="13"/>
  <c r="A486" i="10" l="1"/>
  <c r="A484" i="13"/>
  <c r="A487" i="10" l="1"/>
  <c r="A485" i="13"/>
  <c r="A488" i="10" l="1"/>
  <c r="A486" i="13"/>
  <c r="A489" i="10" l="1"/>
  <c r="A487" i="13"/>
  <c r="A490" i="10" l="1"/>
  <c r="A488" i="13"/>
  <c r="A491" i="10" l="1"/>
  <c r="A489" i="13"/>
  <c r="A492" i="10" l="1"/>
  <c r="A490" i="13"/>
  <c r="A493" i="10" l="1"/>
  <c r="A491" i="13"/>
  <c r="A494" i="10" l="1"/>
  <c r="A492" i="13"/>
  <c r="A495" i="10" l="1"/>
  <c r="A493" i="13"/>
  <c r="A496" i="10" l="1"/>
  <c r="A494" i="13"/>
  <c r="A497" i="10" l="1"/>
  <c r="A495" i="13"/>
  <c r="A498" i="10" l="1"/>
  <c r="A496" i="13"/>
  <c r="A499" i="10" l="1"/>
  <c r="A497" i="13"/>
  <c r="A500" i="10" l="1"/>
  <c r="A498" i="13"/>
  <c r="A501" i="10" l="1"/>
  <c r="A499" i="13"/>
  <c r="A502" i="10" l="1"/>
  <c r="A500" i="13"/>
  <c r="A503" i="10" l="1"/>
  <c r="A501" i="13"/>
  <c r="A504" i="10" l="1"/>
  <c r="A502" i="13"/>
  <c r="A505" i="10" l="1"/>
  <c r="A503" i="13"/>
  <c r="A506" i="10" l="1"/>
  <c r="A504" i="13"/>
  <c r="A507" i="10" l="1"/>
  <c r="A505" i="13"/>
  <c r="A508" i="10" l="1"/>
  <c r="A506" i="13"/>
  <c r="A509" i="10" l="1"/>
  <c r="A507" i="13"/>
  <c r="A510" i="10" l="1"/>
  <c r="A508" i="13"/>
  <c r="A511" i="10" l="1"/>
  <c r="A509" i="13"/>
  <c r="A512" i="10" l="1"/>
  <c r="A510" i="13"/>
  <c r="A513" i="10" l="1"/>
  <c r="A511" i="13"/>
  <c r="A514" i="10" l="1"/>
  <c r="A512" i="13"/>
  <c r="A515" i="10" l="1"/>
  <c r="A513" i="13"/>
  <c r="A516" i="10" l="1"/>
  <c r="A517" i="10" s="1"/>
  <c r="A514" i="13"/>
  <c r="A515" i="13" l="1"/>
  <c r="A518" i="10" l="1"/>
  <c r="A516" i="13"/>
  <c r="A519" i="10" l="1"/>
  <c r="A517" i="13"/>
  <c r="A520" i="10" l="1"/>
  <c r="A518" i="13"/>
  <c r="A521" i="10" l="1"/>
  <c r="A519" i="13"/>
  <c r="A522" i="10" l="1"/>
  <c r="A520" i="13"/>
  <c r="A523" i="10" l="1"/>
  <c r="A521" i="13"/>
  <c r="A524" i="10" l="1"/>
  <c r="A522" i="13"/>
  <c r="A525" i="10" l="1"/>
  <c r="A523" i="13"/>
  <c r="A526" i="10" l="1"/>
  <c r="A524" i="13"/>
  <c r="A527" i="10" l="1"/>
  <c r="A525" i="13"/>
  <c r="A528" i="10" l="1"/>
  <c r="A526" i="13"/>
  <c r="A529" i="10" l="1"/>
  <c r="A527" i="13"/>
  <c r="A530" i="10" l="1"/>
  <c r="A528" i="13"/>
  <c r="A531" i="10" l="1"/>
  <c r="A529" i="13"/>
  <c r="A532" i="10" l="1"/>
  <c r="A530" i="13"/>
  <c r="A533" i="10" l="1"/>
  <c r="A531" i="13"/>
  <c r="A534" i="10" l="1"/>
  <c r="A532" i="13"/>
  <c r="A535" i="10" l="1"/>
  <c r="A533" i="13"/>
  <c r="A536" i="10" l="1"/>
  <c r="A534" i="13"/>
  <c r="A537" i="10" l="1"/>
  <c r="A535" i="13"/>
  <c r="A538" i="10" l="1"/>
  <c r="A536" i="13"/>
  <c r="A539" i="10" l="1"/>
  <c r="A537" i="13"/>
  <c r="A540" i="10" l="1"/>
  <c r="A538" i="13"/>
  <c r="A541" i="10" l="1"/>
  <c r="A539" i="13"/>
  <c r="A542" i="10" l="1"/>
  <c r="A540" i="13"/>
  <c r="A543" i="10" l="1"/>
  <c r="A541" i="13"/>
  <c r="A544" i="10" l="1"/>
  <c r="A542" i="13"/>
  <c r="A545" i="10" l="1"/>
  <c r="A543" i="13"/>
  <c r="A546" i="10" l="1"/>
  <c r="A544" i="13"/>
  <c r="A547" i="10" l="1"/>
  <c r="A545" i="13"/>
  <c r="A548" i="10" l="1"/>
  <c r="A546" i="13"/>
  <c r="A549" i="10" l="1"/>
  <c r="A547" i="13"/>
  <c r="A550" i="10" l="1"/>
  <c r="A548" i="13"/>
  <c r="A551" i="10" l="1"/>
  <c r="A549" i="13"/>
  <c r="A552" i="10" l="1"/>
  <c r="A550" i="13"/>
  <c r="A553" i="10" l="1"/>
  <c r="A551" i="13"/>
  <c r="A554" i="10" l="1"/>
  <c r="A552" i="13"/>
  <c r="A555" i="10" l="1"/>
  <c r="A553" i="13"/>
  <c r="A556" i="10" l="1"/>
  <c r="A554" i="13"/>
  <c r="A557" i="10" l="1"/>
  <c r="A555" i="13"/>
  <c r="A558" i="10" l="1"/>
  <c r="A556" i="13"/>
  <c r="A559" i="10" l="1"/>
  <c r="A557" i="13"/>
  <c r="A560" i="10" l="1"/>
  <c r="A558" i="13"/>
  <c r="A561" i="10" l="1"/>
  <c r="A559" i="13"/>
  <c r="A562" i="10" l="1"/>
  <c r="A560" i="13"/>
  <c r="A563" i="10" l="1"/>
  <c r="A561" i="13"/>
  <c r="A564" i="10" l="1"/>
  <c r="A562" i="13"/>
  <c r="A565" i="10" l="1"/>
  <c r="A563" i="13"/>
  <c r="A566" i="10" l="1"/>
  <c r="A564" i="13"/>
  <c r="A567" i="10" l="1"/>
  <c r="A565" i="13"/>
  <c r="A568" i="10" l="1"/>
  <c r="A566" i="13"/>
  <c r="A569" i="10" l="1"/>
  <c r="A567" i="13"/>
  <c r="A570" i="10" l="1"/>
  <c r="A568" i="13"/>
  <c r="A571" i="10" l="1"/>
  <c r="A569" i="13"/>
  <c r="A572" i="10" l="1"/>
  <c r="A570" i="13"/>
  <c r="A573" i="10" l="1"/>
  <c r="A571" i="13"/>
  <c r="A574" i="10" l="1"/>
  <c r="A572" i="13"/>
  <c r="A575" i="10" l="1"/>
  <c r="A573" i="13"/>
  <c r="A576" i="10" l="1"/>
  <c r="A574" i="13"/>
  <c r="A577" i="10" l="1"/>
  <c r="A575" i="13"/>
  <c r="A578" i="10" l="1"/>
  <c r="A576" i="13"/>
  <c r="A579" i="10" l="1"/>
  <c r="A577" i="13"/>
  <c r="A580" i="10" l="1"/>
  <c r="A578" i="13"/>
  <c r="A581" i="10" l="1"/>
  <c r="A579" i="13"/>
  <c r="A582" i="10" l="1"/>
  <c r="A580" i="13"/>
  <c r="A583" i="10" l="1"/>
  <c r="A581" i="13"/>
  <c r="A584" i="10" l="1"/>
  <c r="A582" i="13"/>
  <c r="A585" i="10" l="1"/>
  <c r="A583" i="13"/>
  <c r="A586" i="10" l="1"/>
  <c r="A584" i="13"/>
  <c r="A587" i="10" l="1"/>
  <c r="A585" i="13"/>
  <c r="A588" i="10" l="1"/>
  <c r="A586" i="13"/>
  <c r="A589" i="10" l="1"/>
  <c r="A587" i="13"/>
  <c r="A590" i="10" l="1"/>
  <c r="A588" i="13"/>
  <c r="A591" i="10" l="1"/>
  <c r="A589" i="13"/>
  <c r="A592" i="10" l="1"/>
  <c r="A590" i="13"/>
  <c r="A593" i="10" l="1"/>
  <c r="A591" i="13"/>
  <c r="A594" i="10" l="1"/>
  <c r="A592" i="13"/>
  <c r="A595" i="10" l="1"/>
  <c r="A593" i="13"/>
  <c r="A596" i="10" l="1"/>
  <c r="A594" i="13"/>
  <c r="A597" i="10" l="1"/>
  <c r="A595" i="13"/>
  <c r="A598" i="10" l="1"/>
  <c r="A596" i="13"/>
  <c r="A599" i="10" l="1"/>
  <c r="A597" i="13"/>
  <c r="A600" i="10" l="1"/>
  <c r="A598" i="13"/>
  <c r="A601" i="10" l="1"/>
  <c r="A599" i="13"/>
  <c r="A602" i="10" l="1"/>
  <c r="A600" i="13"/>
  <c r="A603" i="10" l="1"/>
  <c r="A601" i="13"/>
  <c r="A604" i="10" l="1"/>
  <c r="A602" i="13"/>
  <c r="A605" i="10" l="1"/>
  <c r="A603" i="13"/>
  <c r="A606" i="10" l="1"/>
  <c r="A604" i="13"/>
  <c r="A607" i="10" l="1"/>
  <c r="A605" i="13"/>
  <c r="A608" i="10" l="1"/>
  <c r="A606" i="13"/>
  <c r="A609" i="10" l="1"/>
  <c r="A607" i="13"/>
  <c r="A610" i="10" l="1"/>
  <c r="A608" i="13"/>
  <c r="A611" i="10" l="1"/>
  <c r="A609" i="13"/>
  <c r="A612" i="10" l="1"/>
  <c r="A610" i="13"/>
  <c r="A613" i="10" l="1"/>
  <c r="A611" i="13"/>
  <c r="A614" i="10" l="1"/>
  <c r="A612" i="13"/>
  <c r="A615" i="10" l="1"/>
  <c r="A613" i="13"/>
  <c r="A616" i="10" l="1"/>
  <c r="A614" i="13"/>
  <c r="A617" i="10" l="1"/>
  <c r="A615" i="13"/>
  <c r="A618" i="10" l="1"/>
  <c r="A616" i="13"/>
  <c r="A619" i="10" l="1"/>
  <c r="A617" i="13"/>
  <c r="A620" i="10" l="1"/>
  <c r="A618" i="13"/>
  <c r="A621" i="10" l="1"/>
  <c r="A619" i="13"/>
  <c r="A622" i="10" l="1"/>
  <c r="A620" i="13"/>
  <c r="A623" i="10" l="1"/>
  <c r="A621" i="13"/>
  <c r="A624" i="10" l="1"/>
  <c r="A622" i="13"/>
  <c r="A625" i="10" l="1"/>
  <c r="A623" i="13"/>
  <c r="A626" i="10" l="1"/>
  <c r="A624" i="13"/>
  <c r="A627" i="10" l="1"/>
  <c r="A625" i="13"/>
  <c r="A628" i="10" l="1"/>
  <c r="A626" i="13"/>
  <c r="A629" i="10" l="1"/>
  <c r="A627" i="13"/>
  <c r="A630" i="10" l="1"/>
  <c r="A628" i="13"/>
  <c r="A631" i="10" l="1"/>
  <c r="A629" i="13"/>
  <c r="A632" i="10" l="1"/>
  <c r="A630" i="13"/>
  <c r="A633" i="10" l="1"/>
  <c r="A631" i="13"/>
  <c r="A634" i="10" l="1"/>
  <c r="A632" i="13"/>
  <c r="A635" i="10" l="1"/>
  <c r="A633" i="13"/>
  <c r="A636" i="10" l="1"/>
  <c r="A634" i="13"/>
  <c r="A637" i="10" l="1"/>
  <c r="A635" i="13"/>
  <c r="A638" i="10" l="1"/>
  <c r="A636" i="13"/>
  <c r="A639" i="10" l="1"/>
  <c r="A637" i="13"/>
  <c r="A640" i="10" l="1"/>
  <c r="A638" i="13"/>
  <c r="A641" i="10" l="1"/>
  <c r="A639" i="13"/>
  <c r="A642" i="10" l="1"/>
  <c r="A640" i="13"/>
  <c r="A643" i="10" l="1"/>
  <c r="A641" i="13"/>
  <c r="A644" i="10" l="1"/>
  <c r="A642" i="13"/>
  <c r="A645" i="10" l="1"/>
  <c r="A643" i="13"/>
  <c r="A646" i="10" l="1"/>
  <c r="A644" i="13"/>
  <c r="A647" i="10" l="1"/>
  <c r="A645" i="13"/>
  <c r="A648" i="10" l="1"/>
  <c r="A646" i="13"/>
  <c r="A649" i="10" l="1"/>
  <c r="A647" i="13"/>
  <c r="A650" i="10" l="1"/>
  <c r="A648" i="13"/>
  <c r="A651" i="10" l="1"/>
  <c r="A649" i="13"/>
  <c r="A652" i="10" l="1"/>
  <c r="A650" i="13"/>
  <c r="A653" i="10" l="1"/>
  <c r="A651" i="13"/>
  <c r="A654" i="10" l="1"/>
  <c r="A652" i="13"/>
  <c r="A655" i="10" l="1"/>
  <c r="A653" i="13"/>
  <c r="A656" i="10" l="1"/>
  <c r="A654" i="13"/>
  <c r="A657" i="10" l="1"/>
  <c r="A655" i="13"/>
  <c r="A658" i="10" l="1"/>
  <c r="A656" i="13"/>
  <c r="A659" i="10" l="1"/>
  <c r="A657" i="13"/>
  <c r="A660" i="10" l="1"/>
  <c r="A658" i="13"/>
  <c r="A661" i="10" l="1"/>
  <c r="A659" i="13"/>
  <c r="A662" i="10" l="1"/>
  <c r="A660" i="13"/>
  <c r="A663" i="10" l="1"/>
  <c r="A661" i="13"/>
  <c r="A664" i="10" l="1"/>
  <c r="A662" i="13"/>
  <c r="A665" i="10" l="1"/>
  <c r="A663" i="13"/>
  <c r="A666" i="10" l="1"/>
  <c r="A664" i="13"/>
  <c r="A667" i="10" l="1"/>
  <c r="A665" i="13"/>
  <c r="A668" i="10" l="1"/>
  <c r="A666" i="13"/>
  <c r="A669" i="10" l="1"/>
  <c r="A667" i="13"/>
  <c r="A670" i="10" l="1"/>
  <c r="A668" i="13"/>
  <c r="A671" i="10" l="1"/>
  <c r="A669" i="13"/>
  <c r="A672" i="10" l="1"/>
  <c r="A670" i="13"/>
  <c r="A673" i="10" l="1"/>
  <c r="A671" i="13"/>
  <c r="A674" i="10" l="1"/>
  <c r="A672" i="13"/>
  <c r="A675" i="10" l="1"/>
  <c r="A673" i="13"/>
  <c r="A676" i="10" l="1"/>
  <c r="A674" i="13"/>
  <c r="A677" i="10" l="1"/>
  <c r="A675" i="13"/>
  <c r="A678" i="10" l="1"/>
  <c r="A676" i="13"/>
  <c r="A679" i="10" l="1"/>
  <c r="A677" i="13"/>
  <c r="A680" i="10" l="1"/>
  <c r="A678" i="13"/>
  <c r="A681" i="10" l="1"/>
  <c r="A679" i="13"/>
  <c r="A682" i="10" l="1"/>
  <c r="A680" i="13"/>
  <c r="A683" i="10" l="1"/>
  <c r="A681" i="13"/>
  <c r="A684" i="10" l="1"/>
  <c r="A682" i="13"/>
  <c r="A685" i="10" l="1"/>
  <c r="A683" i="13"/>
  <c r="A686" i="10" l="1"/>
  <c r="A684" i="13"/>
  <c r="A687" i="10" l="1"/>
  <c r="A685" i="13"/>
  <c r="A688" i="10" l="1"/>
  <c r="A686" i="13"/>
  <c r="A689" i="10" l="1"/>
  <c r="A687" i="13"/>
  <c r="A690" i="10" l="1"/>
  <c r="A688" i="13"/>
  <c r="A691" i="10" l="1"/>
  <c r="A689" i="13"/>
  <c r="A692" i="10" l="1"/>
  <c r="A690" i="13"/>
  <c r="A693" i="10" l="1"/>
  <c r="A691" i="13"/>
  <c r="A694" i="10" l="1"/>
  <c r="A692" i="13"/>
  <c r="A695" i="10" l="1"/>
  <c r="A693" i="13"/>
  <c r="A696" i="10" l="1"/>
  <c r="A694" i="13"/>
  <c r="A697" i="10" l="1"/>
  <c r="A695" i="13"/>
  <c r="A698" i="10" l="1"/>
  <c r="A696" i="13"/>
  <c r="A699" i="10" l="1"/>
  <c r="A697" i="13"/>
  <c r="A700" i="10" l="1"/>
  <c r="A698" i="13"/>
  <c r="A701" i="10" l="1"/>
  <c r="A699" i="13"/>
  <c r="A702" i="10" l="1"/>
  <c r="A700" i="13"/>
  <c r="A703" i="10" l="1"/>
  <c r="A701" i="13"/>
  <c r="A704" i="10" l="1"/>
  <c r="A702" i="13"/>
  <c r="A705" i="10" l="1"/>
  <c r="A703" i="13"/>
  <c r="A706" i="10" l="1"/>
  <c r="A704" i="13"/>
  <c r="A707" i="10" l="1"/>
  <c r="A705" i="13"/>
  <c r="A708" i="10" l="1"/>
  <c r="A706" i="13"/>
  <c r="A709" i="10" l="1"/>
  <c r="A707" i="13"/>
  <c r="A710" i="10" l="1"/>
  <c r="A708" i="13"/>
  <c r="A711" i="10" l="1"/>
  <c r="A709" i="13"/>
  <c r="A712" i="10" l="1"/>
  <c r="A710" i="13"/>
  <c r="A713" i="10" l="1"/>
  <c r="A711" i="13"/>
  <c r="A714" i="10" l="1"/>
  <c r="A712" i="13"/>
  <c r="A715" i="10" l="1"/>
  <c r="A713" i="13"/>
  <c r="A716" i="10" l="1"/>
  <c r="A714" i="13"/>
  <c r="A717" i="10" l="1"/>
  <c r="A715" i="13"/>
  <c r="A718" i="10" l="1"/>
  <c r="A716" i="13"/>
  <c r="A719" i="10" l="1"/>
  <c r="A717" i="13"/>
  <c r="A720" i="10" l="1"/>
  <c r="A718" i="13"/>
  <c r="A721" i="10" l="1"/>
  <c r="A719" i="13"/>
  <c r="A722" i="10" l="1"/>
  <c r="A720" i="13"/>
  <c r="A723" i="10" l="1"/>
  <c r="A721" i="13"/>
  <c r="A724" i="10" l="1"/>
  <c r="A722" i="13"/>
  <c r="A725" i="10" l="1"/>
  <c r="A723" i="13"/>
  <c r="A726" i="10" l="1"/>
  <c r="A724" i="13"/>
  <c r="A727" i="10" l="1"/>
  <c r="A725" i="13"/>
  <c r="A728" i="10" l="1"/>
  <c r="A726" i="13"/>
  <c r="A729" i="10" l="1"/>
  <c r="A727" i="13"/>
  <c r="A730" i="10" l="1"/>
  <c r="A728" i="13"/>
  <c r="A731" i="10" l="1"/>
  <c r="A729" i="13"/>
  <c r="A732" i="10" l="1"/>
  <c r="A730" i="13"/>
  <c r="A733" i="10" l="1"/>
  <c r="A731" i="13"/>
  <c r="A734" i="10" l="1"/>
  <c r="A732" i="13"/>
  <c r="A735" i="10" l="1"/>
  <c r="A733" i="13"/>
  <c r="A736" i="10" l="1"/>
  <c r="A734" i="13"/>
  <c r="A737" i="10" l="1"/>
  <c r="A735" i="13"/>
  <c r="A738" i="10" l="1"/>
  <c r="A736" i="13"/>
  <c r="A739" i="10" l="1"/>
  <c r="A737" i="13"/>
  <c r="A740" i="10" l="1"/>
  <c r="A738" i="13"/>
  <c r="A741" i="10" l="1"/>
  <c r="A739" i="13"/>
  <c r="A742" i="10" l="1"/>
  <c r="A740" i="13"/>
  <c r="A743" i="10" l="1"/>
  <c r="A741" i="13"/>
  <c r="A744" i="10" l="1"/>
  <c r="A742" i="13"/>
  <c r="A745" i="10" l="1"/>
  <c r="A743" i="13"/>
  <c r="A746" i="10" l="1"/>
  <c r="A744" i="13"/>
  <c r="A747" i="10" l="1"/>
  <c r="A745" i="13"/>
  <c r="A748" i="10" l="1"/>
  <c r="A746" i="13"/>
  <c r="A749" i="10" l="1"/>
  <c r="A747" i="13"/>
  <c r="A750" i="10" l="1"/>
  <c r="A748" i="13"/>
  <c r="A751" i="10" l="1"/>
  <c r="A749" i="13"/>
  <c r="A752" i="10" l="1"/>
  <c r="A750" i="13"/>
  <c r="A753" i="10" l="1"/>
  <c r="A751" i="13"/>
  <c r="A754" i="10" l="1"/>
  <c r="A752" i="13"/>
  <c r="A755" i="10" l="1"/>
  <c r="A753" i="13"/>
  <c r="A756" i="10" l="1"/>
  <c r="A754" i="13"/>
  <c r="A757" i="10" l="1"/>
  <c r="A755" i="13"/>
  <c r="A758" i="10" l="1"/>
  <c r="A756" i="13"/>
  <c r="A759" i="10" l="1"/>
  <c r="A757" i="13"/>
  <c r="A760" i="10" l="1"/>
  <c r="A758" i="13"/>
  <c r="A761" i="10" l="1"/>
  <c r="A759" i="13"/>
  <c r="A762" i="10" l="1"/>
  <c r="A760" i="13"/>
  <c r="A763" i="10" l="1"/>
  <c r="A761" i="13"/>
  <c r="A764" i="10" l="1"/>
  <c r="A762" i="13"/>
  <c r="A765" i="10" l="1"/>
  <c r="A763" i="13"/>
  <c r="A766" i="10" l="1"/>
  <c r="A764" i="13"/>
  <c r="A767" i="10" l="1"/>
  <c r="A765" i="13"/>
  <c r="A768" i="10" l="1"/>
  <c r="A766" i="13"/>
  <c r="A769" i="10" l="1"/>
  <c r="A767" i="13"/>
  <c r="A770" i="10" l="1"/>
  <c r="A768" i="13"/>
  <c r="A771" i="10" l="1"/>
  <c r="A769" i="13"/>
  <c r="A772" i="10" l="1"/>
  <c r="A770" i="13"/>
  <c r="A773" i="10" l="1"/>
  <c r="A771" i="13"/>
  <c r="A774" i="10" l="1"/>
  <c r="A772" i="13"/>
  <c r="A775" i="10" l="1"/>
  <c r="A773" i="13"/>
  <c r="A776" i="10" l="1"/>
  <c r="A774" i="13"/>
  <c r="A777" i="10" l="1"/>
  <c r="A775" i="13"/>
  <c r="A778" i="10" l="1"/>
  <c r="A776" i="13"/>
  <c r="A779" i="10" l="1"/>
  <c r="A777" i="13"/>
  <c r="A780" i="10" l="1"/>
  <c r="A778" i="13"/>
  <c r="A781" i="10" l="1"/>
  <c r="A779" i="13"/>
  <c r="A782" i="10" l="1"/>
  <c r="A780" i="13"/>
  <c r="A783" i="10" l="1"/>
  <c r="A781" i="13"/>
  <c r="A784" i="10" l="1"/>
  <c r="A782" i="13"/>
  <c r="A785" i="10" l="1"/>
  <c r="A783" i="13"/>
  <c r="A786" i="10" l="1"/>
  <c r="A784" i="13"/>
  <c r="A787" i="10" l="1"/>
  <c r="A785" i="13"/>
  <c r="A788" i="10" l="1"/>
  <c r="A786" i="13"/>
  <c r="A789" i="10" l="1"/>
  <c r="A787" i="13"/>
  <c r="A790" i="10" l="1"/>
  <c r="A788" i="13"/>
  <c r="A791" i="10" l="1"/>
  <c r="A789" i="13"/>
  <c r="A792" i="10" l="1"/>
  <c r="A790" i="13"/>
  <c r="A793" i="10" l="1"/>
  <c r="A791" i="13"/>
  <c r="A794" i="10" l="1"/>
  <c r="A792" i="13"/>
  <c r="A795" i="10" l="1"/>
  <c r="A793" i="13"/>
  <c r="A796" i="10" l="1"/>
  <c r="A794" i="13"/>
  <c r="A797" i="10" l="1"/>
  <c r="A795" i="13"/>
  <c r="A798" i="10" l="1"/>
  <c r="A796" i="13"/>
  <c r="A799" i="10" l="1"/>
  <c r="A797" i="13"/>
  <c r="A800" i="10" l="1"/>
  <c r="A798" i="13"/>
  <c r="A801" i="10" l="1"/>
  <c r="A799" i="13"/>
  <c r="A802" i="10" l="1"/>
  <c r="A800" i="13"/>
  <c r="A803" i="10" l="1"/>
  <c r="A801" i="13"/>
  <c r="A804" i="10" l="1"/>
  <c r="A802" i="13"/>
  <c r="A805" i="10" l="1"/>
  <c r="A803" i="13"/>
  <c r="A806" i="10" l="1"/>
  <c r="A804" i="13"/>
  <c r="A807" i="10" l="1"/>
  <c r="A805" i="13"/>
  <c r="A808" i="10" l="1"/>
  <c r="A806" i="13"/>
  <c r="A809" i="10" l="1"/>
  <c r="A807" i="13"/>
  <c r="A808" i="13" l="1"/>
  <c r="A810" i="10"/>
  <c r="A811" i="10" l="1"/>
  <c r="A809" i="13"/>
  <c r="A812" i="10" l="1"/>
  <c r="A810" i="13"/>
  <c r="A813" i="10" l="1"/>
  <c r="A811" i="13"/>
  <c r="A814" i="10" l="1"/>
  <c r="A812" i="13"/>
  <c r="A815" i="10" l="1"/>
  <c r="A813" i="13"/>
  <c r="A816" i="10" l="1"/>
  <c r="A814" i="13"/>
  <c r="A817" i="10" l="1"/>
  <c r="A815" i="13"/>
  <c r="A818" i="10" l="1"/>
  <c r="A816" i="13"/>
  <c r="A819" i="10" l="1"/>
  <c r="A817" i="13"/>
  <c r="A820" i="10" l="1"/>
  <c r="A818" i="13"/>
  <c r="A821" i="10" l="1"/>
  <c r="A819" i="13"/>
  <c r="A822" i="10" l="1"/>
  <c r="A820" i="13"/>
  <c r="A823" i="10" l="1"/>
  <c r="A821" i="13"/>
  <c r="A824" i="10" l="1"/>
  <c r="A822" i="13"/>
  <c r="A825" i="10" l="1"/>
  <c r="A823" i="13"/>
  <c r="A826" i="10" l="1"/>
  <c r="A824" i="13"/>
  <c r="A827" i="10" l="1"/>
  <c r="A825" i="13"/>
  <c r="A828" i="10" l="1"/>
  <c r="A826" i="13"/>
  <c r="A829" i="10" l="1"/>
  <c r="A827" i="13"/>
  <c r="A830" i="10" l="1"/>
  <c r="A828" i="13"/>
  <c r="A831" i="10" l="1"/>
  <c r="A829" i="13"/>
  <c r="A832" i="10" l="1"/>
  <c r="A830" i="13"/>
  <c r="A833" i="10" l="1"/>
  <c r="A831" i="13"/>
  <c r="A834" i="10" l="1"/>
  <c r="A832" i="13"/>
  <c r="A835" i="10" l="1"/>
  <c r="A833" i="13"/>
  <c r="A836" i="10" l="1"/>
  <c r="A834" i="13"/>
  <c r="A837" i="10" l="1"/>
  <c r="A835" i="13"/>
  <c r="A838" i="10" l="1"/>
  <c r="A836" i="13"/>
  <c r="A839" i="10" l="1"/>
  <c r="A837" i="13"/>
  <c r="A840" i="10" l="1"/>
  <c r="A838" i="13"/>
  <c r="A841" i="10" l="1"/>
  <c r="A839" i="13"/>
  <c r="A842" i="10" l="1"/>
  <c r="A840" i="13"/>
  <c r="A843" i="10" l="1"/>
  <c r="A841" i="13"/>
  <c r="A844" i="10" l="1"/>
  <c r="A842" i="13"/>
  <c r="A845" i="10" l="1"/>
  <c r="A843" i="13"/>
  <c r="A846" i="10" l="1"/>
  <c r="A844" i="13"/>
  <c r="A847" i="10" l="1"/>
  <c r="A845" i="13"/>
  <c r="A848" i="10" l="1"/>
  <c r="A846" i="13"/>
  <c r="A849" i="10" l="1"/>
  <c r="A847" i="13"/>
  <c r="A850" i="10" l="1"/>
  <c r="A848" i="13"/>
  <c r="A851" i="10" l="1"/>
  <c r="A849" i="13"/>
  <c r="A852" i="10" l="1"/>
  <c r="A850" i="13"/>
  <c r="A853" i="10" l="1"/>
  <c r="A851" i="13"/>
  <c r="A854" i="10" l="1"/>
  <c r="A852" i="13"/>
  <c r="A855" i="10" l="1"/>
  <c r="A853" i="13"/>
  <c r="A856" i="10" l="1"/>
  <c r="A854" i="13"/>
  <c r="A857" i="10" l="1"/>
  <c r="A855" i="13"/>
  <c r="A858" i="10" l="1"/>
  <c r="A856" i="13"/>
  <c r="A859" i="10" l="1"/>
  <c r="A857" i="13"/>
  <c r="A860" i="10" l="1"/>
  <c r="A858" i="13"/>
  <c r="A861" i="10" l="1"/>
  <c r="A859" i="13"/>
  <c r="A862" i="10" l="1"/>
  <c r="A860" i="13"/>
  <c r="A863" i="10" l="1"/>
  <c r="A861" i="13"/>
  <c r="A864" i="10" l="1"/>
  <c r="A862" i="13"/>
  <c r="A865" i="10" l="1"/>
  <c r="A863" i="13"/>
  <c r="A866" i="10" l="1"/>
  <c r="A864" i="13"/>
  <c r="A867" i="10" l="1"/>
  <c r="A865" i="13"/>
  <c r="A868" i="10" l="1"/>
  <c r="A866" i="13"/>
  <c r="A869" i="10" l="1"/>
  <c r="A867" i="13"/>
  <c r="A870" i="10" l="1"/>
  <c r="A868" i="13"/>
  <c r="A871" i="10" l="1"/>
  <c r="A869" i="13"/>
  <c r="A872" i="10" l="1"/>
  <c r="A870" i="13"/>
  <c r="A873" i="10" l="1"/>
  <c r="A871" i="13"/>
  <c r="A874" i="10" l="1"/>
  <c r="A872" i="13"/>
  <c r="A875" i="10" l="1"/>
  <c r="A873" i="13"/>
  <c r="A876" i="10" l="1"/>
  <c r="A874" i="13"/>
  <c r="A877" i="10" l="1"/>
  <c r="A875" i="13"/>
  <c r="A878" i="10" l="1"/>
  <c r="A876" i="13"/>
  <c r="A879" i="10" l="1"/>
  <c r="A877" i="13"/>
  <c r="A880" i="10" l="1"/>
  <c r="A878" i="13"/>
  <c r="A881" i="10" l="1"/>
  <c r="A879" i="13"/>
  <c r="A882" i="10" l="1"/>
  <c r="A880" i="13"/>
  <c r="A883" i="10" l="1"/>
  <c r="A881" i="13"/>
  <c r="A884" i="10" l="1"/>
  <c r="A882" i="13"/>
  <c r="A885" i="10" l="1"/>
  <c r="A883" i="13"/>
  <c r="A886" i="10" l="1"/>
  <c r="A884" i="13"/>
  <c r="A887" i="10" l="1"/>
  <c r="A885" i="13"/>
  <c r="A888" i="10" l="1"/>
  <c r="A886" i="13"/>
  <c r="A889" i="10" l="1"/>
  <c r="A887" i="13"/>
  <c r="A890" i="10" l="1"/>
  <c r="A888" i="13"/>
  <c r="A891" i="10" l="1"/>
  <c r="A889" i="13"/>
  <c r="A892" i="10" l="1"/>
  <c r="A890" i="13"/>
  <c r="A893" i="10" l="1"/>
  <c r="A894" i="10" s="1"/>
  <c r="A891" i="13"/>
  <c r="A895" i="10" l="1"/>
  <c r="A893" i="13"/>
  <c r="A892" i="13"/>
  <c r="A896" i="10" l="1"/>
  <c r="A894" i="13"/>
  <c r="A897" i="10" l="1"/>
  <c r="A895" i="13"/>
  <c r="A898" i="10" l="1"/>
  <c r="A896" i="13"/>
  <c r="A899" i="10" l="1"/>
  <c r="A898" i="13" s="1"/>
  <c r="A89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saskia tooten</author>
  </authors>
  <commentList>
    <comment ref="B1" authorId="0" shapeId="0" xr:uid="{00000000-0006-0000-0100-000001000000}">
      <text>
        <r>
          <rPr>
            <sz val="8"/>
            <color indexed="81"/>
            <rFont val="Tahoma"/>
            <family val="2"/>
          </rPr>
          <t xml:space="preserve">1. Ontsporing
2. Botsing Trein trein
3. Botsing Object
4. Botsing Persoon
5. Arbo
6. Electrocutie
7. Brand
8. Gevaarlijke Stof
9. Tranfer
10. calamitieten (zie volg tabblad)
</t>
        </r>
      </text>
    </comment>
    <comment ref="K1" authorId="0" shapeId="0" xr:uid="{00000000-0006-0000-0100-000002000000}">
      <text>
        <r>
          <rPr>
            <b/>
            <sz val="8"/>
            <color indexed="81"/>
            <rFont val="Tahoma"/>
            <family val="2"/>
          </rPr>
          <t xml:space="preserve">AM/VL/Projecten/VenD/Financien/SWO/OHD
</t>
        </r>
      </text>
    </comment>
    <comment ref="M8" authorId="0" shapeId="0" xr:uid="{00000000-0006-0000-0100-000003000000}">
      <text>
        <r>
          <rPr>
            <sz val="10"/>
            <color indexed="81"/>
            <rFont val="Tahoma"/>
            <family val="2"/>
          </rPr>
          <t xml:space="preserve">Bij projecten hebben alle processen een link met het Kernproces, Veiligheid, contractmanagement, etc valt in de hier genoemde algemene processen. De naam van deze algemene processen, zoals hier beschreven worden niet expliciet in het bedrijf gebruikt, maar afdeling Bedrijfsbureau moet deze wel kunnen herkennen en benoemen wat hiermee wordt bedoeld. </t>
        </r>
        <r>
          <rPr>
            <b/>
            <sz val="10"/>
            <color indexed="81"/>
            <rFont val="Tahoma"/>
            <family val="2"/>
          </rPr>
          <t xml:space="preserve">
</t>
        </r>
      </text>
    </comment>
    <comment ref="F306" authorId="0" shapeId="0" xr:uid="{00000000-0006-0000-0100-000004000000}">
      <text>
        <r>
          <rPr>
            <b/>
            <sz val="8"/>
            <color indexed="81"/>
            <rFont val="Tahoma"/>
            <family val="2"/>
          </rPr>
          <t>saskia tooten:</t>
        </r>
        <r>
          <rPr>
            <sz val="8"/>
            <color indexed="81"/>
            <rFont val="Tahoma"/>
            <family val="2"/>
          </rPr>
          <t xml:space="preserve">
Deze verwijzen naar botsing trein-object bij PVR?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saskia tooten</author>
  </authors>
  <commentList>
    <comment ref="B1" authorId="0" shapeId="0" xr:uid="{00000000-0006-0000-0200-000001000000}">
      <text>
        <r>
          <rPr>
            <sz val="8"/>
            <color indexed="81"/>
            <rFont val="Tahoma"/>
            <family val="2"/>
          </rPr>
          <t xml:space="preserve">1. Ontsporing
2. Botsing Trein trein
3. Botsing Object
4. Botsing Persoon
5. Arbo
6. Electrocutie
7. Brand
8. Gevaarlijke Stof
9. Tranfer
10. calamitieten (zie volg tabblad)
</t>
        </r>
      </text>
    </comment>
    <comment ref="H1" authorId="0" shapeId="0" xr:uid="{00000000-0006-0000-0200-000002000000}">
      <text>
        <r>
          <rPr>
            <sz val="8"/>
            <color indexed="81"/>
            <rFont val="Tahoma"/>
            <family val="2"/>
          </rPr>
          <t xml:space="preserve">AM/VL/Projecten/VenD/SWO/OHD
</t>
        </r>
      </text>
    </comment>
    <comment ref="J26" authorId="0" shapeId="0" xr:uid="{00000000-0006-0000-0200-000003000000}">
      <text>
        <r>
          <rPr>
            <sz val="10"/>
            <color indexed="81"/>
            <rFont val="Tahoma"/>
            <family val="2"/>
          </rPr>
          <t xml:space="preserve">Bij projecten hebben alle processen een link met het Kernproces, Veiligheid, contractmanagement, etc valt in de hier genoemde algemene processen. De naam van deze algemene processen, zoals hier beschreven worden niet expliciet in het bedrijf gebruikt, maar afdeling BBT moet deze wel kunnen herkennen en benoemen wat hiermee wordt bedoeld. </t>
        </r>
      </text>
    </comment>
  </commentList>
</comments>
</file>

<file path=xl/sharedStrings.xml><?xml version="1.0" encoding="utf-8"?>
<sst xmlns="http://schemas.openxmlformats.org/spreadsheetml/2006/main" count="12226" uniqueCount="1984">
  <si>
    <t>DOCUMENTINFORMATIE</t>
  </si>
  <si>
    <t xml:space="preserve">EDMS # 3014669 </t>
  </si>
  <si>
    <t>EDMS-nummer versie 2010:  EDMS# 2606623, dit document is nu door huidige 3014669 vervangen</t>
  </si>
  <si>
    <t>uniek nummer</t>
  </si>
  <si>
    <t xml:space="preserve">Basisrisico
(1 t/m 10)
</t>
  </si>
  <si>
    <t>X</t>
  </si>
  <si>
    <t>Risico-omschrijving: 
top event &amp; oorzaak
(ID1-50, vlgd tab ID51-60)</t>
  </si>
  <si>
    <t>Y</t>
  </si>
  <si>
    <t>HAZARD</t>
  </si>
  <si>
    <t>Z</t>
  </si>
  <si>
    <t>Primaire Barriere</t>
  </si>
  <si>
    <t>Onderliggende Oorzaak</t>
  </si>
  <si>
    <t>Secundaire Barriere</t>
  </si>
  <si>
    <t>Verantwoordelijk bedrijfsonderdeel of verantwoordelijke externe partij</t>
  </si>
  <si>
    <t>Verantwoordelijk voor beheersmaatregel (functie)</t>
  </si>
  <si>
    <t xml:space="preserve">Werkwijze beschreven in:
 kan bijvoorbeeld geborgd zijn in: 
- een procesbeschrijving; 
- een bedrijfsvoorschrift;
- een procedure;
- een handboek;
- een werkinstructie;
- of op een andere manier.  </t>
  </si>
  <si>
    <t>Eigenaar werkwijze/ procesbeschrijving/document</t>
  </si>
  <si>
    <t xml:space="preserve">Opmerkingen </t>
  </si>
  <si>
    <t>Beleidsmedewerker die bij opstellen van dit veiligheidsrisico betrokken was</t>
  </si>
  <si>
    <t>Idxy</t>
  </si>
  <si>
    <t>Idxyz</t>
  </si>
  <si>
    <t>1. Ontsporing</t>
  </si>
  <si>
    <t xml:space="preserve">Ontsporing door falen dragen en/of geleiden als gevolg van infradefect
</t>
  </si>
  <si>
    <t>a</t>
  </si>
  <si>
    <t xml:space="preserve">Spoor- of wisselgeometrie buiten de norm:
- schift
- scheluwte
- hoogte
- verkanting
- spoorwijdte
- blinde vering
Breuk of defect spoorstaaf of las
Wissel buiten de norm
Zie voor detailoverzicht oorzaken:
FMECA Spoor
FMECA Spoorstaaf
FMECA Wissel
</t>
  </si>
  <si>
    <t xml:space="preserve">Ontwerp en uitvoering baanlichaam en spoorconstructie volgens bedrijfsvoorschriften:
- Stabiel baanlichaam
- Afwatering baanlichaam
- Stabiele ligging spoorconstructie
- Kwaliteitseisen spoorstaaf (inclusief opslag, transport)
- Kwaliteitseisen wissels
- Kwaliteitseisen veiligheidskritische taken uitvoerend personeel (laswerkzaamheden spoorstaven en monteur wissels, borger veilige berijdbaarheid) </t>
  </si>
  <si>
    <t>Bedrijfsvoorschriften ontoereikend</t>
  </si>
  <si>
    <t>Vrijgave producten en opstellen bedrijfsvoorschriften</t>
  </si>
  <si>
    <t>AM</t>
  </si>
  <si>
    <t>Manager AM-A&amp;T-CT</t>
  </si>
  <si>
    <t>PRC00250: Vrijgave proces
PRC00256: Toestemming voor Afwijking
PRC00277: Toestemming voor Gebruik
PRC00248: Opstellen Rail Product Positionering</t>
  </si>
  <si>
    <t>Manager AM-VMJB-Toezicht en Advies</t>
  </si>
  <si>
    <t>Operatie, AM, VMJB, Wim de Visser</t>
  </si>
  <si>
    <t>Opstellen bedrijfsvoorschriften Spoor</t>
  </si>
  <si>
    <t xml:space="preserve">OVS00056-4.1: Alignement
OVS00056-4.2: Sporen dwarsprofiel
OVS00056-5.1: Spoor in ballast
RLN00112: Toepassing ingegoten spoor
RLN00104: Maken en onderhouden van overwegen van Harmelen platen
RLN00283: Compensatiesystemen en brugovergangen
</t>
  </si>
  <si>
    <t xml:space="preserve">Systeemmanager spoor </t>
  </si>
  <si>
    <t>Opstellen bedrijfsvoorschriften Wissels</t>
  </si>
  <si>
    <t xml:space="preserve">OVS00056-6.1: Wissels en kruisingen
</t>
  </si>
  <si>
    <t xml:space="preserve">Systeemmanager wissel </t>
  </si>
  <si>
    <t>opstellen bedrijfsvoorschriften Baanlichaam, kunstwerken en tijdelijke constructies</t>
  </si>
  <si>
    <t>OVS00056-7.1: Baanlichaam en Geotechniek
OVS00030: Ontwerpvoorschrift voor Kunstwerken
RLN00164:  Eisen m.b.t. de uitvoering en berekening van hulpwerken in de baan</t>
  </si>
  <si>
    <t>Systeemmanager DTD</t>
  </si>
  <si>
    <t>Onbevoegd personeel werkt aan baanlichaam en spoorconstructie</t>
  </si>
  <si>
    <t xml:space="preserve">Certificatie eisen veiligheidskritische taken </t>
  </si>
  <si>
    <t xml:space="preserve">Certificeringschema's, vakbekwaamheidseisen en beoordelingssystematiek (www.railalert.nl)
</t>
  </si>
  <si>
    <t>Railalert</t>
  </si>
  <si>
    <t>Onbevoegd personeel werkt aan wissels</t>
  </si>
  <si>
    <t>Ontwerp of uitvoering baanlichaam en spoorconstructie ontoereikend</t>
  </si>
  <si>
    <t>1. Contracteren bedrijfsvoorschriften 
2. toezien op ontwerp en uitvoering conform voorschriften  
3. opleveren relevante documentatie</t>
  </si>
  <si>
    <t>Projecten</t>
  </si>
  <si>
    <t>Projectmanager</t>
  </si>
  <si>
    <t>1. Bedrijfsproces van afdeling AKI 
2. Bedrijfsproces van Projecten
3. PRC00055</t>
  </si>
  <si>
    <t>Manager AKI
Manager Bedrijfsbureau
Beheergroep PRC55</t>
  </si>
  <si>
    <t>Bij projecten hebben alle processen een link met het Kernproces, Veiligheid, contractmanagement, etc valt in de hier genoemde algemene processen</t>
  </si>
  <si>
    <t>Relevante documentatie wordt niet opgeleverd, voorschriften worden niet nageleefd</t>
  </si>
  <si>
    <t>Toezien op naleving voorschriften en op opleveren relevante documentatie</t>
  </si>
  <si>
    <t>Manager AM-O&amp;O-P&amp;P</t>
  </si>
  <si>
    <t>PRC00055</t>
  </si>
  <si>
    <t>beheergroep</t>
  </si>
  <si>
    <t>Geen eindcontrole bij oplevering</t>
  </si>
  <si>
    <t xml:space="preserve">AcceptatieProces gecontroleerd accepteren beheer gewijzigde of nieuwe infrastructuur </t>
  </si>
  <si>
    <t>Manager AM-O&amp;O-TM</t>
  </si>
  <si>
    <t>Opdrachtnemers worden niet getoets op kennis en kunde, toelating niet geevalueerd</t>
  </si>
  <si>
    <t>Toelating en evaluatie opdrachtnemers</t>
  </si>
  <si>
    <t>Manager AM-IO Regionaal</t>
  </si>
  <si>
    <t xml:space="preserve">Bedrijfsproces van afdeling AKI </t>
  </si>
  <si>
    <t xml:space="preserve"> Manager AKI</t>
  </si>
  <si>
    <t>Veilige berijdbaarheid tijdens of na uitvoering werkzaamheden niet geborgd</t>
  </si>
  <si>
    <t>Borgen veilige berijdbaarheid tijdens en na uitvoering projecten</t>
  </si>
  <si>
    <t>PRC00036: Borgen Veilige berijdbaarheid bij projectwerkzaamheden</t>
  </si>
  <si>
    <t>manager Infra operatie en manager projecten uitvoering</t>
  </si>
  <si>
    <t>Geen rekening gehouden met locatie specifieke eisen</t>
  </si>
  <si>
    <t>Inbrengen locatiespecifieke eisen, beoordeling maatregelen veilige berijdbaarheid en accepteren veilige berijdbare infrastructuur</t>
  </si>
  <si>
    <t xml:space="preserve">Inspectie en onderhoud aan spoor ontoereikend </t>
  </si>
  <si>
    <t xml:space="preserve">Onderhoudsvoorschriften opstellen:
- veiligheidswaarden spoor, wissel en baanlichaam
- eisen inspectie en meting spoor wissel en baanlichaam
- eisen RCF slijpprogramma
</t>
  </si>
  <si>
    <t>Manager AM-O&amp;O</t>
  </si>
  <si>
    <t xml:space="preserve">OHD00001: Spoorstaven
OHD00033-1: Instandhoudingspecificaties Baan en Overwegen
OHD00022-2: Instandhoudingspecificaties spoorgeometrie
RLN000187: Periodieke Visuele inspectie Veilige Berijdbaarheid
RLN00036: Richtlijn spoorstaafgebreken
RLN00063: Klasse indeling van spoorstaaf-defecten
RLN00064: Melden en afhandelen van spoorstaaf-defecten
RLN000173: Aanpak en beheersing RCF
RLN00600: Elektrische scheidinglassen in gelijmde uitvoering.
RLN00127:  Operationele eisen voor metallurgische lassen in bovenbouwconstructies
RLN00244: Noodlasconstructies
RLN00120: Het voegloos maken van sporen, wissels, wisselverbindingen, kruiswissels, kruisingen en emplacementen
OHD00019: Compensatielas model '88 en compensatieinrichting profiel UIC 54 voor ballastloos spoor
RLN00283: Compensatiesystemen en brugovergangen
RLN00038: Niet-destructief onderzoek van voeglassen in bovenbouwconstructies.
RLN00039: Niet-destructief onderzoek van oppervlaktelassen in bovenbouwconstructies.
</t>
  </si>
  <si>
    <t xml:space="preserve">Inspectie en onderhoud aan wissels ontoereikend </t>
  </si>
  <si>
    <t>Onderhoudsvoorschriften opstellen:
- veiligheidswaarden spoor, wissel en baanlichaam
- eisen inspectie en meting spoor wissel en baanlichaam
- eisen RCF slijpprogramma</t>
  </si>
  <si>
    <t xml:space="preserve">OHD00033-1: Instandhoudingspecificaties Baan en Overwegen
OHD00022-1: Instandhoudingspecificaties wissels
RLN00120: Het voegloos maken van sporen, wissels, wisselverbindingen, kruiswissels, kruisingen en emplacementen
OHD00016: EBI Switch 2000 wisselsteller
OHD00087: Wisselbediening van 1:34,7 wissels met klinkvergrendeling en KCA 54
RLN00159: Wisselstellers
</t>
  </si>
  <si>
    <t xml:space="preserve">Inspectie en onderhoud aan baan ontoereikend </t>
  </si>
  <si>
    <t xml:space="preserve">OHD00033-1: Instandhoudingspecificaties Baan en Overwegen
RLN00156: Eisen inspectie en kwaliteitsmeting kunstwerken
</t>
  </si>
  <si>
    <t>Systeemmanager dragen</t>
  </si>
  <si>
    <t>Onderhoud niet gecontracteerd</t>
  </si>
  <si>
    <t>Onderhoudsvoorschriften contracteren</t>
  </si>
  <si>
    <t>handboek contractmanagement</t>
  </si>
  <si>
    <t>Centraal Regieteam Contracteren</t>
  </si>
  <si>
    <t>Geen toezicht op juiste uitvoering onderhoudscontract</t>
  </si>
  <si>
    <t>Toezien op naleven onderhoudscontract</t>
  </si>
  <si>
    <t>Geen slijpprogramma</t>
  </si>
  <si>
    <t>RCF slijpprogramma contracteren en toezien op tijdigheid en kwaliteit slijpen</t>
  </si>
  <si>
    <t xml:space="preserve">Service Level Agreement  Slijpprogramma
</t>
  </si>
  <si>
    <t>Manager AM-IS-Railsystemen</t>
  </si>
  <si>
    <t>Geen voorschriften hoe slijpproces moet worden uitgevoerd</t>
  </si>
  <si>
    <t>Slijpproces: contract slijpproces</t>
  </si>
  <si>
    <t>Metingen spoorligging niet uitgevoerd</t>
  </si>
  <si>
    <t xml:space="preserve">Metingen spoorgeometrie door meettrein contracteren en toezien op tijdigheid en kwaliteit meting </t>
  </si>
  <si>
    <t>Manager AM-I-IDC</t>
  </si>
  <si>
    <t>Proces Permanente Vastlegging Spoorgeomaterie PVS</t>
  </si>
  <si>
    <t>Manager II</t>
  </si>
  <si>
    <t xml:space="preserve">RLN00195: Eisen aan meettreinen en meetdata van meettreinen voor de bovenbouw- spoorgeometrie.
</t>
  </si>
  <si>
    <t>Inspectieresultaten niet bekend bij onderhoudsaannemer</t>
  </si>
  <si>
    <t xml:space="preserve">Verstrekken meetgegevens door II aan IO, waarna IO de gegevens doorzet naar de aannemer </t>
  </si>
  <si>
    <t>te vervallen</t>
  </si>
  <si>
    <t>Manager Infra Operatie</t>
  </si>
  <si>
    <t>Meetresultaten niet bekend bij onderhoudsaannemer</t>
  </si>
  <si>
    <t xml:space="preserve">Verstrekken meetgegevens aan onderhoudaannemer </t>
  </si>
  <si>
    <t>Inspectie en onderhoud ontoereikend door kwalitatief slechte opdrachtnemers</t>
  </si>
  <si>
    <t>Veiligheidkritische afwijkingen spoorgeometrie</t>
  </si>
  <si>
    <t xml:space="preserve">Beheersmaatregelen locaties veiligheidskritische afwijking spoorgeometrie </t>
  </si>
  <si>
    <t xml:space="preserve">REG0006: Risicoregister Veiligheidskritische Afwijkingen Alignement
</t>
  </si>
  <si>
    <t>OHD00022-2</t>
  </si>
  <si>
    <t>Manager IS</t>
  </si>
  <si>
    <t>Acute verzakking baanlichaam door extreem weer:
- Extreme regenval
- Overstroming
- Droogte</t>
  </si>
  <si>
    <t>Beheersmaatregelen op risicolocaties bij langdurige regen:
- Intensivering schouw
- TSB</t>
  </si>
  <si>
    <t>REG0008:Risicoregister Baanlichaam</t>
  </si>
  <si>
    <t>RLN000165 : Procedures bij extreme weersomstandigheden</t>
  </si>
  <si>
    <t>Hoge (spoorstaaf)temperaturen</t>
  </si>
  <si>
    <t>Geen ballastroerende werkzaamheden bij verwachte hoge temperaturen</t>
  </si>
  <si>
    <t>Voorafgaand aan zomerperiode controleren en waar nodig op norm brengen ballastbed</t>
  </si>
  <si>
    <t>Hitteschouw bij verwachte hoge temperaturen</t>
  </si>
  <si>
    <t>Witte vlek: Werkplan voorkomen spoorspattingen en PRC00008</t>
  </si>
  <si>
    <t>Manager Infra Operatie i.s.m. MOT-V</t>
  </si>
  <si>
    <t>Witte vlek: bekend maar niet geborgd</t>
  </si>
  <si>
    <t xml:space="preserve">Afstemming gepland onderhoud en projectwerkzaamheden
Jaarlijkse evaluatie opgetreden spoorspattingen
PRC00008 beschrijft schouw en metingen
</t>
  </si>
  <si>
    <t>Werkplan voorkomen spoorspattingen en PRC00008</t>
  </si>
  <si>
    <t>b</t>
  </si>
  <si>
    <t>Stellen van randvoorwaarden voor belastbaarheid spoor</t>
  </si>
  <si>
    <t>Extreem grotere belasting door treinverkeer dan toegestaan</t>
  </si>
  <si>
    <t xml:space="preserve">Opstellen categorisering belastbaarheid railinfra </t>
  </si>
  <si>
    <t xml:space="preserve">Register of Infrastructure </t>
  </si>
  <si>
    <t>Communiceren infra-karakteristieken</t>
  </si>
  <si>
    <t>Vervoer en Dienstregeling</t>
  </si>
  <si>
    <t>Account Directeur Reizigers</t>
  </si>
  <si>
    <t>Onderdeel van 'Proces Accountmanagement Reizigers'</t>
  </si>
  <si>
    <t>Toets lijncompatabiliteit materieel en aslastbeheersing</t>
  </si>
  <si>
    <t>Spoorwegonderneming</t>
  </si>
  <si>
    <t>-</t>
  </si>
  <si>
    <t xml:space="preserve">Toezicht op naleving door middel van aslastmetingen </t>
  </si>
  <si>
    <t>Proces Wisselberijding en Baanvakbelasting</t>
  </si>
  <si>
    <t>Nog geen bestaande maatregel, in ontwikkeling: Het aanspreken van de vervoerder op overschrijdingen aslast metingen en wielonregelmatigheden. Project QV.</t>
  </si>
  <si>
    <t>in ontwikkeling</t>
  </si>
  <si>
    <t>Witte vlek. in ontwikkeling, via Project QuoVadis</t>
  </si>
  <si>
    <t>AM IS</t>
  </si>
  <si>
    <t>c</t>
  </si>
  <si>
    <t>Veiligheidsmaatregelen bij geconstateerde gebreken</t>
  </si>
  <si>
    <t>Gebreken niet gemeld of niet adequaat opgevolgd</t>
  </si>
  <si>
    <t>Melding potentiele afwijking  door aannemer, vervoerder (via treindienstleider) aan SMC of seinstoring bij volledige dwarsbreuk spoorstaaf of las
Registratie en beoordeling urgentie meldingen gebreken door SMC en doormelding bedreigingen veilige berijdbaarheid aan treindienstleider. 
Treffen van veiligheidsmaatregelen bij bedreiging veilige berijdbaarheid door treindienstleider en opvolging Aanwijzing treindienstleider door machinist</t>
  </si>
  <si>
    <t>contract onderhoud</t>
  </si>
  <si>
    <t>CRC</t>
  </si>
  <si>
    <t>VL</t>
  </si>
  <si>
    <t>Treindienstleider</t>
  </si>
  <si>
    <t>Werkwijze treindienstleider par. 4.1  (Alarmering), resp. Werkwijze treindienstleider NCBG par. 4.1 (Alarmering)</t>
  </si>
  <si>
    <t>Directeur Verkeersleiding</t>
  </si>
  <si>
    <t>Manager AM-IB</t>
  </si>
  <si>
    <t>Handboek Storingsmanagement</t>
  </si>
  <si>
    <t>Manager Infra operatie</t>
  </si>
  <si>
    <t>Tijdelijke Snelheidsbeperking (TSB) bij bedreiging veilige berijdbaarheid ontoereikend of niet opgevolgd door machinist</t>
  </si>
  <si>
    <t>Beoordeling metingen en/of gebreken en instellen TSB</t>
  </si>
  <si>
    <t>Plaatsing, inspectie en onderhoud tijdelijke snelheidsborden bij TSB (eventueel in combinatie met uitschakelen ATB)</t>
  </si>
  <si>
    <t>OHD, RLN TSB borden: RIB0085</t>
  </si>
  <si>
    <t>Regiomanager IBP</t>
  </si>
  <si>
    <t>RIB0085 is actueel, doch formeel verouderd</t>
  </si>
  <si>
    <t>Informeren vervoerders over instelling en afmelding gebruiksbeperking of TSB</t>
  </si>
  <si>
    <r>
      <t xml:space="preserve">RIB 0085:  Aanvragen en afmelden van tijdelijke snelheidsbeperkingen 
</t>
    </r>
    <r>
      <rPr>
        <sz val="16"/>
        <color indexed="10"/>
        <rFont val="Calibri"/>
        <family val="2"/>
        <scheme val="minor"/>
      </rPr>
      <t>Update in bewerking RLN00385: Richtlijn Tijdelijke Snelheids Beperkingen (TSB)</t>
    </r>
  </si>
  <si>
    <t>Manager IBP</t>
  </si>
  <si>
    <t>Opvolging TSB door machinist</t>
  </si>
  <si>
    <t xml:space="preserve">Spoorwegonderneming </t>
  </si>
  <si>
    <t xml:space="preserve">Ontsporing door falen dragen en/of geleiden als gevolg van werkzaamheden niet in opdracht van ProRail
</t>
  </si>
  <si>
    <t xml:space="preserve">Graaf- boor- of hei werkzaamheden naast of onder indienstzijnd spoor 
</t>
  </si>
  <si>
    <t>Vergunningverlening spoorwegwet: risico's werkzaamheden, activiteiten, bebouwing of begroeiing binnen vergunningsgrenzen (cf artikel 20 of 21 van de spoorweget) inventariseren, maatregelen voorschrijven en treffen door aanvrager vergunning</t>
  </si>
  <si>
    <t>Voorschrifen opgenomen in vergunning ontoereikend</t>
  </si>
  <si>
    <t>Betrekken inhouds- en locatiedeskundigheid bij het opstellen voorwaarden vergunning</t>
  </si>
  <si>
    <t>Manager AM-V&amp;C-Pu</t>
  </si>
  <si>
    <t>KMS VMJB, Publiek recht (https://focus.prorail.nl/sites/ManagementsysteemAM/KMSVMJB/Publiekrecht/Pages/default.aspx)
Handboek Juridische Kwaliteitszorg</t>
  </si>
  <si>
    <t>Manager VMJB</t>
  </si>
  <si>
    <t>Technische voorschriften  voor kabels en leidingen langs, onder en boven de spoorweg gebundeld voor aanvragers vergunning</t>
  </si>
  <si>
    <t>Technische Voorschriften bij vergunningen voor kabels en leidingen langs, onder en boven de spoorweg (witte boekje).</t>
  </si>
  <si>
    <t xml:space="preserve">systeemmanager ondergrondse infra </t>
  </si>
  <si>
    <t xml:space="preserve">Geen vergunning aangevraagd </t>
  </si>
  <si>
    <t>Bewaken ruimtelijke plannen omgeving van het spoor en het indienen van zienswijzen</t>
  </si>
  <si>
    <t xml:space="preserve">KMS VMJB, Publiek recht (https://focus.prorail.nl/sites/ManagementsysteemAM/KMSVMJB/Publiekrecht/Pages/default.aspx)
Handboek Juridische Kwaliteitszorg </t>
  </si>
  <si>
    <t>Vergunningsvoorwaarden worden niet nageleefd</t>
  </si>
  <si>
    <t>Toezicht door toezichthouders (en indien nodig informeren ILT)</t>
  </si>
  <si>
    <t xml:space="preserve">Werkzaamheden niet vergunningsplichtig volgens Artikel 21 Spoorwegwet </t>
  </si>
  <si>
    <t>Bewaken ruimtelijke plannen omgeving van het spoor</t>
  </si>
  <si>
    <t>Potentiele bedreiging veilige berijdbaarheid niet gemeld of niet adequaat opgevolgd</t>
  </si>
  <si>
    <t>Melding risico op baanverzakking door inspecteurs of BOA's, melding potentiele afwijking door aannemer, vervoerder (via treindienstleider) aan SMC.
Registratie en beoordeling urgentie meldingen gebreken door SMC en doormelding bedreigingen veilige berijdbaarheid aan treindienstleider. 
Treffen van veiligheidsmaatregelen bij bedreiging veilige berijdbaarheid door treindienstleider en opvolging Aanwijzing treindienstleider door machinist</t>
  </si>
  <si>
    <t>HDB00016: Handboek Storingsmanagement</t>
  </si>
  <si>
    <t xml:space="preserve">Zie ontsporing door falen dragen en/of geleiden als gevolg van infradefect
</t>
  </si>
  <si>
    <t xml:space="preserve">Ontsporing door falen dragen en/of geleiden als gevolg van aanrijding/aanvaring spoordragend kunstwerk
</t>
  </si>
  <si>
    <t xml:space="preserve">Aanrijding/aanvaring spoordragend kunstwerk 
- aanrijding spoorwegviaduct of brug door wegverkeer
- aanvaring spoorbrug door vaarverkeer
</t>
  </si>
  <si>
    <t>Ontwerp en uitvoering kunstwerken conform bedrijfsvoorschriften:
- afstandseisen
- eisen constructieve integriteit bij bijzondere belastingen
- Aanduidingen op kunstwerken (bij aanrijding bel SMC)</t>
  </si>
  <si>
    <t xml:space="preserve">OVS00030: Kunstwerken
</t>
  </si>
  <si>
    <t>Ontwerp of uitvoering ontoereikend</t>
  </si>
  <si>
    <t>Manager Bedrijfsbureau</t>
  </si>
  <si>
    <t xml:space="preserve">Accepteren beheer gewijzigde of nieuwe infrastructuur </t>
  </si>
  <si>
    <t>Verkeersregels en verkeerstekens met betrekking tot doorrijdhoogte cq doorvaarhoogte</t>
  </si>
  <si>
    <t>Negeren verkeersregels door weggebruikers of vaarweggebruikers</t>
  </si>
  <si>
    <t>(Vaar)weggebruiker</t>
  </si>
  <si>
    <t>Verkeerstekens niet of onjuist geplaatst</t>
  </si>
  <si>
    <t>(Vaar)wegbeheerder</t>
  </si>
  <si>
    <t>Aanrijding of aanvaring niet gemeld of niet adequaat opgevolgd</t>
  </si>
  <si>
    <t>Melding aanrijding/aanvaring aan SMC en treindienstleider door bestuurder voertuig/vaartuig (via SMC), KLPD (via Back Office Verkeersleiding)
Treffen van veiligheidsmaatregelen bij bedreiging veilige berijdbaarheid door treindienstleider en opvolging Aanwijzing treindienstleider door machinist</t>
  </si>
  <si>
    <t>KLPD of (vaar)weggebruiker</t>
  </si>
  <si>
    <t xml:space="preserve">VL </t>
  </si>
  <si>
    <t>Brugwachter</t>
  </si>
  <si>
    <t>RLN00253:  Aanduidingborden voor Kunstwerken
PRC00070: Regeling bij aanvaring/aanrijding Kunstwerken</t>
  </si>
  <si>
    <t>overzicht met risicoarme kunstwerken cf PRC00070: Regeling bij aanvaring/aanrijding Kunstwerken</t>
  </si>
  <si>
    <t xml:space="preserve">Zie 1. ontsporing 1. onstporing door falen dragen en/of geleiden als gevolg van infradefect
</t>
  </si>
  <si>
    <t>Ontsporing door falen dragen en/of geleiden als gevolg van gebruik buiten randvoorwaarden ontwerp</t>
  </si>
  <si>
    <t>Te snel door wissel, boog of van helling</t>
  </si>
  <si>
    <t>Ontwerp alignement (boogstralen en verkanting, hellingen) en functioneel Integraal Systeemontwerp (FIS)
Voorschrijven snelheid door bebording en seinbeelden met ATB als achterwacht. Fale safe treinbeveiligingstechniek en falen ATB. Zie ook botsing trein-trein
Afdwingen maximale bodemsnelheid steile hellingen (middels bebording dan wel X/G regime)</t>
  </si>
  <si>
    <t xml:space="preserve">Vrijgave producten en toepassen ontwerpvoorschriften
Zie voor treinbeveiligingstechniek en ATB botsing trein-trein 
</t>
  </si>
  <si>
    <t>OVS00056-4.1: Alignement
OVS00056-4.2: Sporen dwarsprofiel
OVS00056-5.1: Spoor in ballast</t>
  </si>
  <si>
    <t>OVS00056-6.1: Wissels en kruisingen</t>
  </si>
  <si>
    <t>Manager AM-A&amp;T-TB</t>
  </si>
  <si>
    <t>OVS seinplaatsing</t>
  </si>
  <si>
    <t xml:space="preserve">PRC00036: Borgen Veilige berijdbaarheid bij projectwerkzaamheden
</t>
  </si>
  <si>
    <t>RLN60001: Borgen Veilige berijdbaarheid bij werkzaamheden aan treinbeveiligingsinstallaties</t>
  </si>
  <si>
    <t>Manager AM-IS-Treinbeveiliging</t>
  </si>
  <si>
    <t xml:space="preserve">Inspectie en onderhoud ontoereikend </t>
  </si>
  <si>
    <t xml:space="preserve">onderhoudsvoorschriften snelheidsborden opstellen
Zie voor treinbeveiligingstechniek en ATB botsing trein-trein </t>
  </si>
  <si>
    <t>PRC00011 toetsplan</t>
  </si>
  <si>
    <t>Snelheidsborden worden niet opgevolgd door machinist</t>
  </si>
  <si>
    <t>Vakkundigheid personeel</t>
  </si>
  <si>
    <t>Beschikbaar stellen veiligheidskritische infra-informatie aan vervoerders</t>
  </si>
  <si>
    <t xml:space="preserve">Veiligheidskritische infra-informatie onjuist of onvolledig
</t>
  </si>
  <si>
    <t>Specificeren veiligheidkritische infra-informatie</t>
  </si>
  <si>
    <t xml:space="preserve">Veiligheidskritische infra-informatie over beperkingen gebruik onjuist of onvolledig
</t>
  </si>
  <si>
    <t>Verzamelen, beheren en ontsluiten veiligheidskritische infra-informatie</t>
  </si>
  <si>
    <t>Processen rond basisbeheerkaart (BBK): inwinnen, verwerken en beschikbaar stellen</t>
  </si>
  <si>
    <t>Infra-karakteristieken niet bekend of toets lijncompatibiliteit niet of onvoldoende uitgevoerd</t>
  </si>
  <si>
    <t>Vervoerder neemt informatie niet tot zich</t>
  </si>
  <si>
    <t>Falen functie geleiden en/of wisselen door rijden op:
-  rijden op gestoord of opengereden  wissel
- bedieningsfout handmatig wissel (NCBG) of fout bij krukken wissel</t>
  </si>
  <si>
    <t xml:space="preserve">Rijden op gestoord of onterecht omgelopen wissel </t>
  </si>
  <si>
    <t>fail safe beveiligingstechniek voorkomt uit de stand stop komen van sein na rijweginstelling over wissel waarvan de tongen/beweegbaar puntstuk niet in de gewenste eindstand komen. 
Storingsmelding bij trdl door bedienapparatuur.</t>
  </si>
  <si>
    <t>zie 2. botsing trein-trein: Barriere 2b: veilige infra</t>
  </si>
  <si>
    <t>Omlopen wissel door loss of shunt</t>
  </si>
  <si>
    <t>Wissel gestoord direct na rijweginstelling (bijv. agv trilling)</t>
  </si>
  <si>
    <t>geen beheersmaatregel</t>
  </si>
  <si>
    <t>Witte vlek: geen barriere bij wisselstoring direct na rijweginstelling</t>
  </si>
  <si>
    <t>?</t>
  </si>
  <si>
    <t>Aanwijzing STS door treindienstleider (alleen toegestaan bij rijden naar gestoord niet meerdelig wissel) en opdracht visuele controle wissel door machinist</t>
  </si>
  <si>
    <t>STS passage (bij geen aanwijzing STS treindienstleider)</t>
  </si>
  <si>
    <t>zie 2. botsing trein-trein</t>
  </si>
  <si>
    <t>Treindienstleider geeft Aanwijziging STS bij gestoord meerdelige wissel waarvan de standen van tongen en puntstuk niet overeenkomen</t>
  </si>
  <si>
    <t>Werkwijze treindienstleider par. 4.2.12 (Wisselstoring), NCBG niet van toepassing</t>
  </si>
  <si>
    <t xml:space="preserve">Aanwijzing STS door treindienstleider wordt niet opgevolgd door machinist </t>
  </si>
  <si>
    <t>Visuele controle wissel door machinist  ontroereikend</t>
  </si>
  <si>
    <t>Rijden op opengereden wissel</t>
  </si>
  <si>
    <t xml:space="preserve">Procedure niet terugrijden na STS </t>
  </si>
  <si>
    <t>Machinist rijdt terug over opengereden wissel</t>
  </si>
  <si>
    <t>Trdl herkent open gereden wissel niet</t>
  </si>
  <si>
    <t>Een opengereden wissel zou herkend moeten worden aan 
1. Spoorbezetting voorafgaand aan wisselstoring, zichtbaar op scherm
2. Wissel in storing tijdens of na de spoorbezetting.</t>
  </si>
  <si>
    <t>Visuele controle (aanliggen tong, juiste wissel)</t>
  </si>
  <si>
    <t>Machinist/Rangeerder herkent opengereden wissel niet</t>
  </si>
  <si>
    <t xml:space="preserve">Open rijden van wissel altijd melden </t>
  </si>
  <si>
    <t>Machinist/Rangeerder meldt opengreden wissel niet aan trdl NCBG (en smc)</t>
  </si>
  <si>
    <t xml:space="preserve"> Foutief krukken wissel of bedieningsfout handmatig wissel (NCBG): 
- Rijden op niet volledig instellen handmatig wissel
- Handmatig bedienen (verkeerde) wissel waarop een trein rijdt </t>
  </si>
  <si>
    <t>gebruiksvoorschriften  handbediening wissels</t>
  </si>
  <si>
    <t>foutieve bediening</t>
  </si>
  <si>
    <t>Plaatsing camera's en analyse beelden  op emplacementen met groot aantal ontsporingen</t>
  </si>
  <si>
    <t>Besluit MOT-V</t>
  </si>
  <si>
    <t>Manager IO</t>
  </si>
  <si>
    <t>gebruiksvoorschriften ontoereikend of onbekend</t>
  </si>
  <si>
    <t xml:space="preserve">GVS00075: Lokaal om te stellen wissels
GVS00002-1: Krukken en klemmen van wissels
RLN00247: Elektrisch grendel NS type 2A (rev. '08)
</t>
  </si>
  <si>
    <t>Systeemmanager wissel</t>
  </si>
  <si>
    <t>Gebruiksvoorschriften ontoereikend of onbekend</t>
  </si>
  <si>
    <t xml:space="preserve">Communiceren gebruiksvoorschriften </t>
  </si>
  <si>
    <t>Bediening volgens gebruiksvoorschriften</t>
  </si>
  <si>
    <t>Falen functie geleiden  door materieelgebrek of foutieve belading goederenwagons</t>
  </si>
  <si>
    <t>Defect Rollend materieel:
-Zijdelingse krachten agv ophanging van de wagons
- gebroken as of wiel(band)
Rollend materieel niet compatibel met infra (wiel-rail contact)
Ongelijkmatige belading goederenwagens</t>
  </si>
  <si>
    <t xml:space="preserve">Ontwerp rollend materieel:
- wagons
- assen en wielen
Infracompatibiliteitseisen rollend materieel 
Voorschriften belading
</t>
  </si>
  <si>
    <t xml:space="preserve">Ontwerp rollend materieel ontoereikend 
</t>
  </si>
  <si>
    <t xml:space="preserve">Materieel toelating
</t>
  </si>
  <si>
    <t>ILT (voorheen IVW)</t>
  </si>
  <si>
    <t xml:space="preserve">PRC00006: Infracompatibiliteits eisen rollend materieel en infra </t>
  </si>
  <si>
    <t>verwijderd, was exact hetzelfde als 111</t>
  </si>
  <si>
    <t>Inspectie en onderhoud rollend materieel ontoereikend.</t>
  </si>
  <si>
    <t xml:space="preserve">In het directeuren overleg spoorveiligheid moet door de sector een beslissing worden genomen tot het stimuleren van het gebruik van de resultaten uit de metingen van het quo vadis systeem, t.b.v. de onderhoudsplanning van vervoerders. </t>
  </si>
  <si>
    <t>Witte vlek. in ontwikkeling, via alarp afweging in DSOV</t>
  </si>
  <si>
    <t>Belading goederenwagons foutief uitgevoerd</t>
  </si>
  <si>
    <t xml:space="preserve">Stimuleren gebruik metingen quo vadis bij onderhoudsplanning door vervoerders </t>
  </si>
  <si>
    <t>Onregelmatigheden rollend materieel of belading goederenwagens niet tijdig opgemerkt of opgevolgd</t>
  </si>
  <si>
    <t>Detectie wielonregelmatigheden, aslast overschrijdingen door middel van strategische plaatsing quo vadis meetstations</t>
  </si>
  <si>
    <t>Proces Quo Vadis</t>
  </si>
  <si>
    <t>Detectie hete assen door middel van strategische plaatsing hot-boxdetectoren (grensovergangen goederencorridors, spoortunnels)</t>
  </si>
  <si>
    <t>Proces Hotbox detectie
OVS69181: hotbox detectie</t>
  </si>
  <si>
    <t>Manager AM-Infra Informatie</t>
  </si>
  <si>
    <t>OVS00201: Spoortunnels</t>
  </si>
  <si>
    <t>Het melden van een wielonregelmatigheid of hete assen aan machinist</t>
  </si>
  <si>
    <t>Werkwijze treindienstleider par. 4.3.2 (Veiligheidsstoring aan materieel), Werkwijze treindienstleider NCBG par. 4.3.2 (veiligheidsstoring aan materieel)</t>
  </si>
  <si>
    <t>Het opvolgen van een melding wielonregelmatigheid of hete as vanuit de treindienstleider</t>
  </si>
  <si>
    <t>Ontsporing als gevolg van berijden geopende beweegbare brug</t>
  </si>
  <si>
    <t>trein nadert openstaande brug of brug gaat open bij naderende trein</t>
  </si>
  <si>
    <t xml:space="preserve">Ontwerp en uitvoering beweegbare brug:
Voorkomen onbedoelde opening beweegbare brug
Voldoende afstandhouden tussen trein en openstaande brug door: 
- fail safe brug controle inrichting (detectie toestand brug en naderingsvasthouding brug) 
- fail safe treindetectie (aankondiging) en instellen sein
- doorschietlengte
Machinist interventie (waarnemen, interpreteren en handelen). Zie verder  botsing trein-trein.
</t>
  </si>
  <si>
    <t>Systeemmanager TB</t>
  </si>
  <si>
    <t xml:space="preserve">OVS00030-4: Kunstwerken - Beweegbare bruggen
OVS00116: Sensorplan voor Brug Controle Inrichting
GVS00030: Bedieningshandleiding beweegbare bruggen
</t>
  </si>
  <si>
    <t xml:space="preserve">Certificatie veiligheidskritische taken </t>
  </si>
  <si>
    <t xml:space="preserve">Certificatie eisen </t>
  </si>
  <si>
    <t>Onderhoudsvoorschriften opstellen</t>
  </si>
  <si>
    <t xml:space="preserve">OHD00076: Brug Controle Inrichting
RLN00211: Liggingseisen Beweegbare Bruggen
</t>
  </si>
  <si>
    <t xml:space="preserve">Melding potentiele afwijking  door aannemer, vervoerder (via treindienstleider) aan SMC. Visuele beoordeling functioneren brug op afstand middels camera's 
Registratie en beoordeling urgentie meldingen gebreken door SMC en doormelding bedreigingen veilige berijdbaarheid aan treindienstleider. 
Treffen van veiligheidsmaatregelen bij bedreiging veilige berijdbaarheid door treindienstleider en opvolging Aanwijzing treindienstleider door machinist (alleen passage van een beweegbare brug als de afsluitlantaren “voorbijrijden toegestaan" aangeeft).  </t>
  </si>
  <si>
    <t>brugwachter</t>
  </si>
  <si>
    <t>Werkwijze treindienstleider par. 4.2.14 (storing aan beweegbare bruggen). Voor NCBG verantwoordelijkheid voor machinist.</t>
  </si>
  <si>
    <t>Werkwijze treindienstleider (Aanvaring/aanrijding brug of viaduct), Werkwijze treindienstleider NCBG par. 4.2.15 (Aanvaring/aanrijding brug of viaduct).</t>
  </si>
  <si>
    <t>Ontsporing als gevolg van eerder incident</t>
  </si>
  <si>
    <t>Ontsporing na 3. Botsing Trein-persoon of 4. Botsing Trein-object</t>
  </si>
  <si>
    <t>Geen specifieke maatregelen ter voorkoming ontsporing na 3. Botsing Trein-persoon of 4. Botsing Trein-object</t>
  </si>
  <si>
    <t>Ontsporing na 2. Botsing Trein-trein 9.b en 9.d (STS passage)</t>
  </si>
  <si>
    <t>Geen specifieke maatregelen ter voorkoming ontsporing na STS passage door berijden wissel in onjuiste stand of aanrijding flankbeveiliging of ontsporrvoorziening</t>
  </si>
  <si>
    <t>Ontsporing na 2. Botsing Trein-trein</t>
  </si>
  <si>
    <t>Geen specifieke maatregelen ter voorkoming ontsporing na 2. Botsing trein-trein</t>
  </si>
  <si>
    <t>2. Botsing Trein-Trein</t>
  </si>
  <si>
    <t>Kop-kop / flank / kop-staart botsing</t>
  </si>
  <si>
    <t>Twee treinen tegelijk bij zelfde wissel of op zelfde spoor</t>
  </si>
  <si>
    <t>Barriere 1: veilige planning en besturing</t>
  </si>
  <si>
    <t>Planconflicten CBG</t>
  </si>
  <si>
    <t xml:space="preserve">Planningsnorm "tegen elkaar in rijden vrije baan" (Deze planningsnorm is hard, er zijn geen afwijkingen toestaan)
</t>
  </si>
  <si>
    <t>Clustermanager CV-POV Clustermanager CV-Verkeer</t>
  </si>
  <si>
    <t>1. Procedurebeschrijving Veiligheidsbeoordeling BUP en jaardienst
2. werkinstructie Veiligheid en Milieu</t>
  </si>
  <si>
    <t xml:space="preserve">Clustermanager CV-POV Clustermanager CV-Verkeer
</t>
  </si>
  <si>
    <t>VenD, Veiligheidstaf, Menno Rook
Verkeersleiding, staf veiligheid, Herman Tijsma</t>
  </si>
  <si>
    <t>Veiligheidsbeoordeling bij afwijking planningsnorm</t>
  </si>
  <si>
    <t xml:space="preserve">1. Witte Vlek. 
Procedure BD Update in ontwikkeling
2. procedurebeschrijving veiligheidsbeoordeling BUP en Jaardienst
</t>
  </si>
  <si>
    <t>Clustermanager OSS en Plandiensten</t>
  </si>
  <si>
    <t xml:space="preserve">2. Werkwijze “(Her)plan netwerk dienstregeling BD update voor OSWO's” (DONNA WIKI) ; 
3. Werkwijze “(Her)plan netwerk dienstregeling SD”(DONNA WIKI)  en 
4. Werkwijze indienen Capaciteitsaanvragen van gerechtigden” </t>
  </si>
  <si>
    <t>Witte vlek. 
Procedure SD in ontwikkeling</t>
  </si>
  <si>
    <t>Bijsturingsnormen opstellen/aanvullen</t>
  </si>
  <si>
    <t>Directeur VL</t>
  </si>
  <si>
    <t>Witte vlek: Ad hoc fase in ontwikkeling, niet-adhoc processen ingeregeld bij VenD (zie regels hierboven)</t>
  </si>
  <si>
    <t>Planningsnorm opvolgtijd hanteren</t>
  </si>
  <si>
    <t>Witte vlek: Ad hoc fase in ontwikkeling, niet-adhoc processen ingeregeld bij VenD</t>
  </si>
  <si>
    <t>Planconflicten NCBG</t>
  </si>
  <si>
    <t>Tijd- en ruimteslots worden gehanteerd bij treindienstleiding</t>
  </si>
  <si>
    <t>Werkwijze treindienstleider NCBG par. 2.3 (Het ter beschikking stellen van infracapaciteit)</t>
  </si>
  <si>
    <t>Tijd- en ruimteslots worden verdeeld in verdeelproces</t>
  </si>
  <si>
    <t>Clustermanager CV-Verkeer</t>
  </si>
  <si>
    <t>Verdeelproces Emplacementen</t>
  </si>
  <si>
    <t>Monitoring spoorbezetting</t>
  </si>
  <si>
    <t>Werkwijze treindienstleider NCBG par. 2.3.9 (Registratie)</t>
  </si>
  <si>
    <t>Rangeerplan NCBG wordt opgesteld door Nedtrain/vervoerder</t>
  </si>
  <si>
    <t>Vervoerder</t>
  </si>
  <si>
    <t>Besturing trdl NCBG</t>
  </si>
  <si>
    <t>Werkwijze treindienstleider NCBG par. 2.2.1 (Taken, bevoegdheden en rol van de treindienstleider NCBG)</t>
  </si>
  <si>
    <t>Gebruik deelrijwegen CBG</t>
  </si>
  <si>
    <t>Geen</t>
  </si>
  <si>
    <t>Deadlocks CBG</t>
  </si>
  <si>
    <t>Passage STS of S-bord / rijden zonder rijopdracht NCBG</t>
  </si>
  <si>
    <t>2a</t>
  </si>
  <si>
    <t>Barriere 2a: veilig remmen</t>
  </si>
  <si>
    <t>Remtabel onjuist</t>
  </si>
  <si>
    <t>Opstellen remtabellen</t>
  </si>
  <si>
    <t>Ministerie IenM</t>
  </si>
  <si>
    <t>Communiceren remtabellen</t>
  </si>
  <si>
    <t>Infra-karakteristieken niet, onvoldoende of niet op tijd gecommuniceerd</t>
  </si>
  <si>
    <t>Rempercentage onjuist ingesteld</t>
  </si>
  <si>
    <t>Snelheid te hoog t.o.v. rempercentage</t>
  </si>
  <si>
    <t>Baanvaksnelheid niet gevolgd</t>
  </si>
  <si>
    <t xml:space="preserve">ATB-remming in trein </t>
  </si>
  <si>
    <t>Snelheidsbebording onjuist of niet aanwezig</t>
  </si>
  <si>
    <t>OVS en vrijgave producten</t>
  </si>
  <si>
    <t>BVS(en), PRC00250, PRC00256, PRC00004</t>
  </si>
  <si>
    <t>FIS en RVTO cfm OVS</t>
  </si>
  <si>
    <t>Bedrijfsproces van Projecten</t>
  </si>
  <si>
    <t>Realisatie cfm ontwerp</t>
  </si>
  <si>
    <t>Bouwmanager</t>
  </si>
  <si>
    <t>Beheerste overdracht naar beheer</t>
  </si>
  <si>
    <t>PRC00055 en PRC00036</t>
  </si>
  <si>
    <t>Beheergroep; 
manager Infra operatie en manager projecten uitvoering</t>
  </si>
  <si>
    <t xml:space="preserve">Inspectie en onderhoud </t>
  </si>
  <si>
    <t>Lange remweg door glad spoor</t>
  </si>
  <si>
    <t>Preventief snoeien</t>
  </si>
  <si>
    <t>Witte vlek: er komt een nieuwe aanpak van de beheersing "glad spoor" 
RLN000165 : Procedures bij extreme weersomstandigheden</t>
  </si>
  <si>
    <t>Manager RS</t>
  </si>
  <si>
    <t xml:space="preserve">Storingsmelding </t>
  </si>
  <si>
    <t>Sandite strooien</t>
  </si>
  <si>
    <t>Spoor reinigen</t>
  </si>
  <si>
    <t>Spoor slijpen</t>
  </si>
  <si>
    <t>Aanpassen remweg</t>
  </si>
  <si>
    <t>Rijweg instellen met door-schakeling</t>
  </si>
  <si>
    <t>Werkwijze treindienstleider par. 4.2.1 (Glad spoor)</t>
  </si>
  <si>
    <t>Sein / S-bord niet goed zichtbaar of niet aanwezig</t>
  </si>
  <si>
    <t>OVS69133-1: eisen aan plaatsing lichtseinen</t>
  </si>
  <si>
    <t xml:space="preserve">Evaluatie recidive seinen </t>
  </si>
  <si>
    <t>Witte vlek, in ontwikkeling</t>
  </si>
  <si>
    <t>Sein / S-bord niet goed zichtbaar door begroeiing vanuit omgeving</t>
  </si>
  <si>
    <t>Preventief/reactief snoeien</t>
  </si>
  <si>
    <t>Functieherstel</t>
  </si>
  <si>
    <t>Wegbekendheid (bij mist)</t>
  </si>
  <si>
    <t>Machinist zet trein onberemd weg</t>
  </si>
  <si>
    <t>Machinist handelt niet door fysieke gesteldheid</t>
  </si>
  <si>
    <t>Dodemansknop</t>
  </si>
  <si>
    <t>Machinst niet alert / afgeleid</t>
  </si>
  <si>
    <t>Vigilantietest</t>
  </si>
  <si>
    <t>Machinist interpreteert seinbeeld, S-bord of rij-opdracht NCBG verkeerd</t>
  </si>
  <si>
    <t>Machinist ontbeert wegbekendheid</t>
  </si>
  <si>
    <t>ATB in trein incompatibel of defect, snelheidsregistratie in trein onjuist</t>
  </si>
  <si>
    <t>Onderhoud aan ATB in trein en snelheidsregistratie</t>
  </si>
  <si>
    <t>Snelheidsregistratie in de trein (ervan uitgaande dat die onafhankelijk is van defecte ATB)</t>
  </si>
  <si>
    <t>Inspectie aan ATB in trein en snelheidsregistratie</t>
  </si>
  <si>
    <t>ATB in trein incompatibel of defect</t>
  </si>
  <si>
    <t>Toetsen infracompatibiliteit materieel</t>
  </si>
  <si>
    <t>Treindienstleider geeft geen of onjuiste rij-opdracht</t>
  </si>
  <si>
    <t>Werkwijze treindienstleider par. 2.3 (Instellen van rijwegen), resp. Werkwijze treindienstleider NCBG par. 2.3 (Het ter beschikking stellen van infracapaciteit)</t>
  </si>
  <si>
    <t>Monitoring spoorbezetting
fysieke maatregelen om TijdRuimte slots te bewaken: OVS69183 en OVS00056-9</t>
  </si>
  <si>
    <t>Werkwijze treindientsleider bij normaal bedrijf rol van beveligingssysteem, bij gestoord bedrijf werkwijze treindienstleider par. 4.5 uitval van systemen, Werkwijze treindienstleider NCBG par. 2.3.9 (Registratie)</t>
  </si>
  <si>
    <t>Machinist vraagt geen rij-opdracht</t>
  </si>
  <si>
    <t>Rij-opdracht komt niet (goed) bij machinist terecht</t>
  </si>
  <si>
    <t>GSM-R onderhoud</t>
  </si>
  <si>
    <t>Witte vlek</t>
  </si>
  <si>
    <t>GSM-R storingsmelding</t>
  </si>
  <si>
    <t xml:space="preserve">Werkwijze treindienstleider par. 4.5.10 (Uitval GSM-R walapparatuur / netwerk), resp. Werkwijze treindienstleider NCBG par. 4.4.1 (Uitval GSM-R walapparatuur / netwerk) </t>
  </si>
  <si>
    <t>GSM-R functieherstel</t>
  </si>
  <si>
    <t>Gespreksdiscipline</t>
  </si>
  <si>
    <t>Werkwijze treindienstleider par. 2.6 (Veiligheidscommunicatie), resp. Werkwijze treindienstleider NCBG par. 2.6 (Veiligheidscommunicatie)</t>
  </si>
  <si>
    <t>ATB in baan faalt</t>
  </si>
  <si>
    <t>Vrijgave producten</t>
  </si>
  <si>
    <t>OVS69135-1: ontwerpeisen ATB-EG
Bedrijfsvoorschrift(en), PRC00250, PRC00256</t>
  </si>
  <si>
    <t>Opstellen en Toepassen regelgeving stroppen</t>
  </si>
  <si>
    <t>BVS(en), PRC00250, PRC00256, PRC00036</t>
  </si>
  <si>
    <t>Afstand tussen seinen te kort of baanvaksnelheid te hoog irt vastgestelde remweg</t>
  </si>
  <si>
    <t>Geen of onjuist seinbeeld</t>
  </si>
  <si>
    <t>2b</t>
  </si>
  <si>
    <t>Barriere 2b: veilige infra</t>
  </si>
  <si>
    <t>Treindetectie faalt</t>
  </si>
  <si>
    <t>Borging failsafe eigenschappen bij instandhouding</t>
  </si>
  <si>
    <t>Voorkomen koperdiefstal</t>
  </si>
  <si>
    <t>Projectplan voorkomen koperdiefstal</t>
  </si>
  <si>
    <t>Plan en regels voor roestrijden</t>
  </si>
  <si>
    <t>GVS00004: Gebruiksvoorschrift relaisbeveiligingsapparatuur
GVS20420: Bediening van wissel- en seininrichtingen</t>
  </si>
  <si>
    <t>Manager TB</t>
  </si>
  <si>
    <t>Toepassen roestrijden</t>
  </si>
  <si>
    <t>Bevoegdheidsregeling “Regeling voor roestrijden”
Werkwijze treindienstleider par. 4.2.3  Gedurende langere tijd niet bereden sporen), NCBG niet van toepassing.</t>
  </si>
  <si>
    <t>Voorschriften opstellen voor strooien zand</t>
  </si>
  <si>
    <t>Witte Vlek</t>
  </si>
  <si>
    <t>Onderdeel PvA Onderzoek LOS fase 2</t>
  </si>
  <si>
    <t>Voorschriften voor strooien zand naleven</t>
  </si>
  <si>
    <t>Toetsen incompatibel materieel ivm weerstand</t>
  </si>
  <si>
    <t>Opstellen regelgeving stroppen</t>
  </si>
  <si>
    <t xml:space="preserve">RLN60001: Regelingen voor het borgen van de veilige berijdbaarheid bij werkzaamheden aan trein beveiligingsinstallaties </t>
  </si>
  <si>
    <t>Manager IS-TB</t>
  </si>
  <si>
    <t>Toepassen regelgeving stroppen</t>
  </si>
  <si>
    <t>Procestreinbeveiliging/BBT (nieuwbouw); RLN00218; PRC00036</t>
  </si>
  <si>
    <t>Interlocking faalt</t>
  </si>
  <si>
    <t>OVS60000: generieke ontwerpvoorschrift seinwezen
Bedrijfsvoorschrift(en), PRC00250, PRC00256</t>
  </si>
  <si>
    <t>PRC00218 zal worden vervangen door RLN00060, Ronald Helder</t>
  </si>
  <si>
    <t>Procestreinbeveiliging/BBT (: Beheersing, beveiliging en Telecom) (nieuwbouw); RLN00218; PRC00036</t>
  </si>
  <si>
    <t>PRC00011 toetsplan
RLN00218: generieke richtlijn onderhoud treinbeveiliging</t>
  </si>
  <si>
    <t>Gedoofd sein</t>
  </si>
  <si>
    <t>Actuele info kabels en leidingen bij grondwerkzaamheden</t>
  </si>
  <si>
    <t>Manager AM-I-IR</t>
  </si>
  <si>
    <t>Processen rond Wet Informatie-uitwisseling ondergrondse netten (WION)</t>
  </si>
  <si>
    <t>Gedoofd sein, bekabeling losgetrokken door werkzaamheden omgeving van het spoor</t>
  </si>
  <si>
    <t>Gedoofd sein, tekening E/I niet actueel</t>
  </si>
  <si>
    <t>Accurate informatie seinlocatie en veiligheidskritische informatie voor monteur seinwezen</t>
  </si>
  <si>
    <t>Processen Lokatiegebonden Technische Documentatie (LTD)</t>
  </si>
  <si>
    <t>Reset assenteller</t>
  </si>
  <si>
    <t>Opstellen regelgeving reset assenteller</t>
  </si>
  <si>
    <t>GVS60151-V002</t>
  </si>
  <si>
    <t>per 1-9-2012 van kracht</t>
  </si>
  <si>
    <t>Toepassen regelgeving reset assenteller</t>
  </si>
  <si>
    <t>Werkwijze treindienstleider par. 4.6.3  (Resetten assentellers), NCBG niet van toepassing.</t>
  </si>
  <si>
    <t>d</t>
  </si>
  <si>
    <t>Wissel in verkeerde stand</t>
  </si>
  <si>
    <t>Wissel faalt (CBG)</t>
  </si>
  <si>
    <t>Wissel faalt in besturing (CBG)</t>
  </si>
  <si>
    <t xml:space="preserve">Wisselbesturing wordt getest voor ingebruikname na onderhoud/installatie middels beltest. </t>
  </si>
  <si>
    <t>AM-IS-TB</t>
  </si>
  <si>
    <t>Wissel verkeerd bediend (CBG)</t>
  </si>
  <si>
    <t>Handboek treindienstleider, par.2.2 (Bediening)</t>
  </si>
  <si>
    <t>Wissel verkeerd bediend (NCBG)</t>
  </si>
  <si>
    <t xml:space="preserve">geen </t>
  </si>
  <si>
    <t>Gebruiksvoorschriften</t>
  </si>
  <si>
    <t>GVS00075: gebruiksvoorschrift voor bediening wissels in NCBG 
GVS00002: gebruiksvoorschrift krukken en klemmen</t>
  </si>
  <si>
    <t>Toepassen (gebruiks)voorschriften</t>
  </si>
  <si>
    <t>e</t>
  </si>
  <si>
    <t>Geen remcurvebewaking</t>
  </si>
  <si>
    <t>CBG: alleen ATB-EG in baan</t>
  </si>
  <si>
    <t>ATB-vv op 100+ punten en bij recidive seinen</t>
  </si>
  <si>
    <t>100+ punten lijst. Tevens lopen nog extra ATBvv voorstellen in organisatie</t>
  </si>
  <si>
    <t>Manager AM-IS</t>
  </si>
  <si>
    <t>expertgroep interlocking: Erik vd Meer</t>
  </si>
  <si>
    <t xml:space="preserve">ATB-vv bij risicovolle dienstregeling-constructies </t>
  </si>
  <si>
    <t xml:space="preserve">1.  Procedurebeschrijving Veiligheidsbeoordeling BUP en jaardienst
</t>
  </si>
  <si>
    <t>2c</t>
  </si>
  <si>
    <t>Barriere 2c: veilig materieel</t>
  </si>
  <si>
    <t>Alleen ATB-E(G) in trein</t>
  </si>
  <si>
    <t>ATB-vv in alle treinen</t>
  </si>
  <si>
    <t>f</t>
  </si>
  <si>
    <t>Materieeldefect</t>
  </si>
  <si>
    <t>Remmen defect / onvoldoende werkend</t>
  </si>
  <si>
    <t>Onderhoud</t>
  </si>
  <si>
    <t>g</t>
  </si>
  <si>
    <t>Geen noodremming na passage sein</t>
  </si>
  <si>
    <t>Barriere 3: noodremming</t>
  </si>
  <si>
    <t>Geen alterering</t>
  </si>
  <si>
    <t>Alertering middels ORBIT</t>
  </si>
  <si>
    <t>ntb</t>
  </si>
  <si>
    <t>Procedurebeschrijving Veiligheidsbeoordeling BUP en jaardienst</t>
  </si>
  <si>
    <t>Alarmoproep treindienstleider</t>
  </si>
  <si>
    <t>Werkwijze treindienstleider par 4.6.1 (Trein voorbij "stoptonend sein"), resp. Werkwijze treindienstleider par. 4.5.1 (tot stilstand komen voorbij "stoptonend sein")</t>
  </si>
  <si>
    <t>Alarmoproep machinist</t>
  </si>
  <si>
    <t>Noodremming uitvoeren</t>
  </si>
  <si>
    <t>Kop-kop of kop-staart botsing op één spoorfase op emplacement</t>
  </si>
  <si>
    <t>Twee treinen tegelijk op zelfde spoorfase</t>
  </si>
  <si>
    <t>Capaciteit vergroten door binnen nemen op bezet spoor</t>
  </si>
  <si>
    <t>Beperken in planning</t>
  </si>
  <si>
    <t>Werkinstructie Veiligheid en Milieu</t>
  </si>
  <si>
    <t>Meerdere treinen op 1 opstelspoor gepland</t>
  </si>
  <si>
    <t>Combineren materieel gepland</t>
  </si>
  <si>
    <t>Onvoldoende remming</t>
  </si>
  <si>
    <t>Machinist verwacht geen materieel op spoor</t>
  </si>
  <si>
    <t>Seinbeeld geel knipper</t>
  </si>
  <si>
    <t>Machinist kent de spoorlengte niet</t>
  </si>
  <si>
    <t>Geen specifieke secundaire barriere</t>
  </si>
  <si>
    <t>Machinist schat beschikbare rijweg te ruim in</t>
  </si>
  <si>
    <t>Machinist niet alert / afgeleid</t>
  </si>
  <si>
    <t>Machinist voert combineren niet goed uit</t>
  </si>
  <si>
    <t>zie alle records bij 2b hierboven</t>
  </si>
  <si>
    <t>Verlies treinintegriteit (afbreken treindelen)</t>
  </si>
  <si>
    <t>Toepassen spoordetectie en treinbeveiligingssysteem</t>
  </si>
  <si>
    <t xml:space="preserve">OVS60000: Algemene Voorschriften Seintechnische Installaties
</t>
  </si>
  <si>
    <t>CBG: Flankaanrijding op parallelle sporen door trein in PVR nevenspoor</t>
  </si>
  <si>
    <t>Trein te breed</t>
  </si>
  <si>
    <t>Fout bij buiten profiel berekening</t>
  </si>
  <si>
    <t>Procedure Buiten Profiel-berekeningen</t>
  </si>
  <si>
    <t>Werkwijze 'beoordeel bijzonder vervoer' (DONNA WIKI)</t>
  </si>
  <si>
    <t>Vervoerder meldt BP trein niet aan</t>
  </si>
  <si>
    <t>Beperkingen niet gehanteerd in uitvoering</t>
  </si>
  <si>
    <t>Toepassen BV-regeling bij BLP</t>
  </si>
  <si>
    <t>clustermanager CV-Beheer</t>
  </si>
  <si>
    <t xml:space="preserve">onderdeel van het proces van Lokaal Plan </t>
  </si>
  <si>
    <t>Toepassen BV-regeling bij OSS</t>
  </si>
  <si>
    <t>Clustermanager CV-OSS en Plandiensten</t>
  </si>
  <si>
    <t xml:space="preserve"> 1. Werkwijze “(Her)plan netwerk dienstregeling BD update voor OSWO's” (DONNA WIKI) ; 
2. Werkwijze “(Her)plan netwerk dienstregeling SD” (DONNA WIKI)  
3. Werkwijze "indienen Capaciteitsaanvragen van gerechtigden" </t>
  </si>
  <si>
    <t>clustermanager OSS en plandiensten</t>
  </si>
  <si>
    <t>Toepassen BV-regeling bij Verkeersleiding</t>
  </si>
  <si>
    <t>Werkwijze treindienstleider par. 2.3.9  (Buitengewoon vervoer), voor NCBG's niet geregeld.</t>
  </si>
  <si>
    <t>Sporen te dicht bij elkaar</t>
  </si>
  <si>
    <t>Sporen of vrijbalk onjuist aangelegd</t>
  </si>
  <si>
    <t>OVS00026: Profiel van Vrije Ruimte</t>
  </si>
  <si>
    <t xml:space="preserve">FIS en RVTO cfm OVS, alleen bij onjuiste aanleggen van sporen. In CBG worden geen vrijbalken gebruikt. </t>
  </si>
  <si>
    <t>Bedrijfsproces Projecten</t>
  </si>
  <si>
    <t>Spoorligging onvoldoende gemonitoord</t>
  </si>
  <si>
    <t>Monitoring spoorligging</t>
  </si>
  <si>
    <t>Passage vrijbalk</t>
  </si>
  <si>
    <t>Machinst afgeleid</t>
  </si>
  <si>
    <t>Machinist interpreteert vrijbalk verkeerd</t>
  </si>
  <si>
    <t>3. Botsing Trein-Persoon</t>
  </si>
  <si>
    <t>Botsing trein met overweggebruiker</t>
  </si>
  <si>
    <t>Niet of te laat in werking treden actieve overwegbeveiliging bij treinpassage</t>
  </si>
  <si>
    <t>Ontwerp en uitvoering overwegbeveiliging:
- Attendering overweg
- Failsafe treindetectie &amp; aankondiging (lampen &amp; bellen)  op risicolocaties aangevuld met fysieke afscherming (overwegbomen)
- Aankondiging afgestemd op benodigde ontruimingstijd overweggebruiker
- Seinplaatsing na overweg die blokkade overweg door stilstaande trein voorkomt</t>
  </si>
  <si>
    <t>bedrijfsvoorschriften  ontoereikend</t>
  </si>
  <si>
    <t>ontwerpvoorschriften treinbeveiligingstechniek en detectie</t>
  </si>
  <si>
    <t>ontwerpvoorschriften overwegen</t>
  </si>
  <si>
    <t>Systeemmanager Overwegen</t>
  </si>
  <si>
    <t>certificatie eisen</t>
  </si>
  <si>
    <t>Systeemmanager Overwegen, Treindetectie</t>
  </si>
  <si>
    <t xml:space="preserve">ontwerp en/of uitvoering ontoereikend:
</t>
  </si>
  <si>
    <t xml:space="preserve">veilige berijdbaarheid tijdens of na uitvoering werkzaamheden niet geborgd:
Geen beheermaatregelen getroffen bij deactivering overwegbeveiliging (overwegbewaking door verkeersregelaars)
Treinbeveiliging niet (volledig) geactiveerd door onjuiste uitvoering werkzaamheden:
- Werktrein rijdt tegen rijrichting in op overweg, aankondiging werkt niet
- Overwegbeveiliging wordt gebypassed 
- Overwegbomen opgebonden
</t>
  </si>
  <si>
    <t>Borgen veilige berijdbaarheid tijdens en na uitvoering werkzaamheden:
- Werktreininstructie houdt rekening met de beweging en de werking van de overweg
- Gebruik stroppen (by-pass) onder stricte controle op wegnemen na werkzaamheden
- Toeleidende seinen op rood  wanneer overwegbeveiliging wordt gebypassed tijdens werkzaamheden met sleutelschakelaar</t>
  </si>
  <si>
    <t>veilige berijdbaarheid tijdens of na uitvoering werkzaamheden niet geborgd</t>
  </si>
  <si>
    <t>RLN60001: Borgen Veilige berijdbaarheid bij werkzaamheden aan treinbeveiligingsinstallaties
Procedure stroppen</t>
  </si>
  <si>
    <t>audits en structurele evaluatie  gebruik stroppen</t>
  </si>
  <si>
    <t>evaluatierapporten</t>
  </si>
  <si>
    <t>Inspectie en onderhoud ontoereikend</t>
  </si>
  <si>
    <t>onderhoudsvoorschriften overwegen</t>
  </si>
  <si>
    <t xml:space="preserve">Onderhoudsvoorschriften contracteren </t>
  </si>
  <si>
    <t>Toezien op naleving onderhoudsvoorschriften</t>
  </si>
  <si>
    <t>Toelating en certificatie opdrachtnemers</t>
  </si>
  <si>
    <t>Storingsmelding vanuit overweg of melding potentiele afwijking  door aannemer, vervoerder (via treindienstleider) aan SMC 
Registratie en beoordeling urgentie meldingen gebreken door SMC en doormelding bedreigingen veilige berijdbaarheid aan treindienstleider. 
Treffen van veiligheidsmaatregelen bij storing door treindienstleider en opvolging aanwijzing door machinist. Veiligheidsmaatregel bij overwegstoring: 
- Aanwijzing AKI/AHOB/AOB afgeven aan machinist
- Waarschuwen SMC
- Waarschuwen KLPD</t>
  </si>
  <si>
    <t xml:space="preserve">Storingsmelding vanuit overweg of melding potentiele afwijking  door aannemer, vervoerder (via treindienstleider) aan SMC 
Registratie en beoordeling urgentie meldingen gebreken door SMC en doormelding bedreigingen veilige berijdbaarheid aan treindienstleider. 
Treffen van veiligheidsmaatregelen bij storing door treindienstleider en opvolging aanwijzing door machinist. </t>
  </si>
  <si>
    <t xml:space="preserve">Werkwijze Treindienstleider par. 4.2.11 (Storing aan overweg en AKI/ahob/aob), resp. Werkwijze Treindienstleider par. 4.2.12 (Storingen aan overwegen) </t>
  </si>
  <si>
    <t>Geven  aanwijzing  AKI/AHOB/AOB  bij goede overweg(en)</t>
  </si>
  <si>
    <t>Handboek en Werkwijze Treindiensleider</t>
  </si>
  <si>
    <t xml:space="preserve">Geen of te late activering overwegbeveiliging door loss of shunt </t>
  </si>
  <si>
    <t>Te late activering overwegbeveiliging door significant hogere treinsnelheid dan toegestaan</t>
  </si>
  <si>
    <t xml:space="preserve">Vakbekwaamheid machinist </t>
  </si>
  <si>
    <t>inspectie en onderhoud snelheidsregistratiesysteem</t>
  </si>
  <si>
    <t xml:space="preserve">Geen activering overwegbeveiling door STS passage </t>
  </si>
  <si>
    <t>zie 2. botsing trein-trein:
Voorkomen STS passage
Voorkomen bereiken gevaarpunt
Voorkomen glad spoor</t>
  </si>
  <si>
    <t xml:space="preserve">ATB Vv of rood-roodschakeling op risicolocaties (beperkte doorschietlengte aanwezig).
</t>
  </si>
  <si>
    <t xml:space="preserve">Bij overwegen met stop-doorschakeling:  Vroegtijdige seinbediening bij melding gladde sporen
</t>
  </si>
  <si>
    <t>Werkwijze treindiensleider par. 4.2.1 (Glad Spoor), resp Werkwijze treindiensleider NCBG par. 4.2.1 (Glad Spoor)</t>
  </si>
  <si>
    <t>Handmatige activering overwegbeveiliging of stopsignaal door treinpersoneel</t>
  </si>
  <si>
    <t>Stopsignaal of  door treinpersoneel niet, te laat of onjuist gegeven
Handmatige overwegbeveiliging niet geactiveerd</t>
  </si>
  <si>
    <t>Gebruiksvoorschriften opstellen</t>
  </si>
  <si>
    <t>gebruiksvoorschriften overwegbeveiliging en lokale regels</t>
  </si>
  <si>
    <t xml:space="preserve">Overweggebruiker kan de overweg niet tijdig verlaten als gevolg van: 
- Ontruimingproblemen door file vorming of valstrik situaties
- Insluiting tussen gesloten overwegbomen 
- Ongeval of defect voertuig (motorpech, botsing wegvoertuigen, eenzijdig ongeval)
-  Blijven steken in overwegbevloering en/of gladheid
- Afwijkende maatvoering of passagesnelheid wegvoertuig (bijv exceptioneel transport)
- Wegwerkzaamheden wegbeheerder
- Lange passagetijd overweggebruiker (slecht ter been zijnde ouderen, overbrengen vee) </t>
  </si>
  <si>
    <t>ontwerp en uitvoering actief beveiligde overwegen:
- voorkomen ontruimingsproblemen door filevorming of valstriksituaties, plaatsing filebakken
- Insluiting tussen gesloten overwegbomen (veilige wijkplaatsen)
- maatvoering overwegen
ontwerp en uitvoering overwegbevloering:
- voorkomen kieren en wippende platen overwegbevloering
- stroef oppervlak overwegbevloering</t>
  </si>
  <si>
    <t xml:space="preserve">Bedrijfsvoorschriften  ontoereikend
</t>
  </si>
  <si>
    <t>OVS00056-5.2: Overwegbevloering en Railinzetplaatsen</t>
  </si>
  <si>
    <t>ontwerp en/of uitvoering ontoereikend:</t>
  </si>
  <si>
    <t>Zie Hazard 3. Botsing Trein-Persoon 12.a. "Niet of te laat in werking treden actieve overwegbeveiliging bij treinpassage"</t>
  </si>
  <si>
    <t>Onderhoudsvoorschriften  opstellen</t>
  </si>
  <si>
    <t>onderhoudvoorschriften overwegen</t>
  </si>
  <si>
    <t>OHD00011: Onderhoud en vernieuwing van zware universeel overwegen
OHD00089: Strail overwegen</t>
  </si>
  <si>
    <t>Wegverkeer kan overweg niet tijdig verlaten door  file vorming of andere beperking verkeersdoorstomring als gevolg van wegverkeersituatie</t>
  </si>
  <si>
    <t>Ontwerp wegverkeersituatie en positionering verkeerslichten en/of filebakken</t>
  </si>
  <si>
    <t>wegbeheerder</t>
  </si>
  <si>
    <t>Periodieke evaluatie overwegen en initieren en inplannen verbetermaatregelen overwegen met hoog risicoprofiel</t>
  </si>
  <si>
    <t>Manager AM-O&amp;O-T&amp;A</t>
  </si>
  <si>
    <t>PRC Overwegenregister (in ontwikkeling)</t>
  </si>
  <si>
    <t>Naleven wegverkeersregels mbt veilige passage overwegen in drukke wegverkeersituaties</t>
  </si>
  <si>
    <t xml:space="preserve">overweggebruiker </t>
  </si>
  <si>
    <t>Afwijkende maatvoering of passagesnelheid wegvoertuig</t>
  </si>
  <si>
    <t>Leveren informatie aan de wegbeheerder over beperkingen voor wegverkeer mbt overwegen</t>
  </si>
  <si>
    <t>Manager AM-V&amp;C</t>
  </si>
  <si>
    <t>procedure RDW/OCOV in ontwikkeling</t>
  </si>
  <si>
    <t>Het treffen van benodigde verkeersmaatregelen</t>
  </si>
  <si>
    <t>Beoordeling risico's passage overweg met voertuig met afwijkende maatvoering of passagesnelheid</t>
  </si>
  <si>
    <t>Procedure exceptioneel transport</t>
  </si>
  <si>
    <t>Ongeval of defect voertuig (motorpech, botsing wegvoertuigen, eenzijdig ongeval)</t>
  </si>
  <si>
    <t>Overweg en/of verkeersituatie onvoldoende afgestemd op situatie, trein en wegverkeer</t>
  </si>
  <si>
    <t xml:space="preserve">Periodieke evaluatie overwegen en borgen aanpassing risicovolle overwegen </t>
  </si>
  <si>
    <t>Veiligheidsbeoordeling wijzigingen dienstregeling</t>
  </si>
  <si>
    <t>Clustermanager Verdeling Verkeer</t>
  </si>
  <si>
    <t>PRC00280 Veiligheidsanalyse Dienstregeling (EDMS#2896277)</t>
  </si>
  <si>
    <t>Manager AM-V&amp;C-V</t>
  </si>
  <si>
    <t>Voorkomen gladde overwegen en/of gladde wegen</t>
  </si>
  <si>
    <t>onvoldoende gladheidbestrijding door wegbeheerder</t>
  </si>
  <si>
    <t>gladheidbestrijding</t>
  </si>
  <si>
    <t>informeren wegbeheerder dat gladheidbestrijding overwegen is toegestaan</t>
  </si>
  <si>
    <t>brief wegbeheerders</t>
  </si>
  <si>
    <t xml:space="preserve">Overweggebruiker neemt bewust risico: 
- Onderschatting treinsnelheid op niet actief beveiligde overweg
- Foutief verwachtingspatroon t.a.v. activering overwegbeveiliging en aanwezigheid trein
- Extreem bravoure gedrag (slalommen, negeren bellen en lichten, onder de bomen doorkruipen etc.)
</t>
  </si>
  <si>
    <t xml:space="preserve">Ontwerp en uitvoering actief beveiligde overwegen :
Zo kort mogelijke dichtligtijden cq minimalisatie onnodige dichtligtijd
In specifieke situaties:  fysieke afsluiting overweg bij geactiveerde beveiliging: 
- middenberm
- volledige afsluiting middels bomen
- hangwerken  </t>
  </si>
  <si>
    <t>Bedrijfsvoorschriften  ontoereikend</t>
  </si>
  <si>
    <t xml:space="preserve">Ontwerp en uitvoering  ontoereikend:
</t>
  </si>
  <si>
    <t>Lange dichtligtijden</t>
  </si>
  <si>
    <t>Minimaliseren dichtligtijd door:
- Toepassing verkorte aankondiging/ stop-doorschakeling bij overwegen nabij stations met stoptreinen en doorgaande treinen
- Adequate handmatige activering overwegbeveiliging van overwegen nabij specifieke stations door vervoerder (infrarood bediening, sleutelen)</t>
  </si>
  <si>
    <t>OVS20420 en PvA restbudget PVVO</t>
  </si>
  <si>
    <t xml:space="preserve">Na 5 minuten aaneengesloten dichtliggen van een overweg gaat er een storingsmelding naar de treindienstleider en  treft de  treindienstleider veiligheidsmaatregelen (bijv. aanwijzing AKI/AHOB/AOB afgeven aan machinist)
</t>
  </si>
  <si>
    <t>Werkwijze Treindienstleider par. 4.2.11 (Storing aan overweg en AKI/ahob/aob), resp. Werkwijze Treindienstleider par. 4.2.12 (Storingen aan overwegen)</t>
  </si>
  <si>
    <t>communicatie risico's van bewust negeren overwegbeveiling door weggebruikers</t>
  </si>
  <si>
    <t>jaarplan communicatie</t>
  </si>
  <si>
    <t>Manager Communicatie</t>
  </si>
  <si>
    <t>Rrisico-inventarisatie overwegveiligheid bij invoering TSB</t>
  </si>
  <si>
    <t>Witte vlek: RIB0085 is actueel, doch formeel verouderd</t>
  </si>
  <si>
    <t xml:space="preserve">Voorkomen zeer lange dichtligtijden door keren videoschouwtrein door planningsregels </t>
  </si>
  <si>
    <t>Clustermanager CV-Beheer</t>
  </si>
  <si>
    <t>Procedure Inzet VST en veiligheid</t>
  </si>
  <si>
    <t>Inzet BOA's  die overtreders verbaliseren</t>
  </si>
  <si>
    <t>Manager AM-O&amp;O-BOA</t>
  </si>
  <si>
    <t>werkwijze BOA's</t>
  </si>
  <si>
    <t>Overweg onvoldoende afgestemd op situatie, trein en wegverkeer</t>
  </si>
  <si>
    <t xml:space="preserve">Periodieke evaluatie overwegen en initieren en inplannen verbetermaatregelen overwegen met hoog risicoprofiel:
- aanpassing dienstregeling of stop-doorschakeling (minimaliseren dichtligtijden)
- aanpassing wegverkeersituatie </t>
  </si>
  <si>
    <t xml:space="preserve">Periodieke evaluatie overwegen en borgen aanpassing risicovolle overwegen:
- aanpassing dienstregeling of stop-doorschakeling (minimaliseren dichtligtijden)
- aanpassing wegverkeersituatie </t>
  </si>
  <si>
    <t>Overweggebruiker (tijdelijk) onbekwaam: 
- Alcohol/drugsgebruik overweggebruiker
- Medische oorzaak (onwel, hartaanval, epileptische aanval etc.)
- Leeftijd, zware lichamelijke of geestelijke beperkingen (kleine kinderen, dementerende ouderen etc.)</t>
  </si>
  <si>
    <t>Verkeerswetgeving</t>
  </si>
  <si>
    <t>weggebruiker overtreedt verkeerswetgeving</t>
  </si>
  <si>
    <t>toezicht op naleving</t>
  </si>
  <si>
    <t>wetgever</t>
  </si>
  <si>
    <t xml:space="preserve">Overweggebruiker passeert onbewust een niet actief beveiligde overweg of neemt onbewust risico:
- Overweg(beveiliging) is onvoldoende zichtbaar/herkenbaar voor weggebruikers 
- Passieve overwegbeveiliging is niet meer aanwezig/niet meer effectief als gevolg van degeneratie, vervuiling, beschadiging etc.
-  Overweg voldoet niet aan zichtcriteria (te weinig zicht op trein)
- Afleiding, verblinding weggebruiker
- Particuliere overweg is toegankelijk voor openbaar gebruik
</t>
  </si>
  <si>
    <t xml:space="preserve">Ontwerp en/of uitvoering niet actief beveiligde openbare overweg:
- Aanduidingen tbv attendering (NB in specifieke gevallen geen aanduiding)
- Criteria zicht op trein
- Fysieke afscherming particuliere overwegen (waar mogelijk)
</t>
  </si>
  <si>
    <t>Zie Hazard 3. Botsing Trein-Persoon 12. "Niet of te laat in werking treden actieve overwegbeveiliging bij treinpassage"</t>
  </si>
  <si>
    <t xml:space="preserve">Inspectie en onderhoud ontoereikend
</t>
  </si>
  <si>
    <t>Onvoldoende zichtbaarheid overweg/ zicht op trein agv weeromstandigheden (dichte mist, verblinding door zon)</t>
  </si>
  <si>
    <t>Onvoldoende uitzicht op trein agv activiteiten of begroeiing nabij overwegen</t>
  </si>
  <si>
    <t>Onderhoud zichtlijnen dmv snoeien begroeiing</t>
  </si>
  <si>
    <t xml:space="preserve">OHD00033-4: Instandhoudingspecificaties spoorinfra Operationeel Beheer
</t>
  </si>
  <si>
    <t>Systeemmanager operationeel beheer</t>
  </si>
  <si>
    <t>Overwegbeveiliging onvoldoende afgestemd op situatie, trein en wegverkeer</t>
  </si>
  <si>
    <t>Periodieke evaluatie overwegen en inplannen verbetermaatregelen overwegen met hoog risicoprofiel</t>
  </si>
  <si>
    <t>Afsluiten overeenkomsten met rechthebbenden particuliere overwegen met daarin opgenomen verplichtingen tot het:
voorkomen openbare functie
afsluiten eventueel hekken na gebruik
borging uitzichtlijnen</t>
  </si>
  <si>
    <t>Nog geen overeenkomst aanwezig</t>
  </si>
  <si>
    <t xml:space="preserve">Rechthebbende houdt zich niet aan verpichtingen overeenkomst </t>
  </si>
  <si>
    <t>Botsing trein met persoon of dier</t>
  </si>
  <si>
    <t xml:space="preserve">Aanrijding van Onbevoegd persoon
-Spoorloper
-Suicidaal 
of Aanrijding van Dier 
- vee
-wild
-zwanen
</t>
  </si>
  <si>
    <t xml:space="preserve">Voorkomen toetreding onbevoegd persoon of dier op het spoor:
- Toegangsbeheer en afscherming spoorwegterreinen
- Toegangsbeheer en afscherming spoortunnels 
- Preventieve maatregelen onbevoegde toetreding/spoorsuicide  langs vrije baan, overwegen en perrons
- Specifieke maatregelen tegen zwanen op het spoor (zwanenlint) op risicolocaties
</t>
  </si>
  <si>
    <t>bedrijfsvoorschriften ontoereikend</t>
  </si>
  <si>
    <t>OVS0056-8.2: Ontwerpvoorschrift voor de plaatsing van hekwerken met als doel het afsluiten van het spoorwegterrein
RLN00289-3: Richtlijn security baanvakken
RLN00224:  Anti-zwanenvoorziening
RLN00225: Product-levenscyclus verbodsborden ten behoeve van ProRail terrein</t>
  </si>
  <si>
    <t xml:space="preserve">RLN00289 1 t/m 4: Richtlijn security 
</t>
  </si>
  <si>
    <t>OVS00201: Spoortunnels
OVS00202: Korte spoortunnels</t>
  </si>
  <si>
    <t xml:space="preserve">ontwerp en/of uitvoering ontoereikend:
-Risico- inventarisatie onjuist
</t>
  </si>
  <si>
    <t xml:space="preserve">inspectie en onderhoud ontoereikend:
</t>
  </si>
  <si>
    <t xml:space="preserve">Gebreken infrastructuur of melding onbevoegde of dier langs het spoor niet gemeld of niet adequaat opgevolgd
</t>
  </si>
  <si>
    <t xml:space="preserve">Melding dier of persoon langs het spoor door vervoerder aan treindienstleider. Aanwijzing treindienstleider Voorzichtig Rijden en opvolging aanwijzign door machinist. Melding aan KLPD.
Melding gebrek afscherming door vervoerder door aannemer, vervoerder (via treindienstleider) aan SMC. 
Registratie en beoordeling urgentie meldingen  door SMC 
</t>
  </si>
  <si>
    <t>Werkwijze Treindiensleider par.  4.6.2 (Derden op- of langs het spoor, Werkwijze Treindiensleider NCBG par. 4.6.2 (Derden op- of langs het spoor</t>
  </si>
  <si>
    <t>Afscherming niet meer in overeenstemming met omgeving</t>
  </si>
  <si>
    <t>richtlijn periodieke herbeoordeling afscherming</t>
  </si>
  <si>
    <t>PRC00282: Risico inventarisatie baanvakken</t>
  </si>
  <si>
    <t>Locatieaantrekkelijk voor suicide pogingen/hot spots suicide</t>
  </si>
  <si>
    <t>Uitvoering maatregelen preventie spoorsuicide (afscherming, verlichting, 1-1-3-onlineborden)</t>
  </si>
  <si>
    <t>Ontwerpvoorschriften en werkwijzen in ontwikkeling</t>
  </si>
  <si>
    <t xml:space="preserve">Programmamanager suicidepreventie </t>
  </si>
  <si>
    <t>Ontwerpvoorschriften maatregelen preventie spoorsuicide</t>
  </si>
  <si>
    <t xml:space="preserve">OVS0056-8.2: Ontwerpvoorschrift voor de plaatsing van hekwerken met als doel het afsluiten van het spoorwegterrein
OVS00211: Verlichting langs de baan tbv. suïcidebestrijding
</t>
  </si>
  <si>
    <t>Afscherming van dierhouderij, dierentuin of weiland onvoldoende</t>
  </si>
  <si>
    <t>Eigenaar dierhouderij, dierentuin of weiland</t>
  </si>
  <si>
    <t>Activiteiten met groot risico op onbevoegde toetreding in nabijheid spoor</t>
  </si>
  <si>
    <t xml:space="preserve">Publieksvoorlichting ter voorkoming van onbevoegden langs de baan
</t>
  </si>
  <si>
    <t>doelgroepen niet bereikt</t>
  </si>
  <si>
    <t>Risico-inventarisatie</t>
  </si>
  <si>
    <t>Aanrijding hulpverlener:
- Overheidshulpverleningsdiensten (brandweer, politie etc.)
- Overige partijen betrokken bij afhandeling calamiteit (bijv. uitvaartondernemer)</t>
  </si>
  <si>
    <t>Landelijke afspraak dat hulpverleners zich voorafgaand aan betreden spoor melden en wachten op bevestiging stilleggen treinverkeer door Verkeersleiding</t>
  </si>
  <si>
    <t>afspraken niet uitgevoerd</t>
  </si>
  <si>
    <t>Vaak is treinverkeer al stilgelegd voordat hulpverleners zijn gearriveerd ter plaatse. (buiten gebruik)</t>
  </si>
  <si>
    <t>Manager Incidentenregie</t>
  </si>
  <si>
    <t>Witte vlek: Op te nemen in Handboek &amp; werkwijze Algemeen Leider</t>
  </si>
  <si>
    <t>Algemeen leider kan toegang op spoor weigeren</t>
  </si>
  <si>
    <t>Voorlichting overige partijen betrokken bij afhandeling calamiteit</t>
  </si>
  <si>
    <t>Zie tactische en strategische calamiteitenplanning</t>
  </si>
  <si>
    <t>4. Botsing Trein-Object</t>
  </si>
  <si>
    <t xml:space="preserve">Botsing trein met infrasysteem </t>
  </si>
  <si>
    <t>a1</t>
  </si>
  <si>
    <t>Infrasysteem binnen PVR/rode meetgebied en daardoor botsing met trein mogelijk , als gevolg van technisch falen (a1):
Treinbeveiligingsysteem 
- Seinen/seinpalen
- Seinborden
- Bakens en balises
- Assenteller
- Krokodillen
- Overweginstallatie (overwegbomen etc.)
Onderdeel systeem spoor 
- Overwegbevloering
- Smeerinstallaties
Onderdeel systeem energievoorziening 
- Draagconstructiebovenleiding
- Afspaninrichting
- bovenleiding, rijdraad zelf</t>
  </si>
  <si>
    <t xml:space="preserve">Ontwerp en uitvoering infrasystemen of tijdelijke hulpconstructies of hulpmiddelen bevestigd aan het spoor door aannemers:
- Plaatsing buiten PVR
- Plaatsing waar mogelijk buiten rode meetgebied
- Stabiele, windbestendig bevestiging
- Weerbestendig ontwerp bovenleidingsysteem (stabiel ontwerp, overspanningsafleiders, ontijzelschakeling)
</t>
  </si>
  <si>
    <t>a2</t>
  </si>
  <si>
    <t>Infrasysteem binnen PVR/rode meetgebied en daardoor botsing met trein mogelijk , als gevolg van technisch falen  (a2):
Onderdeel civiele constructie of installatie kunstwerk 
- Geluidsscherm
- Waterkering
- Tunneltechnische installatie
- Vluchtpaden tunnel, brug of verdiepte bak
- Tunneldak/tunnelbeplating (brandwerend/geluidwerend)
Onderdeel voorzieningen operationeel beheer
- Hekwerken
- Camera's  
Onderdeel perronconstructie of installatie transfer 
- Keerwand perron
- Perroninstallaties of meubilair
Voorzieningen werkplekbeveiliging binnen  PVR (of rode meetgebied):
- Hekwerk
- Spoornummerborden
- Tijdelijke hulpmiddelen</t>
  </si>
  <si>
    <t>Infrasysteem binnen PVR (of rode meetgebied) door technisch falen (a1) en (a2):</t>
  </si>
  <si>
    <t xml:space="preserve">ontwerpvoorschriften </t>
  </si>
  <si>
    <t>systeemmanager ATB</t>
  </si>
  <si>
    <t>systeemmanagers TB</t>
  </si>
  <si>
    <t>systeemmanager Overwegen</t>
  </si>
  <si>
    <t>Systeemmaanger Buitenelementen</t>
  </si>
  <si>
    <t>OVS00056-4.1: Alignement
OVS00056-4.2: Sporen dwarsprofiel
OVS00056-5.1: Spoor in ballast
RLN00112: Toepassing ingegoten spoor
RLN00104: Maken en onderhouden van overwegen van Harmelen platen
RLN00283: Compensatiesystemen en brugovergangen</t>
  </si>
  <si>
    <t xml:space="preserve">OVS00026: PVR
OVS00030: Kunstwerken
OVS00201: Spoortunnels
OVS00202: Korte Spoortunnels
OVS00112: Railgebonden gebouwen 
OVS00014:Transferfunctie stations
OVS00058: Geluidwerende voorzieningen
</t>
  </si>
  <si>
    <t>Manager AM-A&amp;T-EV</t>
  </si>
  <si>
    <t xml:space="preserve">OVS00024: Bovenleidingen en Draagconstructie
OVS00012: 1500V DC Tractie-energievoorziening
OVS00013: 1500 V DC Tractievoeding
</t>
  </si>
  <si>
    <t>Systeemmanager Energievoorziening</t>
  </si>
  <si>
    <t>OVS0056-8.2: Ontwerpvoorschrift voor de plaatsing van hekwerken met als doel het afsluiten van het spoorwegterrein</t>
  </si>
  <si>
    <t>Systeemmanager Operationeel Beheer</t>
  </si>
  <si>
    <t>ontwerp en/of uitvoering ontoereikend</t>
  </si>
  <si>
    <t>Expliciet borgen veilige berijdbaarheid tijdens en na uitvoering projecten</t>
  </si>
  <si>
    <t>ontwerp tijdelijke hulpconstructies ontoereikend</t>
  </si>
  <si>
    <t>Toelatingsproces tijdelijke hulpconstructies en hulpmiddelen</t>
  </si>
  <si>
    <t xml:space="preserve">RLN00279: Het aanvragen van een Verklaring van Geen Bezwaar </t>
  </si>
  <si>
    <t>inspectie en onderhoud ontoereikend:
- degeneratie bevestiging
- degeneratie stabiel ontwerp</t>
  </si>
  <si>
    <t>onderhoudsvoorschiften</t>
  </si>
  <si>
    <t>systeemmanagers</t>
  </si>
  <si>
    <t xml:space="preserve">OHD00033 1 t/m 4: Instandhoudingspecificaties Spoorinfra </t>
  </si>
  <si>
    <t>contracteisen onderhoudsaannemers</t>
  </si>
  <si>
    <t xml:space="preserve">Gebreken infrastructuur niet gemeld of niet adequaat opgevolgd
</t>
  </si>
  <si>
    <t>Automatische melding of melding potentiele afwijking  door aannemer, vervoerder (via treindienstleider) aan SMC.
Registratie en beoordeling urgentie meldingen  door SMC en doormelding bedreigingen veilige berijdbaarheid aan treindienstleider. 
Treffen van veiligheidsmaatregelen bij bedreiging veilige berijdbaarheid door treindienstleider en opvolging Aanwijzing treindienstleider door machinist</t>
  </si>
  <si>
    <t xml:space="preserve"> electrocutie na aanrijding van de trein met rijdraad; Infrasysteem binnen PVR (of rode meetgebied) door technisch falen (a1) </t>
  </si>
  <si>
    <t>Zie 6. Electrocutie 23. Electrocutie Omgeving en reiziger</t>
  </si>
  <si>
    <t xml:space="preserve"> buiten profiel vervoer: Trein buiten PVR</t>
  </si>
  <si>
    <t xml:space="preserve">Gecontroleerd Buiten Profiel vervoer: inventariseren aanwezigheid objecten binnen voertuigprofiele en treffen van maatregelen </t>
  </si>
  <si>
    <t>Vaste infrasystemen cq objecten binnen rode meetgebied niet bekend</t>
  </si>
  <si>
    <t xml:space="preserve">Melden van plaatsing van infrasystemen cq objecten binnen het rode meetgebied </t>
  </si>
  <si>
    <t>RLN00284: Ontheffing rode meetgebied</t>
  </si>
  <si>
    <t>systeemmanager Transfer Dragen Doorsnijden</t>
  </si>
  <si>
    <t>Registreren ontvangen meldingen in database (profielmanager)</t>
  </si>
  <si>
    <t>Proces Profiel van Vrije Ruimte (PVR)</t>
  </si>
  <si>
    <t>Routering buiten profiel vervoer onjuist of voorwaarden niet opgevolgd</t>
  </si>
  <si>
    <t>Proces aanvraag buiten profiel vervoer, VenD en SPO</t>
  </si>
  <si>
    <t>Infrasysteem binnen PVR (of rode meetgebied) door extreem weer</t>
  </si>
  <si>
    <t>Beperken snelheid of stilleggen treinverkeer bij (voorspelling) extreem weer</t>
  </si>
  <si>
    <t>Snelheid te laat of niet beperkt bij extreem weer</t>
  </si>
  <si>
    <t>besluitvorming door LBI op basis van (voorspelling) extreem weer door weerbureau OCCR</t>
  </si>
  <si>
    <t>Procedure LBI/ Leidraad LBI/ Handleiding Incidentafhandeling versie 1.0</t>
  </si>
  <si>
    <t>Melding object in het spoor door bijv. OC KLPD aan trdl, trdl staakt treinverkeer en meldt smc</t>
  </si>
  <si>
    <t>Breuk van Bovenleiding/Rijdraad en/of Afstandhouder door falen rollend materieel of onjuist handelen vervoerder:
- slechte stroomafnemer/versleten koolstrip trein
- doorbranden rijdraad agv schakelingshandeling machinist</t>
  </si>
  <si>
    <t xml:space="preserve">Ontwerp en uitvoering rollend materieel  (stroomafnemer etc.) </t>
  </si>
  <si>
    <t xml:space="preserve">materieel niet compatibel met bovenleiding </t>
  </si>
  <si>
    <t>Toelating rollend materieel</t>
  </si>
  <si>
    <t>infra compatibiliteitseisen</t>
  </si>
  <si>
    <t>inspectie en onderhoud rollend materieel ontoereikend</t>
  </si>
  <si>
    <t xml:space="preserve">Opleiding machinist </t>
  </si>
  <si>
    <t xml:space="preserve">Object vanuit omgeving of infrasysteem in aanraking met bovenleiding
 </t>
  </si>
  <si>
    <t xml:space="preserve">Zie 4. Botsing trein-object 15. botsing trein met object niet zijnde infrasysteem
Zie 4. Botsing trein-object 14. botsing trein met infrasysteem door technisch falen a1 en a2. </t>
  </si>
  <si>
    <t>Geen extra onderliggende oorzaken onderkend</t>
  </si>
  <si>
    <t>Aanrijding overweginstallatie of bovenleiding door weggebruiker</t>
  </si>
  <si>
    <t>Zichtbaarheid overwegbeveiliging en bovenleidingsysteem</t>
  </si>
  <si>
    <t>Weggebruiker remt te laat, onderschat voertuighoogte</t>
  </si>
  <si>
    <t>Melding aanrijding overweginstallatie door weggebruiker of KLPD. Zie verder gebrek infrastructuur niet gemeld of niet adequaat opgevolgd.</t>
  </si>
  <si>
    <t>Botsing trein met object niet zijnde infrasysteem</t>
  </si>
  <si>
    <t xml:space="preserve">object vanuit werkzaamheden in opdracht van  ProRail in PVR:
- Gereedschap, (bouw)materialen of werkplekbeveiligingsvoorzieningen wordt na afronding werkzaamheden achtergelaten in PVR
- Gereedschap, werkmaterieel, (bouw)materialen, werkplekbeveiligingsvoorzieningen (tijdelijk hekwerk) of werktrein komt tijdens werkzaamheden  in PVR van een in dienst zijnd nevenspoor 
</t>
  </si>
  <si>
    <t xml:space="preserve">Borgen veilige berijdbaarheid bij werkzaamheden:
- inventarisatie en evaluatie risico's veilige berijdbaarheid
- good housekeeping bij werkzaamheden
</t>
  </si>
  <si>
    <t xml:space="preserve">Plan Veilige Berijdbaarheid niet goed of niet goed uitgevoerd
</t>
  </si>
  <si>
    <t>Borging veilige berijdbaarheid tijdens en na werkzaamheden door aannemer</t>
  </si>
  <si>
    <t>Inbrengen locatiesspecifieke eisen en beoordeling maatregelen veilige berijdbaarheid.</t>
  </si>
  <si>
    <t>Onderdeel trein of lading binnen PVR</t>
  </si>
  <si>
    <t>Inspectie en onderhoud rollend materieel,
Controleren belading goederentreinen</t>
  </si>
  <si>
    <t>Objecten vanaf perrons binnen PVR, denk aan invaliden instap-hulp, bevoorradingskarren voor horeca</t>
  </si>
  <si>
    <t xml:space="preserve">invaliden instap-hulp liggen gezekerd </t>
  </si>
  <si>
    <t>Vandalisme</t>
  </si>
  <si>
    <t>Toezicht op perrons</t>
  </si>
  <si>
    <t>Manager AM-Stations</t>
  </si>
  <si>
    <t>beheerovereenkomst BOK</t>
  </si>
  <si>
    <t>Manager Stations</t>
  </si>
  <si>
    <t>Boom binnen spoorzone in PVR</t>
  </si>
  <si>
    <t xml:space="preserve">Bermbeheer spoorzone: 
Maximaal toegestane boomhoogte kleiner dan het valbereik tot PVR </t>
  </si>
  <si>
    <t>Bermbeheer spoorzone ontoereikend
- bomen/takken binnen valbereik tot PVR</t>
  </si>
  <si>
    <t>Voorschriften bermbeheer opstellen</t>
  </si>
  <si>
    <t xml:space="preserve">Voorschriften bermbeheer contracteren </t>
  </si>
  <si>
    <t>Toezien op naleving voorschriften bermbeheer</t>
  </si>
  <si>
    <t>PCR00011</t>
  </si>
  <si>
    <t>Object binnen PVR door vandalisme</t>
  </si>
  <si>
    <t xml:space="preserve">Voorkomen onbevoegde toetreding. 
</t>
  </si>
  <si>
    <t xml:space="preserve">zie 3. botsing trein - persoon </t>
  </si>
  <si>
    <t xml:space="preserve">Afscherming op vandalisme gevoelige spoorkruisende weginfra en stationstraversen
Voorkomen losse onderdelen spoorkruisende weginfra en stationstraversn </t>
  </si>
  <si>
    <t>bedrijfsvoorschriften opstellen</t>
  </si>
  <si>
    <t>systeemmanager operationeel beheer</t>
  </si>
  <si>
    <t>RLN00387-800 Viaducten Basis Security Niveau 0 en RLN00387-801 Viaducten Basis Security Niveau 1</t>
  </si>
  <si>
    <t>inspectie en onderhoud ontoereikend:</t>
  </si>
  <si>
    <t xml:space="preserve">Good housekeeping bij werkzaamheden
</t>
  </si>
  <si>
    <t>Losse materialen blijven achter nabij spoor</t>
  </si>
  <si>
    <t>Veilige berijdbaarheid, inspectie bij oplevering werkzaamheden</t>
  </si>
  <si>
    <t>Melding door bijv. OC KLPD aan trdl, trdl staakt treinverkeer en meldt smc</t>
  </si>
  <si>
    <t>Bij gelijktijdige passage spoorkruising door trein en vaartuig komt deel van het vaartuig in PVR</t>
  </si>
  <si>
    <t>verkeersregels en verkeerstekens vaarwegen</t>
  </si>
  <si>
    <t>onveilig gedrag en of negeren verkeersregels en/of verkeertekens vaarwegen door vaarweggebruiker</t>
  </si>
  <si>
    <t>vaarweggebruiker</t>
  </si>
  <si>
    <t>verkeerstekens niet of onjuist geplaatst</t>
  </si>
  <si>
    <t>vaarwegbeheerder</t>
  </si>
  <si>
    <t xml:space="preserve">Object vanuit omgeving komt binnen PVR door weer (storm, onweer etc.), bezwijken (tijdelijke) constructie, werkzaamheden, ongeval kruisende of paralelle infra. Voorbeelden objecten:
- Boom, tak 
- (Onderdeel) van windmolen 
- Steigeronderdeel
- Wegvoertuig 
- Materiaal, gereedschap, voertuig werkzaamheden omgeving
</t>
  </si>
  <si>
    <t>Vergunningsvoorwaarden niet nageleefd</t>
  </si>
  <si>
    <t>Vergunning niet aangevraagd</t>
  </si>
  <si>
    <t>Object of activiteit niet vergunningsplichtig</t>
  </si>
  <si>
    <t xml:space="preserve">Algemene beheersing door de ogen &amp; oren van het spoor buiten: Controle via BOA's, meldingen machinisten, etc. </t>
  </si>
  <si>
    <t>Falen voertuigkerende voorziening bij parrallelle of kruisende weginfra</t>
  </si>
  <si>
    <t>Gebreken  of objecten op het spoor niet gemeld of niet adequaat opgevolgd</t>
  </si>
  <si>
    <t>Beperken snelheid of stilleggen treinverkeer bij extreem weer</t>
  </si>
  <si>
    <t>Zie 4. Botsing Trein-object 14. Botsing Trein met Infrasysteem</t>
  </si>
  <si>
    <t>Botsing trein met spoorbeeindiging, flankbeveiliging of (stop)ontspoorvoorziening</t>
  </si>
  <si>
    <t xml:space="preserve">Niet tijdig remmen voor spoorbeeindiging  perronskopspoor, opstelspoor, keerspoor
</t>
  </si>
  <si>
    <t>Afstand houden tot stootjuk door:
- Maximale snelheid kop spoor 40 km/uur
- Tijdig inzetten remming door machinist of remcurvebewaking op risicolocaties</t>
  </si>
  <si>
    <t xml:space="preserve">Zie 2. botsing trein-trein. Oorzaken:
- machinist zet remming te laat of niet in 
- remdefect trein
- geen snelheidsbeheersing
- glad spoor </t>
  </si>
  <si>
    <t>Keerpuntreiniging van trein veroorzaakt glad spoor</t>
  </si>
  <si>
    <t>voorkomen glad spoor bij keerpuntreiniging trein</t>
  </si>
  <si>
    <t>Keertijd in dienstregeling onvoldoende om glad spoor te voorkomen</t>
  </si>
  <si>
    <t>inplannen voldoende keertijd in dienstregeling</t>
  </si>
  <si>
    <t xml:space="preserve">Afstand houden tot stootjuk door:
- Borgen orientatie op kopspoor en zichtbaarheid stootjuk
Spoorbeeindiging geschikt om lage aanrijdsnelheden op te vangen.
</t>
  </si>
  <si>
    <t>Vrijgave producten en opstellen ontwerpvoorschriften</t>
  </si>
  <si>
    <t>OVS00056-9: Spoorbeëindigingen en flankbeveiligingsconstructies</t>
  </si>
  <si>
    <t xml:space="preserve">systeemmanager spoor </t>
  </si>
  <si>
    <t xml:space="preserve">OHD00033-1: Instandhoudingspecificaties Spoorinfra: Baan en Overwegen
OHD00128: Energieabsorberende spoorbeëindigingen van Rawie
</t>
  </si>
  <si>
    <t>Zie 4. botsing infrasysteem 14.</t>
  </si>
  <si>
    <t xml:space="preserve">Niet tijdig remmen voor (stop)ontspoorvoorziening of spoorbeeindiging veiligheidskop
</t>
  </si>
  <si>
    <t>Zie 2. botsing trein-trein, barriere 2a, 2b, 2c en 3</t>
  </si>
  <si>
    <t>Autonoom in beweging komen van (opgesteld) rollend materieel beveiligd middels (stop)ontspoorvoorzienig)</t>
  </si>
  <si>
    <t>Botsing met object na ontsporing.</t>
  </si>
  <si>
    <t>vaste objecten nabij PVR spoor, bijvoorbeeld rechtopstaande spoorstaven/aanrijdbeveiligingen die baanapparatuur beveiligen</t>
  </si>
  <si>
    <t>ontsporingsgeleiding risicovolle locaties:
- spoorbruggen, spoorviaducten
- kruisende infra of risicovolle bebouwing binnen 11m
- spoortunnels
- perronconstructies nabij wissels of overwegen</t>
  </si>
  <si>
    <t>Beperking van ketelwand doorborende obstakels in de infrastructuur (denk aan rechtopstaande spoorstaven)</t>
  </si>
  <si>
    <t>Doorboring van de ketelwand a.g.v. ketelwand doorborende obstakels in de nabije omgeving van het spoor (al dan niet in PVR)</t>
  </si>
  <si>
    <t xml:space="preserve"> Algemeen kan gezegd worden dat de rechtopstaande spoorstaven ter aanrijdbeveiliging niet meer worden toegepast sinds de jaren 70 binnen PVR. IJzeren spoorstaven worden afgevoerd naar de milieucentra t.b.v. hergebruik. 
Bedrijfsproces van Projecten borgt o.a.  de afvoer van oude materialen en de toepassing van aanrijdbeveiligingen. Beschrijving van ontwerpvoorschriften richt zich op wat er wel moet staan, en niet op wat er niet mag staan.</t>
  </si>
  <si>
    <t xml:space="preserve">Bedrijfsproces van Projecten </t>
  </si>
  <si>
    <t xml:space="preserve">OVS00026: PVR
OVS00030: Kunstwerken
OVS00201: Spoortunnels
OVS00202: Korte Spoortunnels
OVS00112: Railgebonden gebouwen 
OVS00014:Transferfunctie stations
</t>
  </si>
  <si>
    <t>Vaste objecten direct achter spoorbeeindiging of flankbeveiliging</t>
  </si>
  <si>
    <t>Ruimtereservering spoorbeeindiging of flankbeveiliging</t>
  </si>
  <si>
    <t>Ontwerpvoorschriften spoorbeeindigingscontrstructie/flankbeveiliging</t>
  </si>
  <si>
    <t>5. Arborisico algemeen</t>
  </si>
  <si>
    <t>Algemeen: arbo-ongeval tijdens werken aan de spoorbaan door onvoldoende veiligheidsmaatregelen
Denk hierbij aan hijswerkzaamheden, lassen, graven, NGCE's in de grond, werken op hoogte, tillen, etc.</t>
  </si>
  <si>
    <t>V&amp;G plan bevat onvoldoende of niet toereikende maatregelen</t>
  </si>
  <si>
    <t>Uitvoeren van risico-inventarisatie en evaluatie tijdens ontwerpfase, d.m.v. opstellen V&amp;G-O plan</t>
  </si>
  <si>
    <t>Generieke RI&amp;E ontoereikend</t>
  </si>
  <si>
    <t>Hanteer NVW/VVW bij opstellen V&amp;G-O plan</t>
  </si>
  <si>
    <t>RLN00078 Brancherichtlijn "VenG-plan ontwerpen voor projecten"; bedrijfsproces van Projecten</t>
  </si>
  <si>
    <t>Manager Veiligheid en Milieu (Projecten)</t>
  </si>
  <si>
    <t>Projecten-V&amp;M-Theo van Iersel
Operatie-AM-VMJB-Helmuth Götz</t>
  </si>
  <si>
    <t>Algemeen: arbo-ongeval tijdens werken aan de spoorbaan door onvoldoende veiligheidsmaatregelen
Denk hierbij aan hijswerkzaamheden, lassen, graven, NGCE's in de grond, werken op hoogte, tillen, ballast projectielen, etc.</t>
  </si>
  <si>
    <t>Hanteer NVW/VVW bij opstellen V&amp;G-O plan
Denk hierbij aan hijswerkzaamheden, lassen, graven, NGCE's in de grond, werken op hoogte, tillen, ballast projectielen, etc.</t>
  </si>
  <si>
    <t>RLN00080: Brancherichtlijn "VenG-plan ontwerpen voor projecten"</t>
  </si>
  <si>
    <t>Manager V&amp;C</t>
  </si>
  <si>
    <t>Algemeen: arbo-ongeval tijdens werken aan de spoorbaan door onvoldoende veiligheidsmaatregelen</t>
  </si>
  <si>
    <t>Hanteer arbocatalogus bij opstellen V&amp;G-O plan</t>
  </si>
  <si>
    <t>Lokale omstandigheden zijn onvoldoende bekend</t>
  </si>
  <si>
    <t>Hanteer V&amp;G-dossier bij opstellen V&amp;G-O plan</t>
  </si>
  <si>
    <t>RLN00078; bedrijfsproces van Projecten</t>
  </si>
  <si>
    <t>V&amp;G dossier ontsluiten</t>
  </si>
  <si>
    <t>Proces V&amp;G-dossier gaat PRC00014 vervangen</t>
  </si>
  <si>
    <t>bij beheren V&amp;G dossier zijn voor ieder deelonderwerp verschillende bedrijfseenheden betrokken</t>
  </si>
  <si>
    <t>V&amp;G-O plan is van onvoldoende kwaliteit</t>
  </si>
  <si>
    <t>Controleer en keur V&amp;G-O plan goed</t>
  </si>
  <si>
    <t>Bepalen van mitigerende maatregelen tijdens uitvoeringsfase d.m.v. V&amp;G-U plan</t>
  </si>
  <si>
    <t>aannemer</t>
  </si>
  <si>
    <t>V&amp;G-U plan is van onvoldoende kwaliteit</t>
  </si>
  <si>
    <t>Toets V&amp;G-U plan</t>
  </si>
  <si>
    <t>bouwmanager</t>
  </si>
  <si>
    <t>V&amp;G plan wordt niet voldoende uitgevoerd</t>
  </si>
  <si>
    <t>Personeel is voldoende gekwalificeerd</t>
  </si>
  <si>
    <t>Geen toezicht en evaluatie opdrachtnemers</t>
  </si>
  <si>
    <t>Toetsing en evaluatie opdrachtnemers</t>
  </si>
  <si>
    <t>Instructie door LWB</t>
  </si>
  <si>
    <t>Geen toezicht en evaluatie LWB</t>
  </si>
  <si>
    <t>Inspectie door ProRail</t>
  </si>
  <si>
    <t>Witte vlek: niet beschreven in bedrijfsproces, is mondelinge afspraak</t>
  </si>
  <si>
    <t>EDMS-#2810459</t>
  </si>
  <si>
    <t>Uitvoering wordt voldoende gecontroleerd</t>
  </si>
  <si>
    <t>Geen controle op uitvoering</t>
  </si>
  <si>
    <t>Algemeen: arbo-ongeval als gevolg falen installatie of deelsysteem</t>
  </si>
  <si>
    <t>Installatie of deelsysteem faalt. Bijvoorbeeld bovenleiding breekt, afschermingshek bezwijkt, kortsluiting in elektische installatie.</t>
  </si>
  <si>
    <t>Kwaliteitsborging Ontwerp</t>
  </si>
  <si>
    <t>Ontwerpvoorschrift ontbreekt of is onjuist</t>
  </si>
  <si>
    <t>Opstellen bedrijfsvoorschriften (ontwerp) met inachtneming van ARBO veiligheid</t>
  </si>
  <si>
    <t>PRC000256</t>
  </si>
  <si>
    <t>Manager AM-IS Infrasystemen</t>
  </si>
  <si>
    <t>Ontwerpvoorschrift wordt niet goed toegepast</t>
  </si>
  <si>
    <t>manager Projecten</t>
  </si>
  <si>
    <t>gemotiveerd afwijken van ontwerp</t>
  </si>
  <si>
    <t>Kwaliteitsborging Bouw</t>
  </si>
  <si>
    <t>Personeel niet gekwalificeerd</t>
  </si>
  <si>
    <t>Realisatie niet conform ontwerp</t>
  </si>
  <si>
    <t>Controle bij opname</t>
  </si>
  <si>
    <t>projectmanager</t>
  </si>
  <si>
    <t>Kwaliteitsborging Onderhoud</t>
  </si>
  <si>
    <t>Onderhoudsvoorschrift ontbreekt of is onjuist</t>
  </si>
  <si>
    <t>Opstellen bedrijfsvoorschriften (onderhoud) met inachtneming van ARBO veiligheid</t>
  </si>
  <si>
    <t>Manager VMJB Toezicht en Advies</t>
  </si>
  <si>
    <t>gemotiveerd afwijken van onderhoudsvoorschriften</t>
  </si>
  <si>
    <t>Kwaliteitsborging Gebruik</t>
  </si>
  <si>
    <t>Controle bij oplevering onvoldoende</t>
  </si>
  <si>
    <t>1. Bedrijfsproces van afdeling AKI 
2. Bedrijfsproces van Projecten</t>
  </si>
  <si>
    <t>Controle in gebruiksfase onvoldoende</t>
  </si>
  <si>
    <t>Inspectie door RVA's</t>
  </si>
  <si>
    <t>Aanrijding baanwerker</t>
  </si>
  <si>
    <t>Baanwerker in PVR van spoor waarop trein rijdt</t>
  </si>
  <si>
    <t>Onderhoud mogelijk maken buiten risicogebied</t>
  </si>
  <si>
    <t>Installaties niet toegankelijk zonder in risicogebied te komen</t>
  </si>
  <si>
    <t>In ontwerp rekening houden met werkruimte voor onderhoud</t>
  </si>
  <si>
    <t xml:space="preserve">Handboek Juridische Kwaliteitszorg </t>
  </si>
  <si>
    <t>Nieuwe installaties realiseren volgens ontwerp</t>
  </si>
  <si>
    <t>Toepassen arbeidshygiënische strategie NVW, werken in buitendienststelling</t>
  </si>
  <si>
    <t>Onvoldoende ruimte voor onderhoud</t>
  </si>
  <si>
    <t>Opnemen kader buitendienststelling in contracten</t>
  </si>
  <si>
    <t>Contractering onderhoudsrooster</t>
  </si>
  <si>
    <t>WBI onjuist of niet afdoende</t>
  </si>
  <si>
    <t>NVW/VVW van goede kwaliteit</t>
  </si>
  <si>
    <t>RailAlert</t>
  </si>
  <si>
    <t>Toepassen normen voor (het clusteren van) onttrekkingen</t>
  </si>
  <si>
    <t>PRC00042</t>
  </si>
  <si>
    <t>Toets WBI op compliance NVW</t>
  </si>
  <si>
    <t>Juiste aanvraag buitendienstelling</t>
  </si>
  <si>
    <t>Onjuiste uitvoering WBI</t>
  </si>
  <si>
    <t>Opmaken WECO</t>
  </si>
  <si>
    <t>NVW</t>
  </si>
  <si>
    <t>Werkwijze treindienstleider par. 3..3 (uitvoering werkzaamheden) en 3.4 (Afhandeling van geplande werkzaamheden), resp. Werkwijze treindienstleider NCBG par. 3..3 (uitvoering werkzaamheden)</t>
  </si>
  <si>
    <t>WBI maatregelen nemen zodat trein werkgebied niet in kan rijden</t>
  </si>
  <si>
    <t>Trein krijgt toch rijweg richting werkgebied, bijvoorbeeld: Onjuist gebruik seinbeeld Geel Knipper; ARI stelt rijweg in; verkeerd spoor buiten gebruik, spoor te vroeg in dienst</t>
  </si>
  <si>
    <t>Buiten dienst nemen spoor door technische maatregelen uit WBI</t>
  </si>
  <si>
    <t>LWB</t>
  </si>
  <si>
    <t>Verhinderen rijweginstelling door nemen juiste WBI maatregelen treindienstleider</t>
  </si>
  <si>
    <t>Toezicht op naleving WECO</t>
  </si>
  <si>
    <t>Gegarandeerde waarschuwing</t>
  </si>
  <si>
    <t>Waarschuwing niet opgevolgd</t>
  </si>
  <si>
    <t>Waarschuwingsapparatuur faalt</t>
  </si>
  <si>
    <t>Eisen aan betrouwbaarheid apparatuur</t>
  </si>
  <si>
    <t>Aannemer</t>
  </si>
  <si>
    <t>Eisen aan betrouwbaarheid treindetectie</t>
  </si>
  <si>
    <t>Handout RAMS/LCC</t>
  </si>
  <si>
    <t>Manager IHM</t>
  </si>
  <si>
    <t>Wordt niet herkend als risico bij man TB, erg vergezocht. Voorstel: zie Botsing</t>
  </si>
  <si>
    <t>Waarschuwing door veiligheidsman</t>
  </si>
  <si>
    <t>veiligheidsman ziet trein niet of te laat; ploeg reageert niet of te laat</t>
  </si>
  <si>
    <t>Afscherming van nevenspoor</t>
  </si>
  <si>
    <t>afscherming niet effectief of wordt genegeerd</t>
  </si>
  <si>
    <t>Baanwerker en werktrein tegelijk in werkgebied</t>
  </si>
  <si>
    <t>Werktreininstructie</t>
  </si>
  <si>
    <t>Arborisico treinpersoneel</t>
  </si>
  <si>
    <t>Contact met gebroken bovenleiding</t>
  </si>
  <si>
    <t>Ontwerp en constructie bovenleiding</t>
  </si>
  <si>
    <t>Ontwerp of constructie zijn ontoereikend</t>
  </si>
  <si>
    <t>Opstellen ontwerpvoorschriften</t>
  </si>
  <si>
    <t>Onjuist handelen bij breuk</t>
  </si>
  <si>
    <t>Handelen door SMC</t>
  </si>
  <si>
    <t>6. Electrocutie</t>
  </si>
  <si>
    <t>Elektrocutie baanwerker</t>
  </si>
  <si>
    <t>Contact met bovenleiding tijdens werkzaamheden</t>
  </si>
  <si>
    <t>Bovenleiding spanningsvrij stellen</t>
  </si>
  <si>
    <t>verkeerde sectie - te vroeg starten met werk - te vroeg spanning terug</t>
  </si>
  <si>
    <t>Voldoende afstand houden tot bovenleiding</t>
  </si>
  <si>
    <t>machines in de buurt bovenleiding</t>
  </si>
  <si>
    <t>begrensde machines</t>
  </si>
  <si>
    <t>RLN000128</t>
  </si>
  <si>
    <t>procedure ruim uitschakelen</t>
  </si>
  <si>
    <t>aarding bovenleiding</t>
  </si>
  <si>
    <t>Overheidshulpdiensten</t>
  </si>
  <si>
    <t>Brandweer</t>
  </si>
  <si>
    <t>Juiste kennis van installatie</t>
  </si>
  <si>
    <t>Tekening E/I niet actueel</t>
  </si>
  <si>
    <t>Informatiebeheer ICB voor collecties Bovenleiding, Dwarsprofiel, Bijzondere constructies en Schakelschema</t>
  </si>
  <si>
    <t xml:space="preserve">PRC00021 </t>
  </si>
  <si>
    <t>Juiste kennis van ligging kabels en leidingen</t>
  </si>
  <si>
    <t>Informatiebeheer OR bladen</t>
  </si>
  <si>
    <t>PRC00060</t>
  </si>
  <si>
    <t>PRC00060 bevindt zich nog in toetsfase</t>
  </si>
  <si>
    <t>Electrocutie omgeving of reiziger</t>
  </si>
  <si>
    <t>Electrocutie personen in nabije omgeving door contact met bovenleiding na breuk (bijvoorbeeld op perron, of tijdens wachten bij overweg)</t>
  </si>
  <si>
    <t>Extra ophangdraden bij plekken waar bovenleiding grond kan raken na breuk</t>
  </si>
  <si>
    <t>Overweg wachtgedeelte is niet bescherm tegen impact van de bovenleiding bij breuk van de bovenleiding</t>
  </si>
  <si>
    <t xml:space="preserve">Bij een draadbreuk wordt de energievoorziening onderbroken, en zal de spanning direct op 0 staan. </t>
  </si>
  <si>
    <t>OVS00085: Elektrische verbindingen aan spoorstaven en aardingen 
RLN00125: kortsluitbeproeven</t>
  </si>
  <si>
    <t>Extra ophangdraden bij plekken waar bovenleiding grond kan raken na breuk; Ontwerp, uitvoering conform Bedrijfsvoorschriften</t>
  </si>
  <si>
    <t>Extra ophangdraden bij plekken waar bovenleiding grond kan raken na breuk; onderhoud conform Bedrijfsvoorschriften</t>
  </si>
  <si>
    <t xml:space="preserve">OVS00024: Bovenleidingen en Draagconstructie
OVS00012: 1500V DC Tractie-energievoorziening
OVS00013: 1500 V DC Tractievoeding
RLN00128
RLN00214: laagspanning
ACP'en voor installaties
RLN00125: onderhoud
</t>
  </si>
  <si>
    <t>Electrocutie door contact met hoogspanningsinstallaties, bijvoorbeeld bovenleiding bij Perron Traverses, energieinstallaties.</t>
  </si>
  <si>
    <t>Fysieke afscherming op stations en andere drukke locaties om contact met hoogspanningsinstallaties te voorkomen</t>
  </si>
  <si>
    <t>Waarschuwingsborden (let op, hoogspanning; let op electrocutiegevaar) conform geldende normen</t>
  </si>
  <si>
    <t xml:space="preserve">OVS00024: Bovenleidingen en Draagconstructie; PRC00059 Procedure wijzigingen aan (niet tractie) voedingsinstallaties
OVS00012: 1500V DC Tractie-energievoorziening
OVS00013: 1500 V DC Tractievoeding
</t>
  </si>
  <si>
    <t>Bedrijfsstrategie, V&amp;M, Saskia Tooten</t>
  </si>
  <si>
    <t>Electrocutie omgeving door kortsluiting en doorschieten spanning naar nabijgelegen huizen. Brand in woning</t>
  </si>
  <si>
    <t>Voorkomen terugschieten van hoogspanning op normale energienet. Ontwerp, uitvoering conform Bedrijfsvoorschriften</t>
  </si>
  <si>
    <t>Voorkomen terugschieten van hoogspanning op normale energienet.  onderhoud conform Bedrijfsvoorschriften</t>
  </si>
  <si>
    <t>Bovenleiding knapt en slaat in de trein, electrocutie van treinreiziger (en fysieke impact)</t>
  </si>
  <si>
    <t>Bescherming door treinconstructie</t>
  </si>
  <si>
    <t>trein is niet bestand tegen impact van de bovenleiding bij breuk van de bovenleiding</t>
  </si>
  <si>
    <t>OVS00085: Elektrische verbindingen aan spoorstaven en aardingen</t>
  </si>
  <si>
    <t>Rol installatieverantwoordelijke in operationele veiligheid</t>
  </si>
  <si>
    <t>operatie, VMJB, Helmuth Gotz
Operatie, AM Stations, Harrie van Ambergen</t>
  </si>
  <si>
    <t>Zie Hazard:  4. Botsing Trein-Object 14.a en 14.e</t>
  </si>
  <si>
    <t>7. Brand</t>
  </si>
  <si>
    <t xml:space="preserve">Brand rollend materieel en/of lading door oorzaak vanuit spoorsysteem : 
Voorbeelden: 
Brand in de trein (reizigerscompartiment, technische ruimte, toilet, lading)
Brand onder de trein (wielas)
Brand boven de trein (snelschakelaar, tractieinstallatie, motorwagen, vouwbalg)
</t>
  </si>
  <si>
    <t xml:space="preserve">Brandstichting door reiziger (vandalisme, brandende peuk) </t>
  </si>
  <si>
    <t>Huisregels vervoerder (oa rookverbod)</t>
  </si>
  <si>
    <t xml:space="preserve">Vandalisme en/of overtreding huisregels vervoerder door reiziger </t>
  </si>
  <si>
    <t>toezicht op huisregels door treinpersoneel</t>
  </si>
  <si>
    <t>Brand rollend materieel en/of lading door oorzaak vanuit spoorsysteem</t>
  </si>
  <si>
    <t>Toepassing brandveilige materialen reizigerstrein</t>
  </si>
  <si>
    <t>Ontwerp en uitvoering ontoereikend:
niet voldaan aan wettelijke eisen brandveilige materialen</t>
  </si>
  <si>
    <t>toelatingsproces rollend materieel</t>
  </si>
  <si>
    <t xml:space="preserve">Technisch defect rollend materieel: 
- Heetgelopen as
- Snelschakelaar
- Kortsluiting, hittevorming E&amp;I installaties/motorgedeelte
- Vastgelopen remmen </t>
  </si>
  <si>
    <t xml:space="preserve">Ontwerp en uitvoering rollend materieel conform wettelijke voorschriften
</t>
  </si>
  <si>
    <t>Ontwerp en uitvoering rollend materieel ontoereikend</t>
  </si>
  <si>
    <t>storingsmanagement Vervoerder</t>
  </si>
  <si>
    <t>Proces Hotbox detectie</t>
  </si>
  <si>
    <t xml:space="preserve">Werkwijze Treindiensleider par. 4.3 (materieel), resp. Werkwijze Treindiensleider NCBG par. 4.3 (materieel) </t>
  </si>
  <si>
    <t>Rollend materieel en/of bovenleiding voldoet niet aan inferface eisen</t>
  </si>
  <si>
    <t>Vonken vanaf bovenleiding leiden tot lading brand of brand vouwbalg rollend materieel</t>
  </si>
  <si>
    <t>brandwerendheid buitenzijde van rollend materieel</t>
  </si>
  <si>
    <t>Brand als gevolg van een voorgaand toprisico, waarbij vonken ontstaan</t>
  </si>
  <si>
    <t>Zie 1. Ontsporing 
Zie 2. Botsing trein-trein
Zie 3. Botsing Trein-persoon
zie 4. Botsing Trein-object
Zie 6. Electrocutie
Zie 8. Gevaarlijke stoffen</t>
  </si>
  <si>
    <t xml:space="preserve">Infrabrand  door oorzaak vanuit spoorsysteem 
Voorbeelden: 
brand houten dwarsligger, 
bermbrand, 
kabelbrand in kabelgoot, 
zwerfvuilbrand, 
brand technische ruimte </t>
  </si>
  <si>
    <t xml:space="preserve">Vonken vanaf passerende of remmende trein door:
- heetgelopen assen
- vastgelopen remmen
- gebreken stroomafnemer
- vervuilde rijdraad
- ijzel op rijdraad
- harde wind
- treinbrand
</t>
  </si>
  <si>
    <t>Voorkomen potentiele brandgevaarlijke situaties</t>
  </si>
  <si>
    <t>Droge berm agv langdurige droogte, hitte</t>
  </si>
  <si>
    <t>Uitvoeren checklist hitte?: oa verbod stoomlocomotieven.</t>
  </si>
  <si>
    <t>Witte vlek: checklist hitte opstellen?</t>
  </si>
  <si>
    <t>Is de checklist vervallen?</t>
  </si>
  <si>
    <t>Infrabrand door oorzaak vanuit spoorsysteem</t>
  </si>
  <si>
    <t>Opstellen voorschriften bermbeheer: berm wordt in de zomer kort gehouden om bermbrand beheersbaar te maken</t>
  </si>
  <si>
    <t>Voorschriften bermbeheer  contracteren</t>
  </si>
  <si>
    <t>Toezien op bermbeheer conform voorschriften</t>
  </si>
  <si>
    <t xml:space="preserve">Eisen  ontwerp en/of uitvoering bekabeling, kunstwerken of perrons ontoereikend
</t>
  </si>
  <si>
    <t xml:space="preserve">Vrijgave producten en opstellen bedrijfsvoorschriften: 
- compartimentering kabelgoten kunstwerken
- brandveiligheid kabels treinbeveiliging en tunneltechnische installaties
- geen zwerfvuil gevoelige nissen in perrons en/of kunstwerken
</t>
  </si>
  <si>
    <t xml:space="preserve">Vrijgave producten en opstellen bedrijfsvoorschriften: 
- compartimentering kabelgoten kunstwerken
- brandveiligheid kabels treinbeveiliging en installaties
- geen zwerfvuil gevoelige nissen in perrons en/of kunstwerken
</t>
  </si>
  <si>
    <t xml:space="preserve">
OVS00202: Korte tunnels
OVS00067: Perrons
</t>
  </si>
  <si>
    <t xml:space="preserve">OVS61300 </t>
  </si>
  <si>
    <t>Systeemmanager buiten elementen</t>
  </si>
  <si>
    <t xml:space="preserve">OVS00122: Kabels en leidingen ten behoeve van installaties.
</t>
  </si>
  <si>
    <t>Beleid houten dwarsliggers (nee, tenzij)</t>
  </si>
  <si>
    <t>RLN00084: Toepassing alternatieven voor gecreosoteerde
hardhouten dwarsliggers/wisselliggers</t>
  </si>
  <si>
    <t xml:space="preserve">Ontwerp of uitvoering ontoereikend 
</t>
  </si>
  <si>
    <t xml:space="preserve">Inspectie en onderhoud ontoereikend uitgevoerd. 
Aanwezigheid brandgevaarlijk zwerfvuil.
</t>
  </si>
  <si>
    <t xml:space="preserve">OHD00026: Dagelijks en periodiek schoonmaakonderhoud en vuilafvoer transferfunctie.
</t>
  </si>
  <si>
    <t>Onderhoudsvoorschriften  contracteren</t>
  </si>
  <si>
    <t>Schoonmaakcontract</t>
  </si>
  <si>
    <t>Toezien op naleven schoonmaakcontract</t>
  </si>
  <si>
    <t>Gebreken niet gedetecteerd of niet adequaat opgevolgd.</t>
  </si>
  <si>
    <t>Melding gebrek door aannemer of door machinist (via treindienstleider) aan SMC</t>
  </si>
  <si>
    <t>Registratie en beoordeling urgentie van meldingen gebreken</t>
  </si>
  <si>
    <t>Werkzaamheden in opdracht ProRail:
- laswerkzaamheden, 
- werkzaamheden met snijbranders, 
- dakbedekkingswerkzaamheden,
- werkzaamheden hoog en/of laagspanningsinstallaties
- werkzaamheden slijptrein</t>
  </si>
  <si>
    <t>Zie 5. Arbo
Zie 6. Electrocutie</t>
  </si>
  <si>
    <t>Voorkomen potentiele brandgevaarlijke situaties tijdens en na passage slijptrein:
- nasproeien met water
- afdekken vrijliggende kabels</t>
  </si>
  <si>
    <t>Veiligheidsmaatregelen slijpproces ontoereikend of niet uitgevoerd</t>
  </si>
  <si>
    <t>Opstellen veiligheidseisen slijpproces en toezicht op contractmanagement slijpproces</t>
  </si>
  <si>
    <t>Service Level Agreement Slijpprogramma</t>
  </si>
  <si>
    <t>Contractering veiligheidseisen en toezien op veiligheidsprestaties opdrachtnemer slijpproces</t>
  </si>
  <si>
    <t xml:space="preserve">Projectmanager </t>
  </si>
  <si>
    <t>contract opdrachtnemer slijpproces</t>
  </si>
  <si>
    <t>Brandstichting reiziger (vandalisme, sigarettenpeuk ) tijdens transfer</t>
  </si>
  <si>
    <t>Reiniging transferfunctie (oa legen prullenbakken en vuilcontainers)</t>
  </si>
  <si>
    <t>Reiniging transferfunctie ontroereikend</t>
  </si>
  <si>
    <t xml:space="preserve">OHD00023: Reiniging perronsporen
OHD00026: Dagelijks en periodiek schoonmaakonderhoud en vuilafvoer transferfunctie.
</t>
  </si>
  <si>
    <t>Defect, kortsluiting of hittevorming infrasystemen
- Defect gaswisselverwarming
- Kortsluiting EV installaties in relaishuis, onderstations, kunstwerken etc.
- Kortsluiting installaties kunstwerken
- Kortsluiting installaties transferfunctie (verlichting, roltrappen etc.),
- Hittevorming kabels (zwerfstroom, aardfout, overbelasting etc.)</t>
  </si>
  <si>
    <t>Ontwerp en uitvoering railsystemen conform voorschriften</t>
  </si>
  <si>
    <t xml:space="preserve">Eisen  ontwerp en/of uitvoering ontoereikend:
-Gaswisselverwarming
- EV installaties
- Tunneltechnische installaties
- Kabels </t>
  </si>
  <si>
    <t xml:space="preserve">Eisen  ontwerp en/of uitvoering ontoereikend:
- Installaties kunstwerken/Transfer
 </t>
  </si>
  <si>
    <t xml:space="preserve">OVS00202: Korte tunnels
OVS00067: Perrons
OVS00014: Transferfunctie Stations
RLN00135: Beheeraspecten bij het ontwerpen van de Transferfunctie van stations
OVS00112: Railgebonden gebouwen
</t>
  </si>
  <si>
    <t xml:space="preserve">Eisen  ontwerp en/of uitvoering ontoereikend:
-Gaswisselverwarming
</t>
  </si>
  <si>
    <t xml:space="preserve"> RLN00184: Gasinstallaties wisselverwarming</t>
  </si>
  <si>
    <t xml:space="preserve">Eisen  ontwerp en/of uitvoering ontoereikend:
-EV installaties
</t>
  </si>
  <si>
    <t>Systeemmanager EV</t>
  </si>
  <si>
    <t xml:space="preserve">Eisen  ontwerp en/of uitvoering ontoereikend:
-Kabels
</t>
  </si>
  <si>
    <t>Systeem operationeel beheer</t>
  </si>
  <si>
    <t xml:space="preserve">Inspectie en onderhoud ontoereikend uitgevoerd
</t>
  </si>
  <si>
    <t>Systeemmanager TDD</t>
  </si>
  <si>
    <t xml:space="preserve">Uitschakelen gastoevoer gaswisselverwarming in geval als gevolg van het defect gas vrijkomt </t>
  </si>
  <si>
    <t>Hulpdiensten</t>
  </si>
  <si>
    <t xml:space="preserve">Defect, kortsluiting of hittevorming in laagspanningsinstallaties in gebouwen:
- Gebouwgebonden installaties (klimaatbeheersing, verlichting)
- Niet gebouwgebonden installaties (koffiezetapparaat, keukeninstallaties etc.)
</t>
  </si>
  <si>
    <t>Ontwerp en uitvoering reguliere laagspanningsinstallaties in gebouwen conform regelgeving</t>
  </si>
  <si>
    <t>Ontwerp of uitvoering niet toereikend</t>
  </si>
  <si>
    <t>Contracteren wet en regelgeving en toezien op ontwerp conform wet- en regelgeving  bij nieuwe gebouwen of gebouwrenovatie</t>
  </si>
  <si>
    <t>Financien</t>
  </si>
  <si>
    <t>Manager Faz</t>
  </si>
  <si>
    <t>Voldoen aan wet- en regelgeving standaard onderdeel contractvoorwaarden van Faz (contractvoorwaarden levering diensten en middelen)</t>
  </si>
  <si>
    <t>Manager Faz Projectbureau</t>
  </si>
  <si>
    <t>Contracteren wet en regelgeving en toezien op ontwerp conform wet- en regelgeving bij nieuwe gebouwgebonden installaties in bestaande gebouwen</t>
  </si>
  <si>
    <t>Manager Faz Operatie</t>
  </si>
  <si>
    <t>Uivoering niet gebouwgebonden installaties conform regelgeving en NEN normering</t>
  </si>
  <si>
    <t xml:space="preserve">Contracteren wet en regelgeving en toezien op ontwerp conform wet- en regelgeving </t>
  </si>
  <si>
    <t>Manager Faz Staf</t>
  </si>
  <si>
    <t>Toezien op uitvoering nieuwe gebouwen of gebouwrenovatie conform wet- en regelgeving</t>
  </si>
  <si>
    <t>Werkprocessen Faz Projecten</t>
  </si>
  <si>
    <t>Toezien op uitvoering gebouwgebonden installaties in bestaande gebouwen conform wet- en regelgeving</t>
  </si>
  <si>
    <t>Werkprocessen Faz Operatie</t>
  </si>
  <si>
    <t>Toezien op uitvoering nieuwe niet gebouwgebonden installaties conform wet- en regelgeving</t>
  </si>
  <si>
    <t>Werkprocessen Faz Staf</t>
  </si>
  <si>
    <t xml:space="preserve">Inspectie en onderhoud ontoereikend uitgevoerd. 
</t>
  </si>
  <si>
    <t>Onderhoudsvoorschriften gebouwen uit wet en regelgeving  contracteren</t>
  </si>
  <si>
    <t>Werkprocessen Faz Operatie: onderhoudscontracten</t>
  </si>
  <si>
    <t>Onderhoud  contracteren</t>
  </si>
  <si>
    <t>Werkprocessen Faz Staf: onderhoudscontracten</t>
  </si>
  <si>
    <t xml:space="preserve">
Gebreken gebouwgebonden installaties niet gedetecteerd of niet adequaat opgevolgd.</t>
  </si>
  <si>
    <t>Registratie en beoordeling urgentie van meldingen gebreken gebrouwgebonden installaties</t>
  </si>
  <si>
    <t>Storingsmanagement is afhankelijk van partij die onderhoud uitvoert. Er is een procesflow storingsmanagement voor onderhoud door NS Stations</t>
  </si>
  <si>
    <t xml:space="preserve">
Gebreken niet gebouwgebonden installaties of kantoorinstallaties niet gedetecteerd of niet adequaat opgevolgd.</t>
  </si>
  <si>
    <t>Registratie en beoordeling urgentie van meldingen gebreken niet gebouwgebonden installaties of kantoorinstallaties</t>
  </si>
  <si>
    <t>Taken en verantwoordelijkheden Servicepunt</t>
  </si>
  <si>
    <t>Ontwerp en uitvoering reguliere laagspanningsinstallaties in railgebonden gebouwen (onderstations, transfer, BSN kasten, Relaishuizen etc.) conform regelgeving</t>
  </si>
  <si>
    <t xml:space="preserve">Toezien op naleving voorschriften en opleveren relevante documentatie. </t>
  </si>
  <si>
    <t xml:space="preserve">Inspectie en onderhoud ontoereikend uitgevoerd. 
</t>
  </si>
  <si>
    <t>melding gebrek door aannemer of inspecteur aan SMC</t>
  </si>
  <si>
    <t>Infrabrand of treinbrand door oorzaak omgeving spoorsysteem</t>
  </si>
  <si>
    <t>Blikseminslag railgebonden gebouw, kunstwerk, transfer, bovenleidingsystemen, kantoren etc.</t>
  </si>
  <si>
    <t>Bliksemafleiders op vastgoed in eigen beheer, kunstwerken en op infragebonden installaties zoals onderstations.
Voorzieningen bliksemafleiding op bovenleiding.</t>
  </si>
  <si>
    <t>Eisen  ontwerp en/of uitvoering ontoereikend</t>
  </si>
  <si>
    <t xml:space="preserve">OVS00030: Kunstwerken
OVS00202: Korte Spoortunnels
OVS00112: Railgebonden gebouwen 
OVS00014:Transferfunctie stations
</t>
  </si>
  <si>
    <t xml:space="preserve">RLN000138: Systeemintegratie EMC, bliksem- en overspanningsbeveiliging in technische ruimtes
OVS00024:  Tractieenergievoorziening
OVS00086: Basisvoorziening Diesteltankinstallaties
</t>
  </si>
  <si>
    <t xml:space="preserve">Inspectie en onderhoud ontoereikend uitgevoerd. </t>
  </si>
  <si>
    <t>Melding gebrek door aannemer aan SMC
Registratie en beoordeling urgentie van meldingen gebreken</t>
  </si>
  <si>
    <t>Bliksemafleiders op vastgoed niet in eigen beheer</t>
  </si>
  <si>
    <t>Bliksemafleider gestolen (koperdiefstal)</t>
  </si>
  <si>
    <t>inspectie &amp; opvolging door gebouwbeheerder</t>
  </si>
  <si>
    <t>Eigenaar gebouw, beheerder</t>
  </si>
  <si>
    <t>Bliksemafleiders op rollend materieel</t>
  </si>
  <si>
    <t>inspectie door vervoerder</t>
  </si>
  <si>
    <t>Vonk, vlamoverslag vanuit brand buiten spoorsysteem:
- niet transfer functies op stations (commerciele functies, technische ruimtes)
- brand omgeving (bouwwerk, parallelle of kruisende  infra, industrie, natuur etc.)
- werkzaamheden omgeving spoorsysteem niet in opdracht ProRail</t>
  </si>
  <si>
    <t xml:space="preserve">Ontwerp &amp; uitvoering  niet transferfuncties station conform bouwregelgeving
</t>
  </si>
  <si>
    <t>Eigenaar gebouw, beheerder (vaak NS Poort)</t>
  </si>
  <si>
    <t xml:space="preserve">NS poort </t>
  </si>
  <si>
    <t>nvt</t>
  </si>
  <si>
    <t>Onderhoud &amp;  inspectie niet transferfuncties station conform bouwregelgeving</t>
  </si>
  <si>
    <t>toezicht op naleving bouwregelgeving door NS Stations</t>
  </si>
  <si>
    <t>Vergunningsvoorwaarden ontoereikend</t>
  </si>
  <si>
    <t>Brandstichting (vandalisme)</t>
  </si>
  <si>
    <t xml:space="preserve">Voorkomen onbevoegde toetreding spoorweginfrastructuur </t>
  </si>
  <si>
    <t xml:space="preserve">zie botsing trein-object en trein-onbevoegd persoon. </t>
  </si>
  <si>
    <t>Inspectie vergunningsvoorwaarden</t>
  </si>
  <si>
    <t>Afsluiten opgesteld materieel op opstelterreinen</t>
  </si>
  <si>
    <t>Voorkomen en detecteren onbevoegde toetreding railgebonden gebouwen: bemensde gebouwen zoals VL post</t>
  </si>
  <si>
    <t xml:space="preserve">Eisen  ontwerp en/of uitvoering toegangsbeveiliging ontoereikend. 
</t>
  </si>
  <si>
    <t xml:space="preserve">Vrijgave producten en opstellen bedrijfsvoorschriften railgebonden gebouwen
</t>
  </si>
  <si>
    <t xml:space="preserve">OVS00112: Railgebonden gebouwen </t>
  </si>
  <si>
    <t>Prestatieeisen  toegangsbeveiligingssysteem (AEOS)</t>
  </si>
  <si>
    <t>Contractvoorwaarden leverancier AEOS</t>
  </si>
  <si>
    <t>Contracteren conform en toezien op uitvoering van het toegangsbeveiligingsbeleid van ProRail: Toegangsbewaking middels generieke systeem AEOS</t>
  </si>
  <si>
    <t>Confracten conform het vastgestelde Toegangsbeveiligingsbeleid van ProRail</t>
  </si>
  <si>
    <t xml:space="preserve">Inspectie en onderhoud ontoereikend uitgevoerd of gebreken niet gedetecteerd of adequaat opgepakt 
</t>
  </si>
  <si>
    <t>Maatregelen ter voorkomen onbevoegde toetreding stations buiten exploitatie (nachtafsluiting) ontoereikend</t>
  </si>
  <si>
    <t>Melding insluipers niet adequaat opgevolgd</t>
  </si>
  <si>
    <t>Toezien op adequate opvolging insluipers door bewakingsdienst</t>
  </si>
  <si>
    <t>Voorkomen en detecteren onbevoegde toetreding railgebonden gebouwen: Onbemensde gebouwen</t>
  </si>
  <si>
    <t xml:space="preserve">Eisen  ontwerp en/of uitvoering railgebonden gebouwen ontoereikend
</t>
  </si>
  <si>
    <t>Vrijgave producten en opstellen security richtlijnen</t>
  </si>
  <si>
    <t xml:space="preserve">RLN00289: Security 
</t>
  </si>
  <si>
    <t xml:space="preserve">Inspectie en onderhoud afscherming ontoereikend uitgevoerd. </t>
  </si>
  <si>
    <t>Gebreken of onbevoegde niet gemdeld of niet adequaat opgevolgd.</t>
  </si>
  <si>
    <t>Omgevingsbrand agv infra of treinbrand</t>
  </si>
  <si>
    <t>Vonken van passerende trein</t>
  </si>
  <si>
    <t>Treinbrand of infrabrand door oorzaak binnen spoorsysteem</t>
  </si>
  <si>
    <t>Zie 7. Brand 24 en 25</t>
  </si>
  <si>
    <t>Zie 7. Brand 24 en 26</t>
  </si>
  <si>
    <t>Zie 7. Brand 24 en 27</t>
  </si>
  <si>
    <t xml:space="preserve">Brand (in trein) in tunnel
Voorbeelden: 
Brand rollend materieel en/of lading door oorzaak vanuit spoorsysteem
Infrabrand door oorzaak vanuit spoorsysteem of omgeving
</t>
  </si>
  <si>
    <t>Alle niet-tunnelspecifieke hazards zijn beschreven bij 7. Brand ID24.Hazard at/m e</t>
  </si>
  <si>
    <t xml:space="preserve">Zie Hazard: 7. Brand 24.a t/m e
</t>
  </si>
  <si>
    <t xml:space="preserve">Alle onderligggende oorzaken van een brand in de trein en de algemene beheersing daarop, is hiervoor beschreven bij Hazard: 7. Brand 24.a t/m e
</t>
  </si>
  <si>
    <t>Brand (in trein) in tunnel</t>
  </si>
  <si>
    <t>Trein met brand komt tot stilstand in de tunnel</t>
  </si>
  <si>
    <t xml:space="preserve">Snelle calamiteitendetectie en stoppen op veilige plaats buiten de tunnel of ondergronds station:
- brandmelders trein en alarmering treindienstleider via GSM-r oproep
- spraakverbinding reizigersrijtuig en machinist
- noodremoverbrugging trein
- interne compartimentering  en brandwerendheid treinen (running capability)
</t>
  </si>
  <si>
    <t xml:space="preserve">Snelle calamiteitendetectie en stoppen op veilige plaats buiten de tunnel of ondergronds station:
- treinstilstandsignalering
- automatische overgang tunnel in calamiteitenstatus (verlichting op hoog, ventilatie ingeschakeld, toeleidende seinen op rood en uitleidende seinen op beter dan rood)
</t>
  </si>
  <si>
    <t>OVS00201: spoortunnels</t>
  </si>
  <si>
    <t>systeemmanager DTD</t>
  </si>
  <si>
    <t>Snelle calamiteitendetectie en stoppen op veilige plaats buiten de tunnel of ondergronds station:
-GSM-R oproep 
-Toeleidende seinen op rood en uitleidende seinen op beter dan rood</t>
  </si>
  <si>
    <t>Calamiteitenplan Rail: Generieke Operationele Regeling Brand in spoortunnels</t>
  </si>
  <si>
    <t>Andere treinen komen tot stilstand in de tunnel</t>
  </si>
  <si>
    <t>Zie trein met brand komt tot stilstand in de tunnel</t>
  </si>
  <si>
    <t>Andere treinen komen tot stilstand in de tunnel in een onveilig klimaat</t>
  </si>
  <si>
    <t>Voorkomen dat treinverkeer in naastgelegen tunnelbuizen geconfronteerd worden met rook en hitte vorming door compartimentering tunnelbuizen</t>
  </si>
  <si>
    <t>Detectie hete assen door middel van strategische plaatsing hot-boxdetectoren ten opzichte van spoortunnels</t>
  </si>
  <si>
    <t>Het melden van hete assen aan machinist</t>
  </si>
  <si>
    <t>Het opvolgen van een melding  hete as vanuit de treindienstleider</t>
  </si>
  <si>
    <t>Brand in de tunnel door onsteking van opgehoopt vuil, rookontwikkeling. Kan overslaan naar trein of paniek bij reizigers veroorzaken</t>
  </si>
  <si>
    <t>Voorkomen locaties in tunnel waar zich vuil kan ophopen:
- afdekken (kabel)goten, 
- afsluiten kopse kant goten,
- minimaliseren nissen
- toepassing overpaden type strail</t>
  </si>
  <si>
    <t xml:space="preserve">
OVS00201: Spoortunnels
</t>
  </si>
  <si>
    <t>veel zwerfvuil (kranten etc.) vanaf in de tunnel gelegen station
achtergelaten bouwmaterialen door aannemer
veel zwerfvuil vanuit de omgeving in de tunnel gewaaid</t>
  </si>
  <si>
    <t>Vrijhouden tunnnel van zwerfvuil en achtergelaten bouwmateriaal</t>
  </si>
  <si>
    <t xml:space="preserve">Defect, kortsluiting of hittevorming tunneltechnische installaties, bekabeling kabelgoten en/of installaties technische ruimten in spoortunnels
</t>
  </si>
  <si>
    <t>Zie Primaire Barriere:  7. Brand 25.d.a</t>
  </si>
  <si>
    <t xml:space="preserve">
OVS00201: Spoortunnels
OVS00122: Kabels en leidingen ten behoeve van installaties.
</t>
  </si>
  <si>
    <t xml:space="preserve">Onderhoudsvoorschriften </t>
  </si>
  <si>
    <t>Gebreken of onbevoegde niet gemeld of niet adequaat opgevolgd.</t>
  </si>
  <si>
    <t>Zie Hazard:  7. Brand 28.c</t>
  </si>
  <si>
    <t>Treinen komen tot stilstand in de tunnel in een onveilig klimaat</t>
  </si>
  <si>
    <t xml:space="preserve">Snelle calamiteitendetectie en stoppen op veilige plaats buiten de tunnel of ondergronds station:
- branddetectie technische ruimten
- automatische overgang tunnel in calamiteitenstatus (toeleidende seinen op rood en uitleidende seinen op beter dan rood)
</t>
  </si>
  <si>
    <t xml:space="preserve">Snelle calamiteitendetectie en stoppen op veilige plaats buiten de tunnel of ondergronds station:
-GSM-R oproep 
</t>
  </si>
  <si>
    <t>Voorkomen dat treinverkeer  geconfronteerd worden met rook en hitte vorming door compartimentering technische ruimten en brandveiligheid toegepaste materialen</t>
  </si>
  <si>
    <t>Voorkomen dat treinverkeer  geconfronteerd worden met rook en hitte vorming door koeling en rookverdunning middels rookwarmte afvoervoorzieningen (ventilatie, rookluiken etc.)</t>
  </si>
  <si>
    <t>8 Gevaarlijke Stof</t>
  </si>
  <si>
    <t>Incident als botsing of ontsporing waardoor reservoir met daarin gevaarlijke stof bezwijkt</t>
  </si>
  <si>
    <r>
      <t xml:space="preserve">Toxische of brandbare stof komt vrij </t>
    </r>
    <r>
      <rPr>
        <b/>
        <sz val="16"/>
        <rFont val="Calibri"/>
        <family val="2"/>
        <scheme val="minor"/>
      </rPr>
      <t>in de open lucht</t>
    </r>
    <r>
      <rPr>
        <sz val="16"/>
        <color theme="1"/>
        <rFont val="Calibri"/>
        <family val="2"/>
        <scheme val="minor"/>
      </rPr>
      <t xml:space="preserve">, als gevolg van transport -gerelateerd incident (met een externe veiligheidsrelevante stof en overige gevaarlijke stoffen conform RID/VSG) </t>
    </r>
  </si>
  <si>
    <r>
      <rPr>
        <u/>
        <sz val="16"/>
        <rFont val="Calibri"/>
        <family val="2"/>
        <scheme val="minor"/>
      </rPr>
      <t xml:space="preserve">Alle </t>
    </r>
    <r>
      <rPr>
        <sz val="16"/>
        <rFont val="Calibri"/>
        <family val="2"/>
        <scheme val="minor"/>
      </rPr>
      <t>algemene maatregelen tot beheersing van risico 
- 1. ontsporing
- 2. botsingen trein-trein, 
- 3. botsingen trein-object</t>
    </r>
  </si>
  <si>
    <t>Ontsporing op wissel tijdens roestrijden, in trein bevindt zich gevaarlijke stof. Effect naar omgeving in potentie zeer groot</t>
  </si>
  <si>
    <t>Regeling niet roestrijden met gevaarlijke stoffen / Cat A stoffen
Opgenomen in planning, afspraken met vervoerder</t>
  </si>
  <si>
    <t>Regeling niet roestrijden met gevaarlijke stoffen / Cat A stoffen
Uitvoering door Treindienstleider</t>
  </si>
  <si>
    <t>Werkwijze treindienstleider par. 2.3.13 (roestrijden met goederentreinen), voor NCBG niet van toepassing</t>
  </si>
  <si>
    <t>Treindienstleider weet niet of de trein gevaarlijke stoffen bevat, en neemt daardoor verkeerde beslissingen mbt parkeren of roestrijden</t>
  </si>
  <si>
    <t>Melding CATA verplicht bij TRDL</t>
  </si>
  <si>
    <t>Melding CATA (categorie A in trein) verplicht bij TRDL</t>
  </si>
  <si>
    <t>vervoerder</t>
  </si>
  <si>
    <t xml:space="preserve">de Netverklaring (bijlage 6) bevat meldingsplicht CATA, </t>
  </si>
  <si>
    <t>Accountdirecteur Reizigers (VenD)</t>
  </si>
  <si>
    <t>Extra ATBvv wordt in 2012 op 'Basisnet' routes (routes waar veel vervoer met GS is voorzien) aangelegd om de veiligheid op die  routes extra te verhogen</t>
  </si>
  <si>
    <t>Niet alle seinen zijn beveiligd met ATB-VV</t>
  </si>
  <si>
    <t xml:space="preserve">Procedurebeschrijving Veiligheidsbeoordeling BUP en jaardienst
</t>
  </si>
  <si>
    <t xml:space="preserve">Routes gevaarlijke stoffen (daar waar gebruik voor transport GS is voorzien): Basisnet Routering van GS over beveiligde seinen met ATBvv is stabiel om goede werking te garanderen  (90% is een praktijk bevonden vuistregel); geen specifieke barriere. </t>
  </si>
  <si>
    <t>Manager VenD-CV</t>
  </si>
  <si>
    <t>O.a. Uitvoering opdracht van IenM: Aanleg van extra ATBvv i.h.k.v. Basisnet</t>
  </si>
  <si>
    <t>Projectmanager Aanleg extra ATBvv</t>
  </si>
  <si>
    <t xml:space="preserve">De transporthoeveelheden van Chloor en Ammoniak zijn in grote mate gereduceerd door afspraken tussen ministerie en betrokken industrie. Tijdens dit transport gelden de speciale maatregelen van het VSG. Convenant is afgesloten tussen minister en Akzo en limiteert incidenteel chloortransport tot 10.000 ton per jaar.  </t>
  </si>
  <si>
    <t>Botsing of ontsporing waarbij zich Chloor in de trein bevindt: Effect naar omgeving in potentie zeer groot</t>
  </si>
  <si>
    <t xml:space="preserve"> VSG - Chloorprotocol: 2.3.12 Chloortreinen
Bij chloortreinen handelt u als volgt:
1. Ken de standaardbijzonderheid „CHLOOR‟ toe aan de betreffende trein.
2. Sein de chloortrein af, met een duidelijke vermelding van „CHLOOR‟.
3. Meldt iedere vertraging van vijf minuten of meer aan de OC KLPD.</t>
  </si>
  <si>
    <t xml:space="preserve">Werkwijze Treindienstleider par 2.3.12 (Chloorvervoer) en Werkwijze Treindienstleider NCBG par 2.3.12 (Chloorvervoer) </t>
  </si>
  <si>
    <t>VSG - Chloorprotocol: Vervoerder moet o.a. Verkeersleiding informeren dat trein chloor vervoert en moet snelheid beperken tot 60 km/h</t>
  </si>
  <si>
    <t xml:space="preserve">Het is in de toekomst mogelijk dat een ander bedrijf dan waarmee het convenant is afgesloten, chloor wil gaan vervoeren. Dit mag mits voldaan wordt aan wetgeving. </t>
  </si>
  <si>
    <t>Wetgever</t>
  </si>
  <si>
    <t>VSG/RID wet en regelgeving</t>
  </si>
  <si>
    <t>Eisen en ontwerp van ketelwagons/tankcontainer conform voorschriften</t>
  </si>
  <si>
    <t>Bouwer, wagenhouder en Verlader</t>
  </si>
  <si>
    <t>Inspectie en onderhoud conform wettelijke voorschriften</t>
  </si>
  <si>
    <t>Wagenhouder, Verlader en vervoerder</t>
  </si>
  <si>
    <t>Eisen en ontwerp van draagwagen (bij tankcontainer) of loopwerk (bij ketelwagen) conform voorschriften</t>
  </si>
  <si>
    <t>inspectie en onderhoud van draagwagen (bij tankcontainer) of loopwerk (bij ketelwagen) conform voorschriften</t>
  </si>
  <si>
    <t>Witte vlek, niet expliciet beschreven in bedrijfsproces van Projecten</t>
  </si>
  <si>
    <r>
      <t xml:space="preserve">Toxische of brandbare stof komt vrij </t>
    </r>
    <r>
      <rPr>
        <b/>
        <sz val="16"/>
        <rFont val="Calibri"/>
        <family val="2"/>
        <scheme val="minor"/>
      </rPr>
      <t>in een tunnel</t>
    </r>
    <r>
      <rPr>
        <sz val="16"/>
        <color theme="1"/>
        <rFont val="Calibri"/>
        <family val="2"/>
        <scheme val="minor"/>
      </rPr>
      <t>, als gevolg van transport incident (externe veiligheidsrelevante stof en overige gevaarlijke stoffen conform RID/VSG)</t>
    </r>
  </si>
  <si>
    <t>Zie Primaire Barrieres genoemd bij  8 Gevaarlijke Stof 28a.a t/m 28a.e</t>
  </si>
  <si>
    <t>Zie hierboven: maatregelen bij open lucht</t>
  </si>
  <si>
    <t>explosieveilige pompen ter voorkoming ontsteking</t>
  </si>
  <si>
    <t>Ontsteking door vonken agv botsing of ontsporing</t>
  </si>
  <si>
    <t>Afschakelen bovenleidingspanning door SMC op aangeven van ProRail BO (verzoek aan SMC via Trdl)</t>
  </si>
  <si>
    <t>Ventilatie in tunnels voorkomt vorming explosief mengsel (Concentratie onder LFL)</t>
  </si>
  <si>
    <t>Falen calamiteitenventilatie</t>
  </si>
  <si>
    <t>Periodieke functionaliteitsverklaring mechanische ventiltatie  conform Bouwbesluit</t>
  </si>
  <si>
    <t>Natuurlijke ventilatie, werking is afhankelijk van weersomstandigheden</t>
  </si>
  <si>
    <t xml:space="preserve">Instrinsiek falen van ketelwagon of tankcontainer (Toxische of brandbare stof komt vrij)
</t>
  </si>
  <si>
    <t>Lekkage afsluiters, scheur in omhulling, corrosie, in open lucht</t>
  </si>
  <si>
    <t>Inspectie en onderhoud niet toereikend</t>
  </si>
  <si>
    <t>8-uurscontrole conform VSG</t>
  </si>
  <si>
    <t>VSG</t>
  </si>
  <si>
    <t>Gas-wisselverwarming kan defect aanstaan, en de wagon met GS staat langdurig stil boven de wisselverwarming. Daardoor faalt de omhulling en wordt de vrijgekomen stof ontstoken en ontstaat een grotere brand</t>
  </si>
  <si>
    <t>Ketelwand ontwerpnormen: bescherming tegen open vuur</t>
  </si>
  <si>
    <t>Lekkage afsluiters, scheur in omhulling, corrosie, Vrijkomen in tunnel</t>
  </si>
  <si>
    <t>Ontwerpvoorschriften Tunnels</t>
  </si>
  <si>
    <t xml:space="preserve">Vervoersgerelateerd vrijkomen uit ketelwagon of tankcontainer (Toxische of brandbare stof komt vrij)
</t>
  </si>
  <si>
    <t xml:space="preserve">Mangatdeksel niet afgesloten bij vertrek verlader: lekkage dampen </t>
  </si>
  <si>
    <t>Beladingsvoorschriften; denk ook aan gebruiksvoorschriften van wagenhouder</t>
  </si>
  <si>
    <t>Brandbare wolk/plas op terrein</t>
  </si>
  <si>
    <t>Voorkomen van vonken op emplacementen bij dagelijkse werkzaamheden?</t>
  </si>
  <si>
    <t>Onsteking door rokende rangeerders/aanwezigen op emplacemnet</t>
  </si>
  <si>
    <t>Algemeen rookverbod op emplacement</t>
  </si>
  <si>
    <t>Afsluiter niet gesloten bij vertrek verlader: lekkage dampen, druppellekkage</t>
  </si>
  <si>
    <t>Verlader heeft onjuiste afdichting toegepast (verkeerde pakking, losse bouten)</t>
  </si>
  <si>
    <t>Botsing rangeerdelen: Toxische of brandbare stof komt vrij als gevolg van
 rangeerprocessen op emplacementen (denk aan samenstellen, splitsen, aankomst/vertrek, locomloop, heuvelproces)</t>
  </si>
  <si>
    <t>Risico's van handelingen op emplacementen zijn beschreven in de ARI&amp;E's (EDMS#2767213)</t>
  </si>
  <si>
    <t xml:space="preserve">ARIE-verplichtingen en Wm-vergunnings/Omgevingsvergunnnigs voorschriften. </t>
  </si>
  <si>
    <t>Geen kennis van de verguningsvoorschriften en ARIE verplichtingen bij relevant personeel spoorwegondernemingen</t>
  </si>
  <si>
    <t>Inventariseren  vergunningsvoorschriften en ARIE verplichtingen voor spoorwegondernemingen en overdracht aan bedrijfsonderdelen</t>
  </si>
  <si>
    <t xml:space="preserve">KMS VMJB, Milieu (https://focus.prorail.nl/sites/ManagementsysteemAM/KMSVMJB/Milieu/Pages/default.aspx)
Wm vergunningen beheerssysteem VBS3
KMS VMJB, Veiligheid (https://focus.prorail.nl/sites/ManagementsysteemAM/KMSVMJB/Veiligheid/Pages/default.aspx)
ARI&amp;E
</t>
  </si>
  <si>
    <t xml:space="preserve">ARIE-verplichtingen en Wm-vergunnings/Omgevingsvergunnings voorschriften. </t>
  </si>
  <si>
    <t>Geen kennis van de verguningsvoorschriften bij relevant personeel spoorwegondernemingen</t>
  </si>
  <si>
    <t>Inventariseren  vergunningsvoorschriften en ARIE verplichtingen voor spoorwegondernemingen middels raadplegen Wm vergunningen beheerssysteem VBS3</t>
  </si>
  <si>
    <t xml:space="preserve">
Wm vergunningen beheerssysteem VBS3
</t>
  </si>
  <si>
    <t>1. planningsprocedure spoorgebruik opstellen en onderhouden
2. planningsprocedure spoorgebruik toepassen</t>
  </si>
  <si>
    <t>clustermanager CV-Verkeer
clustermanager CV-OSS</t>
  </si>
  <si>
    <t>Checklist Milieu
Werkinstructie Veiligheid en Milieu 
stoplicht Milieu</t>
  </si>
  <si>
    <t>clustermanager CV-Verkeer</t>
  </si>
  <si>
    <t>3. planningsprocedure spoorgebruik toepassen</t>
  </si>
  <si>
    <t>Checklist Milieu
Stoplicht Milieu</t>
  </si>
  <si>
    <t>Botsing rangeerdelen-Trein: Zie botsing Trein-Trein</t>
  </si>
  <si>
    <t>zie 2. botsing trein-trein 9. 10. en 11.</t>
  </si>
  <si>
    <t>Falen van het heuvelproces op Kijfhoek met botsing vrijkomen stof tot gevolg</t>
  </si>
  <si>
    <t>Zie risicoanalyses heuvelproces n.a.v. brand Kijfhoek 2010</t>
  </si>
  <si>
    <t>Zie risicoanalyses heuvelproces n.a.v. brand Kijfhoek 2011</t>
  </si>
  <si>
    <t>Zie risicoanalyses heuvelproces n.a.v. brand Kijfhoek 2012</t>
  </si>
  <si>
    <t>Keyrail, ProRail</t>
  </si>
  <si>
    <t>Zie bijvoorbeeld quick scan risicoanalyse heuvelproces, Notitite RA2311 Keyrail
Zie Specifieke ARIE Kijfhoek</t>
  </si>
  <si>
    <t>Keyrail
ProRail</t>
  </si>
  <si>
    <t>Domino-effect: BLEVE door brand (originele brand is infra/trein gerelateerd)</t>
  </si>
  <si>
    <t>Plasbrand op emplacement waar gerangeerd wordt met brandbare vloeistoffen en brandbaar gas</t>
  </si>
  <si>
    <t>Gescheiden afhandeling in Venlo en Sittard van treinen met brandbaar gas zonder zeer brandbare vloeistoffen in dezelfde trein</t>
  </si>
  <si>
    <t>Externe veiligheidsbereking voor Venlo en Sittard houdt rekening met gescheiden afhandeling en werkt risico reducerend. Als dit niet bekend is in uitvoering, faalt de barriere</t>
  </si>
  <si>
    <t>Vervoerder kent plaatselijke regels via Checklist Milieu
VenD geeft checklist uit
VL heeft plaatselijke regelgeving TRDL</t>
  </si>
  <si>
    <t xml:space="preserve">Checklist Milieu
</t>
  </si>
  <si>
    <t>Externe veiligheidsbereking, die onderdeel is voor de vergunning van Venlo en Sittard houdt rekening met gescheiden afhandeling en werkt risico reducerend. Als dit niet bekend is in uitvoering, faalt de barriere</t>
  </si>
  <si>
    <t xml:space="preserve"> plaatselijke regelgeving emplacement Venlo en Sittard </t>
  </si>
  <si>
    <t>Regiodirecteur Verkeersleiding</t>
  </si>
  <si>
    <t>Beperking plasoppervlak door lay-out van terrein in Venlo (verhoging aangebracht tussen spoor 8 en 9)</t>
  </si>
  <si>
    <t>verhoging ontoereikend agv verzakking en verwaarlozing</t>
  </si>
  <si>
    <t xml:space="preserve">inspectie en onderhoud </t>
  </si>
  <si>
    <t>Beheersmaatregel dreigende warme BLEVE:  gaswisselverwarming (sluit automatisch af) en gastoevoer kan op afstand afgesloten worden. Gaat ook hier om ontwerp, inspectie en onderhoud (en functieherstel)</t>
  </si>
  <si>
    <t>PCA moet locaal afsluiten</t>
  </si>
  <si>
    <t>Treindienstleider geeft SMC opdracht om wisselverwarming uit te schakelen, waarna SMC procesaannemer informeert; vervoerder meldt brand aan trdl, trdl geeft SMC opdracht gas af te sluiten,</t>
  </si>
  <si>
    <t>Werkwijze treindienstleider par. 5.1.4 (Gevaarlijke stoffen)</t>
  </si>
  <si>
    <t>Treindienstleider geeft SMC opdracht om wisselverwarming uit te schakelen, waarna SMC procesaannemer informeert; , smc geeft opdracht aan procesaannemer om gas af te sluiten</t>
  </si>
  <si>
    <t>Voorzieningen bereikbaarheid en bluswatervoorziening emplacement (ivm beheersing dreigende BLEVE).</t>
  </si>
  <si>
    <t>Falen bereikbaarheid en bluswatervoorziening</t>
  </si>
  <si>
    <t>Zie onderhoud aan bereikbaarheid en blusvoorziening in rechterzijde:  Calamiteiten</t>
  </si>
  <si>
    <t>Zie onderhoud aan bereikbaarheid en blusvoorziening in 8. Calamiteiten</t>
  </si>
  <si>
    <t>Plasbrand in tunnel</t>
  </si>
  <si>
    <t>Beperking plasoppervlak in tunnels</t>
  </si>
  <si>
    <t>Falen van plasbeperkende maatregelen (ballast, schotjes/dammetjs en vloeistofopvangkelders)</t>
  </si>
  <si>
    <t>Ontwerp, Uitvoering, inspectie en onderhoud aan plasopvang tunnels</t>
  </si>
  <si>
    <t>Plasbrand in open vrije baan</t>
  </si>
  <si>
    <t>Doorlaatbaarheid van ballastbed beperkt maximale brandoppervlak</t>
  </si>
  <si>
    <t>600 m2 plasoppervlak, kan naastgelegen wagon aanstralen</t>
  </si>
  <si>
    <t>Algemene incidentbestrijding, zie tabblad 3. calamiteitenmanagement</t>
  </si>
  <si>
    <t>Voorzieningen bereikbaarheid en bluswatervoorziening langs baan (ivm beheersing dreigende BLEVE).</t>
  </si>
  <si>
    <t>Fakkelbrand bij afsluiter of uit gat in omhulling, op emplacement, tunnel of vrije baan</t>
  </si>
  <si>
    <t>LPG ketelwagons hebben geen overdruk ventiel</t>
  </si>
  <si>
    <t>Brand in Opslagkluis (PGS 15-1) (brandkast met kleine hoeveelheden gevaarlijke stoffen, vaak op emplacement??)</t>
  </si>
  <si>
    <t>giftige rookgasontwikkeling</t>
  </si>
  <si>
    <t>ARIE-verplichtingen en Wm-vergunnings/Omgevingsvergunnnigs voorschriften: Hoeveelheden beperkt in brandkast, beperkt externe effecten</t>
  </si>
  <si>
    <t>beheer en gebruik door derden</t>
  </si>
  <si>
    <t>Inventariseren  vergunningsvoorschriften en ARIE verplichtingen voor spoorwegondernemingen en overdracht aan bedrijfsonderdelen: Allocatie eisen en ontwerpspecificaties van PGS15-1 kluis. 
VMJB alloceert eisen, BE zorgen voor doorcontractering an externe partijen, IMV coördineert</t>
  </si>
  <si>
    <t xml:space="preserve">KMS VMJB, Milieu (https://focus.prorail.nl/sites/ManagementsysteemAM/KMSVMJB/Milieu/Pages/default.aspx)
Wm vergunningen beheerssysteem VBS3
</t>
  </si>
  <si>
    <t>Kennis van vergunningsvoorschriften  Allocatie eisen en ontwerpspecificaties van PGS15-1 kluis</t>
  </si>
  <si>
    <t>Derden op het emplacement</t>
  </si>
  <si>
    <t>Incident zoals hierboven beschreven met niet-EV relevante gevaarlijke stoffen (zuren, diesel, munitie, etc)</t>
  </si>
  <si>
    <t xml:space="preserve">Oorzaken gelijk aan genoemde oorzaken bij 8. gevaarlijke stoffen. </t>
  </si>
  <si>
    <t>Geen nieuwe of andere beheersmaatregelen onderkend</t>
  </si>
  <si>
    <t>Gasflessenopslag op emplacementen tbv werkzaamheden niet opgeslagen volgens voorschrift</t>
  </si>
  <si>
    <t>Lekkage zeer brandbaar gas</t>
  </si>
  <si>
    <t>Buitenkluizen vallen onder Wm vergunning</t>
  </si>
  <si>
    <t>Gasflessen door Eigenaar niet aan vergunnonghouder doorgegeven</t>
  </si>
  <si>
    <t xml:space="preserve">Aannemer Kennis van vergunningsvoorschriften  </t>
  </si>
  <si>
    <t>Lekkage toxisch gas</t>
  </si>
  <si>
    <t>Gasflessen door Eigenaar niet aan vergunninghouder doorgegeven</t>
  </si>
  <si>
    <t>voorschriften als bouwbesluit</t>
  </si>
  <si>
    <t>Bedrijfsproces AKI</t>
  </si>
  <si>
    <t>Giftige uitlaatgassen van dieseltreinen</t>
  </si>
  <si>
    <t>Reizigers, wachtenden op perron ondervinden hinder van dieselrookgassen bij halterende trein in tunnels en onderkappingen</t>
  </si>
  <si>
    <t>Geen dieseltreinen door Schipholtunnel</t>
  </si>
  <si>
    <t>Plaatselijke regelgeving Schiphol</t>
  </si>
  <si>
    <t>Beleid van VL post is in principe geen dieselmaterieel opstellen onder de overkapping in zwolle, tenzij de treindienstleider echt geen andere mogelijkheid heeft.</t>
  </si>
  <si>
    <t>Slechte ventilatie onder de onderkapping</t>
  </si>
  <si>
    <t>Plaatselijke regelgeving Zwolle</t>
  </si>
  <si>
    <t>Toxische of brandbare stof komt vrij als gevolg van vandalisme/terrorisme op emplacementen</t>
  </si>
  <si>
    <t>Zie security risicoanalyse</t>
  </si>
  <si>
    <t>Terrorisme</t>
  </si>
  <si>
    <t>9. Transfer</t>
  </si>
  <si>
    <t>KPI Val tussen trein/perron; Reiziger valt van perron</t>
  </si>
  <si>
    <t>Te veel reizigers op te kleine oppervlak perron</t>
  </si>
  <si>
    <t>Borging perroncapaciteit in ontwerpfase</t>
  </si>
  <si>
    <t>Prognoses perrongebruik onjuist</t>
  </si>
  <si>
    <t>Uitvoeren transfertoetsen</t>
  </si>
  <si>
    <t>Manager VACO-Emplacementen en Transfer</t>
  </si>
  <si>
    <t>Onderdeel van proces Emplacementen en Transfer</t>
  </si>
  <si>
    <t>Ontwerp niet in overeenstemming met prognoses</t>
  </si>
  <si>
    <t>Gebruik ontwerpvoorschrift OVS00067 in contract</t>
  </si>
  <si>
    <t>Manager Projecten</t>
  </si>
  <si>
    <t>OVS00067
Bedrijfsproces AKI</t>
  </si>
  <si>
    <t>Manager Infrasystemen
Manager Bedrijfsbureau</t>
  </si>
  <si>
    <t>Ontwerpvoorschrift ontbreekt of onjuist</t>
  </si>
  <si>
    <t>OVS00067</t>
  </si>
  <si>
    <t>Manager Infrasystemen</t>
  </si>
  <si>
    <t>Gemotiveerd afwijken van ontwerpvoorschriften</t>
  </si>
  <si>
    <t>Verlenen dispensatie van ontwerpeis</t>
  </si>
  <si>
    <t>Accepteren afwijking op beheersaspecten</t>
  </si>
  <si>
    <t>CM/VD heel/veilig/schoon accepteert de afwijking</t>
  </si>
  <si>
    <t>Borging perroncapaciteit tijdens bouwfase</t>
  </si>
  <si>
    <t>Bouw volgens ontwerp</t>
  </si>
  <si>
    <t>Controle bij overdracht</t>
  </si>
  <si>
    <t>Borging perroncapaciteit tijdens onderhoud of verbouwing tijdens gebruiksfase</t>
  </si>
  <si>
    <t>Werkzaamheden vragen te veel perronruimte</t>
  </si>
  <si>
    <t>Monitoring perroncapaciteit</t>
  </si>
  <si>
    <t>Aanvraag wijziging dienstregeling, trein van ander perron</t>
  </si>
  <si>
    <t>Borging perroncapaciteit tijdens gebruiksfase</t>
  </si>
  <si>
    <t>Gebruik is structureel groter dan geprognotiseerd</t>
  </si>
  <si>
    <t>Monitoring gebruik perroncapaciteit</t>
  </si>
  <si>
    <t>Overbelastverklaring, plan capaciteitvergroting</t>
  </si>
  <si>
    <t>Gebruik is incidenteel groter dan geprognoticeerd</t>
  </si>
  <si>
    <t>Crowdmanagement</t>
  </si>
  <si>
    <t>Witte vlek. draaiboeken</t>
  </si>
  <si>
    <t>Drukgolf / zogwerking</t>
  </si>
  <si>
    <t>Personen op afstand houden van perronrand</t>
  </si>
  <si>
    <t>Personen op perron onbewust van gevaar</t>
  </si>
  <si>
    <t>Veiligheidszone opnemen in OVS</t>
  </si>
  <si>
    <t>OVS00067: Perrons</t>
  </si>
  <si>
    <t>Zorgen dat veiligheidszone wordt toegepast</t>
  </si>
  <si>
    <t>project "kleine maatregelen"</t>
  </si>
  <si>
    <t>Aanvullende maatregelen opnemen in OVS voor passages op hogere snelheid</t>
  </si>
  <si>
    <t>Aanvullende maatregelen OVS00067: Perrons, toepassen bij hoge snelheden</t>
  </si>
  <si>
    <t>Bedrijfsproces van Projecten
Bedrijfsproces AKI</t>
  </si>
  <si>
    <t>Vallen door onoplettendheid of andere oorzaak reizigers</t>
  </si>
  <si>
    <t>geen</t>
  </si>
  <si>
    <t>Afleiding door telefoons, slecht remmende kinderwagens, etc.</t>
  </si>
  <si>
    <t>Publiekscampagne voor bewustwording gevaren, jaarlijkse afweging welke veiligheidsonderwerpen de publiekscampagnes aansnijden</t>
  </si>
  <si>
    <t>Jaarlijks worden in overleg met Publiekszaken/communicatie en Operatie een publiekscampagne afgesproken. Geen specifieke borging</t>
  </si>
  <si>
    <t>Publiekszaken afd Communicatie</t>
  </si>
  <si>
    <t>KPI Val tussen trein/perron;  reiziger valt tussen trein en perron</t>
  </si>
  <si>
    <t>Zie Primaire Barriere:  9. Transfer 39.a, b.</t>
  </si>
  <si>
    <t>Maatvoeringen perron en trein zijn afgestemd</t>
  </si>
  <si>
    <t>Maatvoering perron niet toereikend</t>
  </si>
  <si>
    <t>Opnemen maatvoeringseisen in OVS</t>
  </si>
  <si>
    <t>Gebruik ontwerpvoorschrift OVS00067</t>
  </si>
  <si>
    <t>Ontwerpvoorschrift perrons wordt niet goed toegepast</t>
  </si>
  <si>
    <t>Perron wordt onvoldoende op norm gehouden: spleetbreedte, obstakels op het perron, blindegeleidelijn</t>
  </si>
  <si>
    <t>Toezien op onderhoudscontract</t>
  </si>
  <si>
    <t>OHD00028</t>
  </si>
  <si>
    <t>Spoorligging wordt onvoldoende op norm gehouden</t>
  </si>
  <si>
    <t>Trein past niet langs perron</t>
  </si>
  <si>
    <t xml:space="preserve">Perronlengte beschikbaar stellen aan vervoerders </t>
  </si>
  <si>
    <t>NS hanteert blauw-witte borden voor juiste stopplaats</t>
  </si>
  <si>
    <t>Spoorwegonderneming, specifiek NSR</t>
  </si>
  <si>
    <t>NSR</t>
  </si>
  <si>
    <t>perron glad door winterse omstandigheden</t>
  </si>
  <si>
    <t>perron (deels) sneeuw en ijsvrij houden</t>
  </si>
  <si>
    <t>Ijsvrij houden niet in contract lokale beheerder</t>
  </si>
  <si>
    <t>PCA contracteringsproces: borgen wintermaatregelen in contract</t>
  </si>
  <si>
    <t>OHD00027</t>
  </si>
  <si>
    <t>Perronrand glad of onregelmatig</t>
  </si>
  <si>
    <t>Afdoende onderhoud uitvoeren</t>
  </si>
  <si>
    <t>Onderhoudsaannemer doet te weinig onderhoud</t>
  </si>
  <si>
    <t>Inspecties uitvoeren op onderhoudstoestand om contracteisen te controleren</t>
  </si>
  <si>
    <t>Inspectierapporten</t>
  </si>
  <si>
    <t>Gebeurt structureel, maar werkwijze is niet beschreven</t>
  </si>
  <si>
    <t>Gebreken niet bekend bij onderhoudsaannemer</t>
  </si>
  <si>
    <t>Inventarisatie, registratie en opvolging van klachten en meldingen</t>
  </si>
  <si>
    <t>Informatie komt binnen via Publiekscontacten, medewerkerspanel en collega's</t>
  </si>
  <si>
    <t>manager Publiekscontacten</t>
  </si>
  <si>
    <t>Inspecties uitvoeren op onderhoudstoestand om activiteiten te plannen</t>
  </si>
  <si>
    <t>Perron voldoende schoonhouden</t>
  </si>
  <si>
    <t>Schoonmaakbedrijf doet te weinig</t>
  </si>
  <si>
    <t>Toezien op schoonmaakcontract</t>
  </si>
  <si>
    <t>Inspecties uitvoeren op schoonmaaktoestand</t>
  </si>
  <si>
    <t>Trein beweegt tijdens haltering</t>
  </si>
  <si>
    <t>Materieel staat geremd</t>
  </si>
  <si>
    <t>Trein vertrekt terwijl reizigers nog instappen</t>
  </si>
  <si>
    <t>Vertrekprocedure vervoerder</t>
  </si>
  <si>
    <t>Reiziger valt in RVVI ruimte</t>
  </si>
  <si>
    <t>Vloer in stationshal glad of onregelmatig</t>
  </si>
  <si>
    <t>Ontwerpeisen</t>
  </si>
  <si>
    <t>Ontwerp niet in overeenstemming met gebruik</t>
  </si>
  <si>
    <t>Gebruik ontwerpvoorschrift OVS00014</t>
  </si>
  <si>
    <t>Borging vloerkwaliteit tijdens onderhoud- en schoonmaakwerk</t>
  </si>
  <si>
    <t>Door herstrating is oppervlak onregelmatig</t>
  </si>
  <si>
    <t>Gebruik kwaliteitseisen voor onderhoud</t>
  </si>
  <si>
    <t>Inspecteer kwaliteit tijdens onderhoud</t>
  </si>
  <si>
    <t>Door gebruik van water en zeep is vloer glad</t>
  </si>
  <si>
    <t>Stel eisen aan stroefheid tijdens schoonmaakwerk</t>
  </si>
  <si>
    <t>Inspecteer stroefheid tijdens schoonmaakwerk</t>
  </si>
  <si>
    <t>Reiziger raakt in verdrukking door drukte</t>
  </si>
  <si>
    <t>RVVI ruimte voldoende ruim opgezet</t>
  </si>
  <si>
    <t>Crowdmanagement / draaiboeken</t>
  </si>
  <si>
    <t>In samenwerking NS en gemeente</t>
  </si>
  <si>
    <t>Borging RVVI capaciteit tijdens gebruiksfase</t>
  </si>
  <si>
    <t>Monitoring gebruik RVVI capaciteit</t>
  </si>
  <si>
    <t>KPI Val van roltrap, reiziger valt van trap of roltrap</t>
  </si>
  <si>
    <t>Trap of roltrap kapot, glad of onregelmatig</t>
  </si>
  <si>
    <t>Eisen in ontwerp en uitvoering</t>
  </si>
  <si>
    <t>Borging kwaliteit trap of roltrap tijdens onderhoud- en schoonmaakwerk</t>
  </si>
  <si>
    <t>Door onderhoud is trap van onvoldoende kwaliteit</t>
  </si>
  <si>
    <t>Door gebruik van water en zeep is trap glad</t>
  </si>
  <si>
    <t>KPI Val op perron</t>
  </si>
  <si>
    <t>Zie Hazard:  9. Transfer 41.c Perronrand glad of onregelmatig</t>
  </si>
  <si>
    <t>KPI Vast in lift</t>
  </si>
  <si>
    <t>Lift gaat kapot</t>
  </si>
  <si>
    <t>Inspectie en onderhoud liften</t>
  </si>
  <si>
    <t>beheerovereenkomst BOK  of
Directe onderhoudscontracten met liftproducenten</t>
  </si>
  <si>
    <t>KPI Vertrekprocedure/klem; Reiziger klem tussen de deuren van de trein (bij aankomst, stilstand of vertrek)</t>
  </si>
  <si>
    <t>Vertrekproces niet goed</t>
  </si>
  <si>
    <t>Noodrem</t>
  </si>
  <si>
    <t>aanrijding reiziger door ontspoorde trein</t>
  </si>
  <si>
    <t>Aanrijdbelasting perron onvoldoende</t>
  </si>
  <si>
    <t>Borging aanrijdbelasting in ontwerp, bouw, onderhoud en gebruikfase.</t>
  </si>
  <si>
    <t>Zie borging directe oorzaak "te veel reizigers op te kleine oppervlakte perron" Zie 9. Transfer 39.a</t>
  </si>
  <si>
    <t>geen KPI; aanrijding reiziger door ontspoorde trein</t>
  </si>
  <si>
    <t>diverse, zie verwijzing</t>
  </si>
  <si>
    <t>geen KPI; verwonding reiziger op perron of in trein, agv verlies lading/onderdelen trein/ballast in slipstream</t>
  </si>
  <si>
    <t>zogwerking; verwonding reiziger op perron door verlies lading/onderdelen treinmaterieel</t>
  </si>
  <si>
    <t xml:space="preserve">Aerodynamica is onderdeel van het ontwerp </t>
  </si>
  <si>
    <t>Ontwerp en uitvoering</t>
  </si>
  <si>
    <t>projectmanager en bouwmanager</t>
  </si>
  <si>
    <t>slipstreameffect (zuigeffect) op ballast</t>
  </si>
  <si>
    <t xml:space="preserve">Bij normale treinsnelheden wordt de ballast niet meegezogen. </t>
  </si>
  <si>
    <t>ballast te gevoelig voor luchtstromen</t>
  </si>
  <si>
    <t>OVS00056-5.1: Spoor in ballast</t>
  </si>
  <si>
    <t>Ijsbrokken bij extreem weer gelanceerd vanaf materieel</t>
  </si>
  <si>
    <t xml:space="preserve">geen, ijsbrokken incidenten met reizigers in Nederland niet bekend, afvallen van ijsbrokken is vaak al voor binnenkomst op perron gebeurt. </t>
  </si>
  <si>
    <t>Zie Hazard:  1. Ontsporing ID1.a</t>
  </si>
  <si>
    <t>Zie Primaire Barriere:  1. Ontsporing ID1.a.a</t>
  </si>
  <si>
    <t>Metingen ultrasoon niet uitgevoerd</t>
  </si>
  <si>
    <t xml:space="preserve">Ultrasoonmetingen door meettrein contracteren en toezien op tijdigheid en kwaliteit meting </t>
  </si>
  <si>
    <t>Wim de Visser en helmuth Götz</t>
  </si>
  <si>
    <t>Metingen videoschouwtrein niet uitgevoerd</t>
  </si>
  <si>
    <t xml:space="preserve">Videoschouwmetingen en wisselinspecties door meettrein contracteren en toezien op tijdigheid en kwaliteit meting </t>
  </si>
  <si>
    <t>Zie Hazard:  2. Botsing Trein-Trein ID9.c</t>
  </si>
  <si>
    <t>Zie Primaire Barriere:  2. Botsing Trein-Trein ID9.c.2b</t>
  </si>
  <si>
    <t>Onjuist seinbeeld</t>
  </si>
  <si>
    <t>Hanteren CARE software tbv ontwerp treinbeveiliging</t>
  </si>
  <si>
    <t>Manager AM-I-RIGD</t>
  </si>
  <si>
    <t>nog niet achterhaald waar dit staat beschreven</t>
  </si>
  <si>
    <t>Onjuiste bediening element van de beveiliging</t>
  </si>
  <si>
    <t>Hanteren bedienvoorschriften voor seinwezeninstallaties</t>
  </si>
  <si>
    <t>PRC00029: bedieningsvoorschrift voor seinwezeninstallaties (BVS): Maken, beheren en verstrekken</t>
  </si>
  <si>
    <t>Onjuiste informatie op OBE/OS blad</t>
  </si>
  <si>
    <t>Hanteren proces voor Lokale Technische Documentatie</t>
  </si>
  <si>
    <t>RLN00293</t>
  </si>
  <si>
    <t>RLN00293 is nog in ontwikkeling</t>
  </si>
  <si>
    <t>Hanteren proces voor melden afwijkingen as-built tekeningen / gegevens</t>
  </si>
  <si>
    <t>RLN00267</t>
  </si>
  <si>
    <t xml:space="preserve">uniek nummer
v/a 901 e.v. </t>
  </si>
  <si>
    <t xml:space="preserve">Beheersing en beperking van escalatie op hoofdlijnen </t>
  </si>
  <si>
    <t>Titel Beheersmaatregel</t>
  </si>
  <si>
    <t>Beheersing en beperking van escalatie tijdens incident.
Naam beheersmaatregel, uitvoeringsvorm</t>
  </si>
  <si>
    <t>Toelichting en/of de rol van prorail in de repressieve keten</t>
  </si>
  <si>
    <r>
      <t xml:space="preserve">Werkwijze beschreven in:
 kan bijvoorbeeld geborgd zijn in: 
</t>
    </r>
    <r>
      <rPr>
        <b/>
        <sz val="9"/>
        <rFont val="Arial"/>
        <family val="2"/>
      </rPr>
      <t xml:space="preserve">- een procesbeschrijving; 
- een bedrijfsvoorschrift;
- een procedure;
- een handboek;
- een werkinstructie;
- of op een andere manier.  </t>
    </r>
  </si>
  <si>
    <t>Eigenaar document of procesbeschrijving</t>
  </si>
  <si>
    <t>10. Calamiteiten</t>
  </si>
  <si>
    <t>Strategische calamiteitenplanning</t>
  </si>
  <si>
    <t>CPR-OHD</t>
  </si>
  <si>
    <t>Landelijke Convenant</t>
  </si>
  <si>
    <t>Convenant tussen Veiligheidsregio's, ProRail en Politie</t>
  </si>
  <si>
    <t>Externe partijen</t>
  </si>
  <si>
    <t>Manager VL Incidentregie</t>
  </si>
  <si>
    <t>Landelijke Convenant. document in wording</t>
  </si>
  <si>
    <t>Verkeersleiding, Incidentenregie, Arie de Bever
Bedrijfsstrategie, V&amp;M, Saskia Tooten</t>
  </si>
  <si>
    <t>OHD specifiek HSL</t>
  </si>
  <si>
    <t>Veiligheidscontract HSL</t>
  </si>
  <si>
    <t>Convenant tussen Veiligheidsregio's,, IMBV, Infraspeed</t>
  </si>
  <si>
    <t>HSA beheer</t>
  </si>
  <si>
    <t>ProRail handelt de incidenten op de HSL af in opdracht van Infraspeed</t>
  </si>
  <si>
    <t>dir VL</t>
  </si>
  <si>
    <t>OHD specifiek BR</t>
  </si>
  <si>
    <t>Veiligheidscontract Betuweroute</t>
  </si>
  <si>
    <t>Contract tusssen Keyrail en ProRail Incidentenregie</t>
  </si>
  <si>
    <t>Keyrail</t>
  </si>
  <si>
    <t>Contract</t>
  </si>
  <si>
    <t>ProRail handelt de incidenten op de betuweroute af in opdracht van Keyrail</t>
  </si>
  <si>
    <t>CPR-Spoorwegonderneming</t>
  </si>
  <si>
    <t>Netverklaring: verplichtingen van vervoerders</t>
  </si>
  <si>
    <t>Deelaspecten als alternatief vervoer, opvang reizigers, communicatie en herstel vervoersfunctie</t>
  </si>
  <si>
    <t>dir VenD</t>
  </si>
  <si>
    <t>Netverklaring</t>
  </si>
  <si>
    <t>VenD-Accountmngt Reizigers</t>
  </si>
  <si>
    <t>Grensbaanvakovereenkomsten (NL-DU, NL-BE)</t>
  </si>
  <si>
    <t>Incidentenafhandeling op de grens, omgaan met slachtoffers in grensgebied, wederzijdse alarmering</t>
  </si>
  <si>
    <t>Manager Incidentregie</t>
  </si>
  <si>
    <t>CMT</t>
  </si>
  <si>
    <t>Crisis Management Team</t>
  </si>
  <si>
    <t>Crisisteam bestaande uit hoofddirectieleden, wordt bijeengeroepen bij zeer grote calamiteiten</t>
  </si>
  <si>
    <t>Operatie</t>
  </si>
  <si>
    <t>Directeur Operatie</t>
  </si>
  <si>
    <t>Procedure CMT</t>
  </si>
  <si>
    <t>Hoofddirectie</t>
  </si>
  <si>
    <t>Tactische calamiteitenplanning</t>
  </si>
  <si>
    <t>Treindienst gerelateerde incidenten hebben ieder een aparte inzet en aanpak:  TIS scenario's</t>
  </si>
  <si>
    <t>TIS 1 Verstoring treindienst</t>
  </si>
  <si>
    <t xml:space="preserve"> TIS 1.1  Verstoring treindienst
TIS 1.2  Verstoring treindienst 
TIS 1.3 Totale versperring. Treindienst niet meer uitvoerbaar
TIS 1.4
 Totale versperring. Treindienst niet meer mogelijk in minimaal een post of druk knooppunt
Bij deze meldingen zijn ook scenario's als gevolg van hulpbehoevende/gewonde in de trein en inzet ambulancepersoneel onderdeel</t>
  </si>
  <si>
    <t>TIS Matrix, onderdeel van CPR versie 1.7. Calamiteitenbestrijdingsplannen tunnels</t>
  </si>
  <si>
    <t>TIS 2  Brand</t>
  </si>
  <si>
    <t>TIS 2.1
 - Automatische brandmelding (op station) in tunnel, zonder stilstaande trein
- Rookontwikkeling en/of vuurverschijnselen bij en/of onder trein op vrije baan of emplacement
- Brand in station(sgebouw) niet uitslaand
- Brand nabij of in het spoor met mogelijke invloed op het treinverkeer (bijvoorbeeld bielzen- of bermbrand)
TIS 2.2
 - Brand (op station) in tunnel, zonder stilstaande trein 
- Rookontwikkeling en/of vuurverschijnselen bij en/of onder trein op station of in tunnel
- Brand in trein niet uitslaand (bijv. prullenbak of smeulbrand in trein)
- Brand in station(sgebouw) uitslaand
TIS 2.3  Brand in trein, uitslaand op vrije baan of emplacement 
TIS 2.4
 - (Automatische) brand(melding) in tunnel, met stilstaande trein
- Brand in trein uitslaand op station of in tunnel
- Treinstilstand in tunnel, zonder spraakverbinding met het treinpersonee</t>
  </si>
  <si>
    <t>TIS 3  Aanrijding, botsing en ontsporing met slachtoffers</t>
  </si>
  <si>
    <t xml:space="preserve">TIS 3.1
 Aanrijding trein of rangerdeel met:
- persoon of groot vee
- (brom-)fietser
- infra-element of object
- klein wegvoertuig, zoals auto, motor, bestelbus of tractor (aantoonbaar zonder slachtoffers)
TIS 3.2
 - Aanrijding rangeerdelen onderling 
- Hard koppelen (trein met trein of rangeerdeel)
- Aanrijding trein of rangeerdeel met klein wegvoertuig (met slachtoffers of slachtoffers onbekend) 
of groot wegvoertuig, zoals een bus of vrachtauto (zonder slachtoffers)
TIS 3.3
 Ontsporing met slachtoffers in trein, of aanrijding trein met:
- trein of rangeerdeel
- groot wegvoertuig (met slachtoffers of slachtoffers onbekend)
waardoor wagenstellen niet vervormd, gekanteld of gestapeld zijn, en
bovenleidinggroep niet uitgevallen is
TIS 3.4
 Ontsporing met slachtoffers in trein, of aanrijding trein met:
- trein of rangeerdeel
- (groot) wegvoertuig
waardoor wagenstellen vervormd, gekanteld of gestapeld zijn, of bovenleidinggroep uitgevallen is
</t>
  </si>
  <si>
    <t>TIS 4 Gevaarlijke stoffen</t>
  </si>
  <si>
    <t xml:space="preserve">TIS 4.1
 Kleine uitstroom van gevaarlijke stof
Uitstroom van onbekende stof
GEVI-code begint met 7
Aanrijding/ontsporing goederentrein met gevaar op uitstroom gevaarlijke stoffen
TIS 4.2 Brand in goederentrein waarbij gevaarlijke stoffen betrokken zijn
TIS 4.3 Grote uitstroom van gevaarlijke stof waarvan GEVI-code begint met 3, 4, 5, 6, 8 of 9
TIS 4.4 Grote uitstroom van gevaarlijke stof waarvan GEVI-code begint met 2
</t>
  </si>
  <si>
    <t>TIS 5 Terreur(dreiging), bom. 
Note: Terrorisme is voor de volledigheid wel opgenomen in de TIS meldingen, maar het voorkomen van een terreurincident valt buiten de scope van de VMS Risicoanalyse</t>
  </si>
  <si>
    <t xml:space="preserve">TIS 5.1
 - Bommelding
- Verdacht gedrag
- Verdacht voorwerp langs de vrije baan
- Vondst niet gesprongen conventionele explosieven op spoorterrein
TIS 5.2 Bomvinding of verdacht voorwerp in trein op de vrije baan
TIS 5.3
 Bomvinding of verdacht voorwerp: ernstig
- in trein op station
- in tunnel of station
TIS 5.4
 Bomexplosie:
- in trein, station of tunnel
- in een trein op station of in een tunnel
</t>
  </si>
  <si>
    <t>TIS Matrix, onderdeel van CPR versie 1.7. Calamiteitenbestrijdingsplannen tunnels. Procedure Stilleggen treindienst. Procedure " verdacht pakketje/personen"</t>
  </si>
  <si>
    <t>Tactische calamiteitenplanning- niet treindienst gerelateerd</t>
  </si>
  <si>
    <t>incidenten in gebouwen of in transfer of emplacement</t>
  </si>
  <si>
    <t>BNP plannen Emplacementen</t>
  </si>
  <si>
    <t>Denk aan omgaan met een onwel geworden rangeerder, waarbij de treindienst niet verstoord wordt, tot aan het ontruimen van een emplacement bij ongeval met dreiging lekkage</t>
  </si>
  <si>
    <t>BNP plan</t>
  </si>
  <si>
    <t>BHV/Ontruimingsplannen NS stations</t>
  </si>
  <si>
    <t xml:space="preserve">Voor bemenste stations stelt NS Stations een ontruimingsplan op.  </t>
  </si>
  <si>
    <t>NS Stations</t>
  </si>
  <si>
    <t>BHV/Ontruimingsplannen bemenste kantoren niet-rail-gebonden</t>
  </si>
  <si>
    <t xml:space="preserve">Zie RI&amp;E FaZ. Denk aan de ontruiming van de inktpot. </t>
  </si>
  <si>
    <t>Manager FaZ</t>
  </si>
  <si>
    <t>Zie RI&amp;E FaZ, BHV/ontruimings plan</t>
  </si>
  <si>
    <t>Manager FaZ Operatie</t>
  </si>
  <si>
    <t>BhVOntruimingsplannen bemenste kantoren rail-gebonden</t>
  </si>
  <si>
    <t>Denk aan de ontruiming van een VL post</t>
  </si>
  <si>
    <t>BHV/ontruimingsplan VL Post</t>
  </si>
  <si>
    <t>Manager VL post</t>
  </si>
  <si>
    <t>Bouwplaats RI&amp;E (V&amp;G plan Uitvoering)</t>
  </si>
  <si>
    <t>Bij een incident op een bouwplaats van ProRail of haar aannemers, dient het V&amp;G plan te beschrijven hoe omgegaan wordt met repressie van het incident, om escalatie te voorkomen. Denk hierbij aan werken met hoogspanning, grond en boorwerkzaamheden, maar ook omgaan met NGCE's (Niet gesprongen explosieven)</t>
  </si>
  <si>
    <t xml:space="preserve"> V&amp;G plan Uitvoering</t>
  </si>
  <si>
    <t>Operationele calamiteitenplanning</t>
  </si>
  <si>
    <t>Technische installaties</t>
  </si>
  <si>
    <t>Detectie- en alarmeringsmiddelen railgebonden gebouwen en bouwwerken</t>
  </si>
  <si>
    <t>Snelle melding  calamiteit en locatie aan treindienstleider en hulpdiensten conform regelgeving bouwbesluit.</t>
  </si>
  <si>
    <t>Manager AM-IS Railsystemen</t>
  </si>
  <si>
    <t xml:space="preserve">OVS00201: Spoortunnels
OVS00112: RGG
OVS00014: Stations
</t>
  </si>
  <si>
    <t>In tunnels zijn specifieke maatregelen aanwezig ter beheersing van de effecten van brand, incidenten met gevaarlijke stoffen, ontsporing, wateroverlast</t>
  </si>
  <si>
    <t>specifieke procedures calamiteitenbestrijding tunnels</t>
  </si>
  <si>
    <t>DIR VL</t>
  </si>
  <si>
    <t>WW Trdl./  Calamiteiten bestrijdingsplannen tunnels</t>
  </si>
  <si>
    <t>specifieke tunneltechnische installaties: treinstilstanddetectie, rookwarmte afvoer, vluchtvoorzieningen, voorzieningen hulpverlening etc.</t>
  </si>
  <si>
    <t>Generieke aardingsprocedures en lokale aardingschakelaars spoortunnels</t>
  </si>
  <si>
    <t>Generieke regeling met specifieke invulling voor spoortunnels en 25 kV routes</t>
  </si>
  <si>
    <t xml:space="preserve">RLN00222: Richtlijn, Veiligheidsmaatregelen bij calamiteiten. Beheersing van elektrocutiegevaar van hulpverleners bij 1500Vdc en 25 kV bovenleiding </t>
  </si>
  <si>
    <t>systeemmanager energievoorziening</t>
  </si>
  <si>
    <t>Plasopvang systemen, ontwerp en uitvoering</t>
  </si>
  <si>
    <t>ontwerp van tunnels, emplacementen. Zie ook gevaarlijke stoffen</t>
  </si>
  <si>
    <t>Blusinstallaties in vrije baan, ontwerp en uitvoering</t>
  </si>
  <si>
    <t>Bijvoorbeeld in Dordrecht</t>
  </si>
  <si>
    <t>OVS00205: brandblusleidingen en brandblusvoorzieningen
OVS00056-7.3: terrein- en wegverhardingen met als doel het bereikbaar maken van sporen en spoorgebonden objecten
OVS00056-8.2:plaatsing van hekwerken met als doel het afsluiten van het spoorwegterrein (toegangen hulpdiensten)</t>
  </si>
  <si>
    <t>Manager AM RS</t>
  </si>
  <si>
    <t>Blusinstallaties op emplacementen, ontwerp en uitvoering</t>
  </si>
  <si>
    <t xml:space="preserve">Droge of natte blusvoorzieningen, zie div PRC, BLD. </t>
  </si>
  <si>
    <t>BLD00031: Beleid ProRail t.a.v. bluswatervoorziening op spooremplacementen
OVS00205: brandblusleidingen en brandblusvoorzieningen
OVS00056-7.3: terrein- en wegverhardingen met als doel het bereikbaar maken van sporen en spoorgebonden objecten
OVS00056-8.2:plaatsing van hekwerken met als doel het afsluiten van het spoorwegterrein (toegangen hulpdiensten)</t>
  </si>
  <si>
    <t>Blusinstallaties op stations, ontwerp en uitvoering</t>
  </si>
  <si>
    <t>Overleg met brandweer ihkv gebruiksvergunning door omgevingsmanager van GJZ</t>
  </si>
  <si>
    <t>Bedrijfsproces van afdeling GJZ</t>
  </si>
  <si>
    <t>Manager GJZ</t>
  </si>
  <si>
    <t>Plasopvang systemen, onderhouden</t>
  </si>
  <si>
    <t>AM IO</t>
  </si>
  <si>
    <t>onderhoudscontract</t>
  </si>
  <si>
    <t>Blusinstallaties in vrije baan, onderhouden</t>
  </si>
  <si>
    <t>Bijvoorbeeld in Dordrecht zijn blusvoorzieningen in de vrije baan aanwezig</t>
  </si>
  <si>
    <t>Blusinstallaties op emplacementen, onderhouden</t>
  </si>
  <si>
    <t>Droge of natte blusvoorzieningen op emplacementen met reizigersmaterieel of emplacementen waar gerangeerd wordt met gevaarlijke stoffen</t>
  </si>
  <si>
    <t>Blusinstallaties op stations, onderhouden</t>
  </si>
  <si>
    <t>Bijvoorbeeld op station Utrecht, Gouda, etc</t>
  </si>
  <si>
    <t>Organisatie Prorail</t>
  </si>
  <si>
    <t>Interne werkafspraken tussen verschillende bedrijfsonderdelen, update volgt in april</t>
  </si>
  <si>
    <t>Denk aan contacten en werkafspraken tussen Algemeen Leider en SMC</t>
  </si>
  <si>
    <t>Operatie-VL-Manager Incidentregie</t>
  </si>
  <si>
    <t>Vervanging van interne deel uit CPR versie 1.6.2, in wording</t>
  </si>
  <si>
    <t>Denk aan contacten en werkafsrpraken tussen Algemeen Leider en SMC</t>
  </si>
  <si>
    <t>Operatie- AM-Manager IO</t>
  </si>
  <si>
    <t>Vervaning van interne deel uit CPR versie 1.6.2, in wording</t>
  </si>
  <si>
    <t>Manager Operatie</t>
  </si>
  <si>
    <t>Bedrijfsbrandweer</t>
  </si>
  <si>
    <t>Kijfhoek: Deelaspect; Redding &amp; Bestrijding</t>
  </si>
  <si>
    <t>Kwaliteitsplan VMO Kijfhoek</t>
  </si>
  <si>
    <t>RI&amp;E Buiten gebruik</t>
  </si>
  <si>
    <t>Veilige inzet van de ProRail medewerkers bij hersporing, vrijbaan maken. (Voorkomen aanrijding met baanwerker)</t>
  </si>
  <si>
    <t>Handboeken: Trdl, Gmcn, Ogb</t>
  </si>
  <si>
    <t>VL post/TDL</t>
  </si>
  <si>
    <t>Stilleggen treindienst, veilige werkplek voor OHD creeeren</t>
  </si>
  <si>
    <t>handboek trdl</t>
  </si>
  <si>
    <t>Afschakelen bovenleiding op verzoek van hulpdiensten of op basis van Treinincidentscenario</t>
  </si>
  <si>
    <t>handboek Storingsmanagement</t>
  </si>
  <si>
    <t>Backoffice</t>
  </si>
  <si>
    <t>Aanleveren treininformatie (gevaarlijke stoffen, hoeveelheid reizigers, type meterieel) en alarmeren
Deelaspect Alarmering</t>
  </si>
  <si>
    <t>DocumentManagementSysteem (DMS)</t>
  </si>
  <si>
    <t>Algemeen Leider</t>
  </si>
  <si>
    <t xml:space="preserve">Deelaspect Algemene leiding &amp; coördinatie
</t>
  </si>
  <si>
    <t>Handboek &amp; werkwijze Algemeen Leider</t>
  </si>
  <si>
    <t>LBI</t>
  </si>
  <si>
    <t>Landelijk Beleidsteam Incidenten</t>
  </si>
  <si>
    <t>Operationele leiding voor ProRail tijdens landelijk incident</t>
  </si>
  <si>
    <t xml:space="preserve">Procedure LBI/ Leidraad LBI/ Handleiding Incidentafhandeling </t>
  </si>
  <si>
    <t>RBI</t>
  </si>
  <si>
    <t>Regionaal Beleidsteam incidenten</t>
  </si>
  <si>
    <t>Operationele leiding voor ProRail tijdens regionaal incident</t>
  </si>
  <si>
    <t>OHD ism ongevallenbestrijdingsdienst</t>
  </si>
  <si>
    <t>Deelaspect; Redding &amp; Bestrijding, Ongevallen bestrijdingsdienst is ondersteunend aan overheidshuldiensten</t>
  </si>
  <si>
    <t>VMS handboek, CPR versie 1.6.2. VL-document in wording.</t>
  </si>
  <si>
    <t>Afhandeling van gestrandde trein in een tunnel</t>
  </si>
  <si>
    <t>Zelfredzaamheid van reizigers en personeel op de trein</t>
  </si>
  <si>
    <t>Procedure Gestrande treinen</t>
  </si>
  <si>
    <t>Afhandeling van gestrandde trein</t>
  </si>
  <si>
    <t>Evacuatie begeleiding</t>
  </si>
  <si>
    <t>Ondersteuning bij evacuatie door AL en OGB</t>
  </si>
  <si>
    <t>Inzet op Betuweroute</t>
  </si>
  <si>
    <t>Inzet op HSL</t>
  </si>
  <si>
    <t>Risico classificatie conform ProRail Risico Beoordelingsmatrix 2012
groen /geel /rood</t>
  </si>
  <si>
    <t>KANS
A=zeer laag, E=zeer hoog</t>
  </si>
  <si>
    <t>EFFECT
0=geen, 5=zeer groot</t>
  </si>
  <si>
    <t>RISICO
groen/ geel/ rood</t>
  </si>
  <si>
    <t>KANS
A=zeer laag,
 F=zeer hoog</t>
  </si>
  <si>
    <t>EFFECTA=geen 
F=zeer groot</t>
  </si>
  <si>
    <t>Risico classificatie conform ProRail Risico Beoordelingsmatrix 2013
groen /geel / oranje/ rood</t>
  </si>
  <si>
    <t>C</t>
  </si>
  <si>
    <t>B</t>
  </si>
  <si>
    <t>F</t>
  </si>
  <si>
    <t>ORANJE</t>
  </si>
  <si>
    <t>A</t>
  </si>
  <si>
    <t>GROEN</t>
  </si>
  <si>
    <t>E</t>
  </si>
  <si>
    <t>GEEL</t>
  </si>
  <si>
    <t>D</t>
  </si>
  <si>
    <t>groen</t>
  </si>
  <si>
    <t>ROOD</t>
  </si>
  <si>
    <t>C of D</t>
  </si>
  <si>
    <t>D/e</t>
  </si>
  <si>
    <t>rood</t>
  </si>
  <si>
    <t>geel</t>
  </si>
  <si>
    <t>let op hier bij brand zijn er records toegevoegd</t>
  </si>
  <si>
    <t>let op records toegevoegd</t>
  </si>
  <si>
    <t>hazard log (gevareninventaris) - risico's onderzoek 140 &amp; 160 km/u passage van treinen langs perron 1 van station Kampen Zuid (9/10 januari 2021)</t>
  </si>
  <si>
    <t>Beheerder: Rick Rademaker ProRail</t>
  </si>
  <si>
    <t>kenmerk:</t>
  </si>
  <si>
    <t>versie:</t>
  </si>
  <si>
    <t>1.0</t>
  </si>
  <si>
    <t>datum:</t>
  </si>
  <si>
    <t>Sharepoint-kenmerk</t>
  </si>
  <si>
    <t>Sharepoint-versie</t>
  </si>
  <si>
    <t>datum laatste update</t>
  </si>
  <si>
    <t>door</t>
  </si>
  <si>
    <t>wijzigingen</t>
  </si>
  <si>
    <t>T20150078-1816468685-5994</t>
  </si>
  <si>
    <t>0.1</t>
  </si>
  <si>
    <t>Rick Rademaker ProRail</t>
  </si>
  <si>
    <t>Eerste opzet risicoanalyse vanuit standaard format door Rick Rademaker (ProRail Stations - vakdeskundige veiligheid) 27-11-2020</t>
  </si>
  <si>
    <t>0.2</t>
  </si>
  <si>
    <t>ProRail interne risicosessie d.d. 2-12-2020. Deelnemers:
Hans Schmidt (ProRail AM - Materieeltoelating)                                                                                                                                             Wim Visser (ProRail - Adviseur veiligheid)                                                                                                                                 
Rick Rademaker (ProRail Stations - vakspecialist veiligheid)
Marcel van Ofwegen (ProRail Stations - programmamanager)
Ramon Lemmens  (ProRail AM - Rail Systems Engineer)
Geert Knigge (ProRail AM -  Assistent tracémanager)</t>
  </si>
  <si>
    <t>0.3</t>
  </si>
  <si>
    <t>Aanvullingen door NS testcentrum d.d. 2-12-2020. Deelnemers:
Peter van de Pol (NS Testcentrumg)                                                                                                                                               Luc van Hees (NS Testcentrumg)                                                                                                                                      
Merlijn Mikkers (NS QHSE)
Wijzigingen in dit document aan de hand van deze opmerkingen:
Rick Rademaker (ProRail Stations - vakspecialist veiligheid)</t>
  </si>
  <si>
    <t>0.4</t>
  </si>
  <si>
    <t>Aanvullingen door Dekdra d.d. 2-12-2020. Deelnemers:
Margreet Beuving (Dekra)                                                                                                                                                                                                                                                                                                      
Wijzigingen in dit document aan de hand van deze opmerkingen:
Rick Rademaker (ProRail Stations - vakspecialist veiligheid)</t>
  </si>
  <si>
    <t>0.5</t>
  </si>
  <si>
    <t>Aanvullingen door Intergo d.d. 3-12-2020. Deelnemers:
Henk Frieling (Intergo)                                                                                                                                                                           Richard van der Weide (Intergo)                                                                                                                                      
Wijzigingen in dit document aan de hand van deze opmerkingen:
Rick Rademaker (ProRail Stations - vakspecialist veiligheid)</t>
  </si>
  <si>
    <t>0.6</t>
  </si>
  <si>
    <t>Gezamenlijke risicosessie
Resultaten toegevoegd van hazardsessie Dekra-Intergo-NS-ProRail d.d. 9-12-2020. Deelnemers:
Margreet Beuving (Dekra - projectleider deel metingen)                                                                                                                                             Henk Frieling (Intergo - projectleider deel gedragsonderzoek)                                                                                                                                 Richard van de Weide (Intergo - directeur)                                                                                                                                    Luc van Hees (NS trein testcentrum - projectleider deel trein)                                                                                                            Merlijn Mikkers (NS trein testcentrum - QHSE)                                                                                                                                          Peter van de Pol (NS trein testcentrum - projectleiding deel trein)
Rick Rademaker (ProRail Stations - vakspecialist veiligheid)
Marcel van Ofwegen (ProRail Stations - programmamanager)
Ramon Lemmens  (ProRail AM - Rail Systems Engineer)
Geert Knigge (ProRail AM - assistent tracémanager)</t>
  </si>
  <si>
    <t>T20150078-1816468685-5995</t>
  </si>
  <si>
    <t>0.7</t>
  </si>
  <si>
    <t>Resultaten gezamenlijke risicosessie besproken met NS TTC, ProRail en ILT d.d. 10-12-2020, deelnemers:
Bart Olthoff (ILT -  inspecteur handhaving)                                                                                                                                                                                                                                                                                                                                                                                                           Luc van Hees (NS trein testcentrum - projectleider deel trein)                                                                                                            Merlijn Mikkers (NS trein testcentrum - QHSE)                                                                                                                                          Peter van de Pol (NS trein testcentrum - projectleiding deel trein)
Rick Rademaker (ProRail Stations - vakspecialist veiligheid)
Marcel van Ofwegen (ProRail Stations - programmamanager)
Geert Knigge (ProRail AM - Assistent Tracémanager)</t>
  </si>
  <si>
    <t>T20150078-1816468685-5996</t>
  </si>
  <si>
    <t>Bijwerken aan de hand van eerder bepaalde acties en definitief maken document. Dit met updates van Dekra, Intergo, NS TTC en ProRail. Deelnemers:
Rick Rademaker (ProRail Stations - vakspecialist veiligheid)
Marcel van Ofwegen (ProRail Stations - programmamanager)
Ramon Lemmens  (ProRail AM - Rail Systems Engineer)</t>
  </si>
  <si>
    <t>Proef snelheidspassage Kampen Zuid 160 km/u langs perronspoor 1</t>
  </si>
  <si>
    <t>Definities en uitgangspunten</t>
  </si>
  <si>
    <t>Scope van de hazardtabel:</t>
  </si>
  <si>
    <r>
      <t xml:space="preserve"> • </t>
    </r>
    <r>
      <rPr>
        <b/>
        <sz val="10"/>
        <color theme="1"/>
        <rFont val="Calibri"/>
        <family val="2"/>
        <scheme val="minor"/>
      </rPr>
      <t>in scope</t>
    </r>
    <r>
      <rPr>
        <sz val="10"/>
        <color theme="1"/>
        <rFont val="Calibri"/>
        <family val="2"/>
        <scheme val="minor"/>
      </rPr>
      <t>: veiligheidsrisico's die worden veroorzaakt door de wijziging in vergelijking met reguliere situatie: perronpassage door testtreinen met 160 km/u i.p.v. reugliere 140 km/u op station Kampen Zuid.</t>
    </r>
  </si>
  <si>
    <t xml:space="preserve"> • in scope: situatie rondom en tijdens het onderzoek in de nacht van 9 op 10 januari 2021 op statoin Kampen Zuid.</t>
  </si>
  <si>
    <r>
      <t xml:space="preserve"> • in scope: situaties die kunnen leiden tot slachtoffers (gewonden/doden) onder reizigers, medewerkers die deelnemen aan het onderzoek, medewerkers die het onderzoek organiseren en  </t>
    </r>
    <r>
      <rPr>
        <sz val="10"/>
        <rFont val="Calibri"/>
        <family val="2"/>
        <scheme val="minor"/>
      </rPr>
      <t>rijdend personeel van de testritten (rijdend personeel is onderdeel van risicoanalyse NS).</t>
    </r>
  </si>
  <si>
    <t xml:space="preserve"> • in scope: alle locaties op en rondom het station die te maken hebben met het onderzoek (zoals meetaparatuur voor het perron langs de baan en stijgpunten richting het perron).</t>
  </si>
  <si>
    <t xml:space="preserve"> • in scope: de vormgeving/inrichting onderzoekslocatie die risico's kunnen vormen voor reizigers of andere aanwezigen.</t>
  </si>
  <si>
    <t xml:space="preserve"> • in scope: mogelijke andere gevolgen, bijvoorbeeld punctualiteit, schade aan de infrastructuur en materiële schade aan de trein (trein is onderdeel van risicoanalyse NS)</t>
  </si>
  <si>
    <r>
      <t xml:space="preserve"> • </t>
    </r>
    <r>
      <rPr>
        <b/>
        <sz val="10"/>
        <color theme="1"/>
        <rFont val="Calibri"/>
        <family val="2"/>
        <scheme val="minor"/>
      </rPr>
      <t>buiten scope van deze hazardtabe</t>
    </r>
    <r>
      <rPr>
        <sz val="10"/>
        <color theme="1"/>
        <rFont val="Calibri"/>
        <family val="2"/>
        <scheme val="minor"/>
      </rPr>
      <t>l: Uitwerking V&amp;G O en -U plan voor werkzaamheden en werkinstructie werkenden bij opzet testapparatuur en begeleiding testpersonen.</t>
    </r>
  </si>
  <si>
    <t xml:space="preserve"> • buiten scope van deze hazardtabel: Uitwerking V&amp;G O en -U plan voor werkzaamheden en werkinstructie werkenden voor testtreinen NS</t>
  </si>
  <si>
    <t>Uitgangspunten:</t>
  </si>
  <si>
    <t xml:space="preserve"> • Dit onderzoek en de testsituatie zal plaatsvinden op station Kampen Zuid in de nacht van 9 op 10 januari 2021. Station Kampen Zuid is gelegen aan het baanvak Lelystad - Zwolle, geocode 161, ter hoogte van km 34.100. Op het baanvak is de reguliere snelheid 160 km/u, in heel Nederland rijden treinen maximaal 140 km/u langs perrons.</t>
  </si>
  <si>
    <t xml:space="preserve"> • Betreft een onderzoek en daarmee een tijdelijke situatie naar perronpassage van treinen met 140 en 160 km/u. Het passeren van perrons met 160 km/u is geen unieke situatie, dit was eerder opgenomen in de reguliere dienstregeling op stations Nieuw Vennep, de Vink, Voorschoten en Amsterdam Bijlmer Arena. Op het baanvak van station Kampen Zuid zijn eerder en worden nog steeds proeven uitgevoerd met een testtrein die 200 km/u rijdt (bij deze testen was de passage langs perrons de reguliere snelheid van 140 km/u).</t>
  </si>
  <si>
    <t xml:space="preserve"> • Perronpassage met 160 km/u wordt uitgevoerd door testtreinen van NS. Voorlopige rittenschema start om 23:00 uur op 9 januari t/m 10 januari 04:00 uur 2021. Betreft 12 testtreinen (160 km/u) en 6 langsrijdende treinen uit de reguliere dienstregeling (140 km/u).</t>
  </si>
  <si>
    <t xml:space="preserve"> • Tijdens het passeren van het perron door de testtreinen met 160 km/u zijn geen reizigers aanwezig op het perron. De perrons zijn afgesloten en er zijn alleen testpersonen aanwezig op het perron.</t>
  </si>
  <si>
    <t xml:space="preserve"> • Er wordt een risicoanalyse gemaakt voor het deel van de testtreinen van NS (door NS) en voor het deel van de infrastructuur, reizigers en algemeen (door ProRail), deel werkenden op en rondom perron en reizigers (door Intergo en Dekra) is hierin ook verwerkt. Tussen de risicoanalyses zitten verwijzingen voor wat bij welk deel verder uitgewerkt en beschreven is voor de beheersmaatregelen. Onderdelen worden tevens besproken in de gezamenlijke risicosessies.</t>
  </si>
  <si>
    <t>Status:</t>
  </si>
  <si>
    <t>Concept</t>
  </si>
  <si>
    <t>Actueel</t>
  </si>
  <si>
    <t>Beheerst in ontwerp</t>
  </si>
  <si>
    <t>Beheerst in realisatie</t>
  </si>
  <si>
    <t>Beheerst in operatie</t>
  </si>
  <si>
    <t>Vervallen</t>
  </si>
  <si>
    <t>nr.</t>
  </si>
  <si>
    <t>Risico</t>
  </si>
  <si>
    <t>Primaire oorzaak</t>
  </si>
  <si>
    <t>Optioneel: achterliggende oorzaak</t>
  </si>
  <si>
    <t>Gevolg</t>
  </si>
  <si>
    <t>belangrijkste Basisveiligheidsrisico (BVR)</t>
  </si>
  <si>
    <t>Optioneel: toelichting</t>
  </si>
  <si>
    <t>Bron van de hazard</t>
  </si>
  <si>
    <t>Risicoinschatting</t>
  </si>
  <si>
    <t>Status hazard</t>
  </si>
  <si>
    <t>Risicoverlagende maatregelen</t>
  </si>
  <si>
    <t>Status maatregelen</t>
  </si>
  <si>
    <t>Actiehouder
Maatregel</t>
  </si>
  <si>
    <t>Praktijkcodes (regelgeving, referentiesysteem of eigen risicoinschatting)</t>
  </si>
  <si>
    <t>Risicoinschatting na beheersmaatregel</t>
  </si>
  <si>
    <t>Voorlopige conclusie over risicobeheersing</t>
  </si>
  <si>
    <t>haz-001</t>
  </si>
  <si>
    <t>Trein ongeschikt voor hogere snelheid (ontsporing, aanrijding perron, defect, niet de juiste keys of niet geschikt voor ERTMS)</t>
  </si>
  <si>
    <t>Trein niet geschikt voor hogere snelheid, het baanvak of ERTMS</t>
  </si>
  <si>
    <t>Treinvertraging of schade door ongeschiktheid/defectie trein op spoorbaan of buiten spoorbaan geraakt/tegen perron aangereden.</t>
  </si>
  <si>
    <t>01. Ontsporing</t>
  </si>
  <si>
    <t>hazardsessie ProRail intern 3-12-2020</t>
  </si>
  <si>
    <t>Middel</t>
  </si>
  <si>
    <t>Borging geschiktheid trein door NS Treintestcentrum. Risico's en beheersmaatregelen vastgelegd in risicoanalyse NS. Materieelinzet wordt gericht op SNG en IC-direct zodat deze rijden onder ERTMS/ECTS.</t>
  </si>
  <si>
    <t>Loopt</t>
  </si>
  <si>
    <t>NS Treintestcentrum (Peter)</t>
  </si>
  <si>
    <t>Referentiesysteem</t>
  </si>
  <si>
    <t>Afdoende beheerst</t>
  </si>
  <si>
    <t>haz-002</t>
  </si>
  <si>
    <t>Trein rijdt perron aan</t>
  </si>
  <si>
    <t>Perron constructie niet geschikt voor hogere snelheid (niet aangelegd conform OVS)</t>
  </si>
  <si>
    <t>Schade aan perron en eventueel gewonde/dode bij aanwezige testpersonen op perron</t>
  </si>
  <si>
    <t>02. Treinbotsing</t>
  </si>
  <si>
    <t>1. Voorschriften voor ontwerp infra (trein-perron, TSI INF, OVS00067).
2. Praktijkcheck bij inspecteur baan (Paul Lugtenberg) 3. Praktijkcheck bij systeem specialist AM A&amp;T (Arend Kremer)</t>
  </si>
  <si>
    <t>Geert Knigge (ProRail tracémanagement)</t>
  </si>
  <si>
    <t>Regelgeving</t>
  </si>
  <si>
    <t>haz-003</t>
  </si>
  <si>
    <t>Perron constructie niet geschikt voor hogere snelheid (beheer van perron niet op de juiste manier uitgevoerd)</t>
  </si>
  <si>
    <t>Laag</t>
  </si>
  <si>
    <t>1. Voorschriften voor ontwerp infra (trein-perron, TSI INF, OVS00067).
2. Praktijkcheck spoorinfra bij inspecteur baan (Paul Lugtenberg) 3. Praktijkcheck transferinfra bij inspecteur Stations (Jan Schulenburg), regio contractmanager Stations (Eelco Krakau) en stationsmanager NS Stations (Jan Hartman)</t>
  </si>
  <si>
    <t>Ramon Lemmens (ProRail Station)</t>
  </si>
  <si>
    <t>haz-004</t>
  </si>
  <si>
    <t>Trein ontspoort</t>
  </si>
  <si>
    <t>Spoor  constructie niet geschikt voor hogere snelheid (niet aangelegd conform OVS)</t>
  </si>
  <si>
    <t>Trein komt buiten spoorbaan terecht</t>
  </si>
  <si>
    <t>1. Voorschriften voor ontwerp infra (trein-perron, TSI INF, OVS).
2. Praktijkcheck bij inspecteur baan (Paul Lugtenberg) 3. Tevens vastgelegd in integrale safety case HZL (document beschikbaar)</t>
  </si>
  <si>
    <t>haz-005</t>
  </si>
  <si>
    <t>Spoor constructie niet geschikt voor hogere snelheid (beheer van spoor niet op de juiste manier uitgevoerd)</t>
  </si>
  <si>
    <t>1. Voorschriften voor ontwerp infra (trein-perron, TSI INF, OVS).
2. Praktijkcheck bij inspecteur baan (Paul Lugtenberg)</t>
  </si>
  <si>
    <t>haz-006</t>
  </si>
  <si>
    <t>Arbeidsongeval</t>
  </si>
  <si>
    <t>Harder rijdende trein niet bekend bij medewerkers die andere werkzaamheden uitvoeren op dit traject</t>
  </si>
  <si>
    <t>Gewond of dodelijk slachtoffer bij werkenden langs de spoorbaan</t>
  </si>
  <si>
    <t>05. Arborisico algemeen</t>
  </si>
  <si>
    <t>Informeren Tracéteam, Tracéteam verzorgt afstemming met PCA zodat er geen werkzaamheden binnen PVR uitgevoerd worden (veiligheidszones A, B en C aangepast bij snelheid van 160 km/u).</t>
  </si>
  <si>
    <t>Risicoinschatting onderzoeksteam en referentiesysteem</t>
  </si>
  <si>
    <t>haz-007</t>
  </si>
  <si>
    <t>Ongeval reiziger</t>
  </si>
  <si>
    <t>Harder rijdende trein doet reiziger schrikken (verrassingseffect)</t>
  </si>
  <si>
    <t>Gewonde of dode reiziger door valpartij</t>
  </si>
  <si>
    <t>09. Transfer</t>
  </si>
  <si>
    <t>Beheerst in Operatie</t>
  </si>
  <si>
    <t>Perrons afgesloten onderaan trapopgangen, niet toegankelijk voor reizigers tijdens onderzoek en harder rijdende treinen. Onderzoek vindt plaats in de nacht.</t>
  </si>
  <si>
    <t>Gereed</t>
  </si>
  <si>
    <t>Jan Hartman (stationsmanager NS Stations) voorbereiding. Testleider in operatie (Gerrit).</t>
  </si>
  <si>
    <t>Risicoinschatting onderzoeksteam</t>
  </si>
  <si>
    <t>haz-008</t>
  </si>
  <si>
    <t>Harder rijdende trein veroorzaakt te hoge luchtsnelheden op reiziger</t>
  </si>
  <si>
    <t>Reiziger op het perron wordt uit balans gebracht (onbalans) door aerodynamische effecten van passerende trein langs het perron.</t>
  </si>
  <si>
    <t>haz-009</t>
  </si>
  <si>
    <t>Ongeval testpersoon</t>
  </si>
  <si>
    <t>Harder rijdende trein doet testpersoon schrikken (verrassingseffect)</t>
  </si>
  <si>
    <t>Gewonde of dode testpersoon door valpartij</t>
  </si>
  <si>
    <t>Omgang veiligheid testpersonen uitgewerkt in risicoanalyse en veiligheidsdossier Intergo (veiligheidsorganisatie en PBM's: veiligheidsbril en veiligheidsvest. Helm en oordoppen eerste twee testritten 160 km/u op, daarna bepaalt testleider of helm en oordoppen in moeten blijven). Intergo: Schrik wordt met name veroorzaakt door plotseling sterker wordend geluid. Testpersonen worden geïnstrueerd en zijn op de hoogte van proefmeting met passerende treinen en worden kort voor de treinpassage geinstrueerd te gaan staan. Testleider houdt treinenloop in de gaten en zorgt voor tijdige waarschuwing van passerende trein. Testleider, VL Post (inclusief Officier van Dienst) en dienstdoende machinisten van testtreinen staan in contact met elkaar indien gewenst.</t>
  </si>
  <si>
    <t>Dekra/testleider</t>
  </si>
  <si>
    <t>haz-010</t>
  </si>
  <si>
    <t>Harder rijdende trein veroorzaakt te hoge luchtsnelheden op testpersoon</t>
  </si>
  <si>
    <t>Testpersoon op het perron wordt uit balans gebracht (onbalans) door aerodynamische effecten van passerende trein langs het perron.</t>
  </si>
  <si>
    <t>Omgang veiligheid testpersonen uitgewerkt in risicoanalyse en veiligheidsdossier Intergo (veiligheidsorganisatie en PBM's). Intergo: Testpersonen worden "safety first" gezekerd tijdens passage van trein zodat beweging en valrichting de passerende trein en het spoor niet kan optreden (borging/zekering testpersonen met riem aan leuning achterzijde perron).
Er wordt een opbouwende wijze van blootstelling (risico wordt opgebouwd qua sta-afstand van perronrand) aan passerende treinen toegepast. Testpersonen staan op vrijwillige basis op de door hen verantwoord gevonden afstand tot de perronrand en worden niet gewongen dichterbij te gaan staan.</t>
  </si>
  <si>
    <t>Intergo (Henk Frieling)</t>
  </si>
  <si>
    <t>haz-011</t>
  </si>
  <si>
    <t>Aanrijding reiziger door snellere trein bij ontruiming</t>
  </si>
  <si>
    <t>Gestrande trein reiziger binnen/langs terrein waar onderzoek plaatsvindt in de nacht. Procedures houden geen rekening met onderzoek 160 km/u. Nevenspoor.</t>
  </si>
  <si>
    <t>Gewonde of dode reiziger door aanrijding trein</t>
  </si>
  <si>
    <t>10. Managen van Ongevallen</t>
  </si>
  <si>
    <t xml:space="preserve">1. Check op procedure ontruiming van gestrande treinen 2. Informeren ICB over proef met testtreinen die 160 km/u rijden. 3. Onderzoek vindt in de nacht plaats waarbij er geen reizigerstreinen rijden op dit traject. 4. VL-post en CM treinplanning zijn tevens op de hoogte van de testritten. </t>
  </si>
  <si>
    <t>Dekra Testleider contact met ProRail Verkeersleiding (VL contactpersoon volgt via Marcel van Ofwegen)</t>
  </si>
  <si>
    <t>haz-012</t>
  </si>
  <si>
    <t>Reizigers op station Kampen Zuid tijdens testtreinen</t>
  </si>
  <si>
    <t>Defecte/gestrande trein nabij station Kampen Zuid, waardoor reizigers via station Kampen Zuid geëvacueerd worden.</t>
  </si>
  <si>
    <t xml:space="preserve">1. Communicatie testleider onderzoek met VL 2. (tijdelijk) Stoppen van de proef en testtreinen, en/of alleen reguliere snelheid passeren van perrons. 3. Onderzoek vindt in de nacht plaats waarbij er geen reizigersreinen rijden op dit traject. 4. VL-post en CM treinplanning zijn tevens op de hoogte van de testritten. </t>
  </si>
  <si>
    <t>haz-013</t>
  </si>
  <si>
    <t>Te hard rijdende trein doordat TSB's niet ingeschakeld tijdens reguliere dienstregeling.</t>
  </si>
  <si>
    <t xml:space="preserve">TSB's te vroeg uitgeschakeld tijdens reguliere dienstregeling, TSB's niet op tijd ingeschakeld voor vervolg van reguliere dienstregeling </t>
  </si>
  <si>
    <t>gewonde of dode reiziger/testpersoon door valpartij</t>
  </si>
  <si>
    <t>Harder rijdende trein dan reguliere snelheid in niet gecontroleerde onderzoeksomgeving.</t>
  </si>
  <si>
    <t>1. Contact vanuit Tracémanagement met Proces Contract Aannemer (via gebiedsteam. 1.1. TSB uitgeschakeld voor de testtreinen en niet voor reguliere dienstregeling 1.2 TSB op tijd ingeschakelen voor reguliere dienstregeling hervat wordt. Testleider en dienstdoende machinisten van testtreinen staan in contact met elkaar indien gewenst. Voor de reguliere treinen tijdens de test geldt: Alle NS-treinen rijden onder ATB, zodat er geen risico wordt gelopen dat deze met hogere snelheid gaat rijden door het wegnemen van de TSR uit de baan. Onder ATB dient men namelijk de fysieke snelheidsborden op te volgen.  Goederenvervoer heeft al een beperkte snelheid en andere vervoerders rijden niet onder ETCS op dit moment op dit traject.</t>
  </si>
  <si>
    <t>Geert Knigge (ProRail tracémanagement). Contactpersoon PCA volgt via Geert voor tijdens het onderzoek contact Dekra Testleider.</t>
  </si>
  <si>
    <t>haz-014</t>
  </si>
  <si>
    <t>Door harder rijdende trein object op perron tegen reiziger gewaaid</t>
  </si>
  <si>
    <t>Reiziger op het perron wordt geraakt door losse objecten vanaf de spoorzijde die door aerodynamische effecten van passerende trein langs het perro nin beweging komen (zoals grind/gruis).</t>
  </si>
  <si>
    <t>gewonde of dode reiziger</t>
  </si>
  <si>
    <t>Perron wordt afgesloten voor reizigers tijdens passerende trein met 160 km/u. Onderzoek vindt in de nacht plaats.</t>
  </si>
  <si>
    <t>Jan Hartman (stationsmanager NS Stations)</t>
  </si>
  <si>
    <t>haz-015</t>
  </si>
  <si>
    <t>Door harder rijdende trein object op perron tegen testpersoon gewaaid</t>
  </si>
  <si>
    <t>Testpersoon op het perron wordt geraakt door losse objecten vanaf de spoorzijde die door aerodynamische effecten van passerende trein langs het perron in beweging komen (zoals grind/gruis).</t>
  </si>
  <si>
    <t>gewonde of dode testpersoon</t>
  </si>
  <si>
    <t>Omgang veiligheid testpersonen uitgewerkt in risicoanalyse en veiligheidsdossier Intergo (veiligheidsorganisatie en PBM's) en Dekra (objecten). 
Intergo: Toezicht tijdens proef dat geen losse objecten op perron aanwezig zijn. Losse objecten zoals meetaparatuur zijn in voldoende mate gezekerd of verzwaard. Hier voorafgaand aan de proef op checken (eerste twee treinen aankijken wat aerodynamische effecten doen, daarna eventueel helm afdoen).</t>
  </si>
  <si>
    <t>haz-016</t>
  </si>
  <si>
    <t>Aanrijding object</t>
  </si>
  <si>
    <t>Object op perron op spoorbaan gewaaid (stationsobject of meet apparatuur)</t>
  </si>
  <si>
    <t>Door weersomstandigheden of door trein die langsrijdt zorgen aerodynamische effecten dat object in het spoor terecht komt.</t>
  </si>
  <si>
    <t>schade aan trein en/of infrastructuur</t>
  </si>
  <si>
    <t>2. Treinbotsing</t>
  </si>
  <si>
    <t>1. Voorschriften voor ontwerp infra (trein-perron, TSI INF, OVS). 2. Uitwerking risicoanalyse en veiligheidsdossier Dekra (vergrendelen van objecten op perron)
3. Praktijkcheck bij inspecteur Stations (Jan Schulenburg) en stationsmanager NS Stations (Jan Hartman), voorafgaand aan de proef. 4. Praktijkcheck voor/tijdens start onderzoek door testleider (uitwerking dossier Dekra). Dekra: Goed vastmaken meetapparatuur en alles nalopen voor en tijdens onderzoek (tijd nodig voor deze handelingen. (eerste twee treinen aankijken wat aerodynamische effecten doen, daarna eventueel helm afdoen).</t>
  </si>
  <si>
    <t>Vooraf: Jan Schulenburg en/of Jan Hartman
Tijdens: Dekra/testleider</t>
  </si>
  <si>
    <t>haz-017</t>
  </si>
  <si>
    <t>Vernielingen of baldadigheid van onderzoeksapparatuur</t>
  </si>
  <si>
    <t>Schade aan stationsobjecten of onderzoeksapparatuur</t>
  </si>
  <si>
    <t>07. Security</t>
  </si>
  <si>
    <t>Baldadigheid hangjongeren op of rondom station</t>
  </si>
  <si>
    <t>1. Perrons afgesloten onderaan trapopgangen, station niet toegankelijk voor reizigers tijdens onderzoek. 2. Continu medewerkers aanwezig bij onderzoeksapparatuur tijdens aanwezigheid van de apparatuur/borging en 'beveiligen' van de spullen. 3. Praktijkcheck stationsmanager NS Stations 4. Praktijkcheck voor/tijdens onderzoek door testleider (uitwerking dossier Dekra).</t>
  </si>
  <si>
    <t>haz-018</t>
  </si>
  <si>
    <t>Onregelmatigheid perronoppervlak door onderzoeksapparatuur</t>
  </si>
  <si>
    <t>Meetapparatuur is van 21:00/23.00 uur (indicatief) tot 00:45 op perron aanwezig tijdens normale dienstregeling en vormt struikelgevaar bij in/uitstappen</t>
  </si>
  <si>
    <t>gewonde of dode reiziger door valpartij</t>
  </si>
  <si>
    <t>hazardsessie Intergo intern 3-12-2020</t>
  </si>
  <si>
    <r>
      <rPr>
        <sz val="10"/>
        <rFont val="Calibri"/>
        <family val="2"/>
        <scheme val="minor"/>
      </rPr>
      <t xml:space="preserve">Treinen halteren op reguliere positie en eventuele reizigers (beperkt per trein; referentie is maximal 10 in- en uitstappers per trein) worden begeleid door aanwezige medewerkers gedurende de test zelf en de opbouw van de testopstelling
</t>
    </r>
    <r>
      <rPr>
        <sz val="10"/>
        <color theme="1"/>
        <rFont val="Calibri"/>
        <family val="2"/>
        <scheme val="minor"/>
      </rPr>
      <t xml:space="preserve">
</t>
    </r>
  </si>
  <si>
    <r>
      <rPr>
        <sz val="10"/>
        <rFont val="Calibri"/>
        <family val="2"/>
        <scheme val="minor"/>
      </rPr>
      <t>Dekra Testleider</t>
    </r>
    <r>
      <rPr>
        <sz val="10"/>
        <color rgb="FFFF0000"/>
        <rFont val="Calibri"/>
        <family val="2"/>
        <scheme val="minor"/>
      </rPr>
      <t xml:space="preserve">
</t>
    </r>
  </si>
  <si>
    <t xml:space="preserve">Regelgeving
</t>
  </si>
  <si>
    <t>haz-019</t>
  </si>
  <si>
    <t>Meetapparatuur is gedurende het gehele onderzoek aanwezig op het perron</t>
  </si>
  <si>
    <t>gewonde of dode testpersoon door valpartij</t>
  </si>
  <si>
    <t>Uitwerking risicoanalyse en veiligheidsdossier Dekra/Intergo (borging, struikelgevaar wegnemen of signaleren, beveiliging objecten). 
Intergo: 'Meetapparatuur en met name uitstekende delen daarvan zijn contrasterend gemarkeerd (bv met witrood lint erom heen) zodat minder kans op struikelgevaar ontstaat. De proefsetting betreft een gecontroleerd proces waarbij testpersonen vooraf worden geïnstrueerd op veilig gedrag. Er is voor gezorgd dat de normale perronverlichting in de nacht ook buiten de dienstregelingstijden brandt. 
Dekra: Kabels goed wegwerken, voldoende tijd hiervoor nemen, grenswachter of andere persoon opstellen bij gevaarlijke plekken.</t>
  </si>
  <si>
    <t>Dekra en Intergo</t>
  </si>
  <si>
    <t>Risicoinschatting onderzoeksteam en regelgeving</t>
  </si>
  <si>
    <t>haz-020</t>
  </si>
  <si>
    <t>Testpersoon te dicht bij het spoor, onoplettendheid (niet goed kijken, afleiding door telefoon of slaapgebrek)</t>
  </si>
  <si>
    <t>Uitwerking risicoanalyse en veiligheidsdossier Dekra/Intergo (borging, struikelgevaar wegnemen of signaleren, beveiliging objecten). 
Intergo: Veiligheidsorganisatie (instructie en begeleiding) voor testpersonen en betrokken medewerkers, vooraf en tijdens het onderzoek. Uitsluiten testpersoon door testleider mogelijk bij problemen door slaapgebrek.</t>
  </si>
  <si>
    <t>Dekra Testleider (punt 1)</t>
  </si>
  <si>
    <t>haz-021</t>
  </si>
  <si>
    <t>Gladheid ondergrond</t>
  </si>
  <si>
    <t>Weersomstandigheden (sneeuw of ijzel)</t>
  </si>
  <si>
    <t>1. Eisen aan ontwerp en beheer van perronoppervlak (o.a. hoogteverschillen, stroefheid, gladheidsbestrijding). Ook regelgeving voor markeringen op perron (OVS00067) en regelgeving voor toegankelijkheid station (OVS00229) en voor geleidelijnen (OVS00228)
2. Eisen aan adequate verlichting op perrons (TSI PRM, RLN00012). 3. Extra gladheidsbestrijding georganiseerd door Beheer ProRail Stations/NS Stations 4. Check in planning monitoring van weersomstandigheden. 5. Tijdens proef monitoren van omstandigheden. Testleider bewaakt veiligheid op het moment. Bij sneeuw of ijzel niet laten doorgaan of tussentijds stoppen met de proefneming; tevens vanwege opstuivende sneeuw door de passerende trein is dit een risicovolle situatie die te vermijden is.</t>
  </si>
  <si>
    <t>Punt 1 t/m 3: Team ProRail
Punt 4: Gezamenlijk overleg partijen over al dan niet doorgaan onderzoek i.g.v. slechte weersomstandigheden
Punt 5: Dekra/testleider</t>
  </si>
  <si>
    <t>Punt 1 t/m 3: regelgeving
Punt 4: risicoinschatting onderzoeksteam
Punt 5: eigen risicoinschatting</t>
  </si>
  <si>
    <t>haz-022</t>
  </si>
  <si>
    <t>Door harder rijdende trein opspattend grint/gruis vanuit spoorbak tegen testpersoon</t>
  </si>
  <si>
    <t>Testpersoon op het perron wordt geraakt door losse objecten vanaf de spoorzijde die door aerodynamische effecten van passerende trein langs het perron in beweging komen.</t>
  </si>
  <si>
    <t>Uitwerking risicoanalyse en veiligheidsdossier Dekra/Intergo (testpersoon voorzien van PBM's, veiligheidsorganisatie en -instructie). Intergo: Testpersonen dragen een veiligheidsbril (mogelijk opspattend ballast en stof) en helm en dragen (dikkere) winterkleding en gesloten schoeisel. Tevens geluidswerende oordoppen.
Snelheidsverhoging beperkt ten opzichte van huidige snelheid, zodat niet aannemelijk is dat een opwaaiende/opspattend object een veel sterkere impact zal hebben dan in de huidige praktijk. Testpersonen gaan tijdens het passeren van de trein starten op gepaste afstand en gaandeweg de nacht vrijwillig opschuiven richting de gevarenzone als dat verantwoord is. Testleider en dienstdoende machinisten van testtreinen staan in contact met elkaar indien gewenst.</t>
  </si>
  <si>
    <t>De moederorganisatie van iedere testpersoon zorgt voor de vastgestelde PBM's (Intergo, Dekra, NS en ProRail).
Dekra Testleider controleert vooraf en tijdens het onderzoek en neemt 2 sets reserve mee.</t>
  </si>
  <si>
    <t>haz-023</t>
  </si>
  <si>
    <t>Aanrijding medewerker</t>
  </si>
  <si>
    <t>Aanrijding medewerker Dekra doordat de medewerker te dicht langs het spoor loopt (aandacht hiervoor voor, tijdens en na proef)</t>
  </si>
  <si>
    <t>Medewerker Dekra loopt en werkt langs de spoorbaan voor installatie sensoren voor/na perron</t>
  </si>
  <si>
    <t>Gewonde of dode medewerker door aanrijding trein</t>
  </si>
  <si>
    <t>Uitwerking risicoanalyse en veiligheidsdossier Dekra (PBM's, veiligheidsorganisatie en -instructie, grenswachter).</t>
  </si>
  <si>
    <t>Dekra Testleider</t>
  </si>
  <si>
    <t>Regelgeving en referentiesysteem</t>
  </si>
  <si>
    <t>haz-024</t>
  </si>
  <si>
    <t>Reiziger ondervindt hinder aan oren (trommelvlies) door te hoog drukverschil/hoog geluidsniveau bij passerende trein</t>
  </si>
  <si>
    <t>Letsel. Schade aan trommelvlies bij reiziger</t>
  </si>
  <si>
    <t>Perrons afgesloten onderaan trapopgangen, niet toegankelijk voor reizigers tijdens onderzoek en hader rijdende treinen. Het harder rijden van de treinen vindt alleen plaats tijdens het onderzoek, dus buiten de reguliere dienstregeling.Zodoende beperkte mate van plotselinge blootstelling aan geluid van passerende trein. Bij schouw op Kampen Zuid zijn bij passerende treinen (140 km/u) geen sterk verhoogde geluidsniveau's waargenomen. Bij passerende treinen met 160 km/u zijn geen sterk verhoogde geluidniveau's aannemelijk ten opzichte van de huidige dagelijks praktijk op stations</t>
  </si>
  <si>
    <t>haz-025</t>
  </si>
  <si>
    <t>Testpersoon ondervindt hinder aan oren (trommelvlies) door te hoog drukverschil/hoog geluidsniveau bij passerende trein</t>
  </si>
  <si>
    <t>Letsel. Schade aan trommelvlies bij testpersoon</t>
  </si>
  <si>
    <t>Uitwerking risicoanalyse en veiligheidsdossier Dekra/Intergo (testpersoon voorzien van PBM's, veiligheidsorganisatie en -instructie).
Derhalve aan PBM's toevoegen geluidswerende oordoppen (eerste twee passerende treinen geluidsniveau meten, waarna te bepalen of oordoppen ingehouden moeten worden *testleider bepaalt).</t>
  </si>
  <si>
    <t>De moederorganisatie van iedere testpersoon zorgt voor de vastgestelde PBM's (Intergo, Dekra, NS en ProRail)
Testleider controleert vooraf en tijdens het onderzoek en neemt 2 sets reserve mee.</t>
  </si>
  <si>
    <t>haz-026</t>
  </si>
  <si>
    <t>Ongeval medewerker Dekra</t>
  </si>
  <si>
    <t>Transport vanaf inzetplaats naar meetlocatie, schouwpad, medewerker Dekra verstapt zich</t>
  </si>
  <si>
    <t>Gewonde of dode testpersoon</t>
  </si>
  <si>
    <t>hazardsessie Dekra intern 3-12-2020</t>
  </si>
  <si>
    <t>Uitwerking risicoanalyse en veiligheidsdossier Dekra (testpersoon voorzien van PBM's, veiligheidsorganisatie: grenswachter en -instructie: training, DVP).</t>
  </si>
  <si>
    <t>haz-027</t>
  </si>
  <si>
    <t>Medewerker vertilt zich aan apparatuur bij aanbrengen of weghalen</t>
  </si>
  <si>
    <t>Uitwerking risicoanalyse en veiligheidsdossier Dekra (testpersoon voorzien van PBM's, veiligheidsorganisatie en -instructie). 
Dekra: werken volgens arbo-richtlijn, eventueel samen tillen.</t>
  </si>
  <si>
    <t>haz-028</t>
  </si>
  <si>
    <t>Electrocutie aan meetapparatuur</t>
  </si>
  <si>
    <t>Uitwerking risicoanalyse en veiligheidsdossier Dekra (testpersoon voorzien van PBM's, veiligheidsorganisatie en -instructie). 
Dekra: 1. Doormeten met lage testspanning 2. Werkzaamheden met 230V apparatuur in droge omgeving uitvoeren (in container of in tent) 3. Geaarde apparatuur gebruiken (netaarde)(NEN3140 gekeurd)</t>
  </si>
  <si>
    <t>haz-029</t>
  </si>
  <si>
    <t>Gewonde of dode reiziger</t>
  </si>
  <si>
    <t>Uitwerking risicoanalyse en veiligheidsdossier Dekra (testpersoon voorzien van PBM's, veiligheidsorganisatie en -instructie). 
Dekra: 1. Begeleiding van reizigers/afschermen van apparatuur voor reizigers zodat deze niet in aanraking komen met de apparatuur 2. Doormeten met lage testspanning 3. Werkzaamheden met 230V apparatuur in droge omgeving uitvoeren (in container of in tent) 4. Geaarde apparatuur gebruiken (netaarde)(NEN3140 gekeurd)</t>
  </si>
  <si>
    <t>haz-030</t>
  </si>
  <si>
    <t>Bliksem inslag</t>
  </si>
  <si>
    <t>Uitwerking risicoanalyse en veiligheidsdossier Dekra/Intergo (testpersoon voorzien van PBM's, veiligheidsorganisatie en -instructie).
Dekra: bij onweer worden metingen gestaakt (NS testtreinen blijven wel rijden volgens schema, code geel is wel staken treinverkeer).</t>
  </si>
  <si>
    <t>Eigen risicoinschatting</t>
  </si>
  <si>
    <t>haz-031</t>
  </si>
  <si>
    <t>Besmetting COVID-19 virus tijdens testen door onvoldonde afstand of vervuilde apparatuur</t>
  </si>
  <si>
    <t>Zieke testpersoon</t>
  </si>
  <si>
    <t>Midden</t>
  </si>
  <si>
    <t>Uitwerking risicoanalyse en veiligheidsdossier Dekra/Intergo (testpersoon voorzien van PBM's, veiligheidsorganisatie en -instructie). 
Dekra: 1,5 m afstand van elkaar houden. Werken met mondkapjes tijdens briefings. Mondkapjes verplicht dragen t/m laatste reguliere trein. Na sluiten van reguliere dienstregeling en sluiten station, volgen we afstandhouden en bij binnenruimte + uitleg mondkapjes dragen.</t>
  </si>
  <si>
    <t>Dekra Testleider i.c.m. ieders eigen verantwoordelijkheid</t>
  </si>
  <si>
    <t>haz-032</t>
  </si>
  <si>
    <t>Metingen mislukken</t>
  </si>
  <si>
    <t>Apparatuur gaat kapot</t>
  </si>
  <si>
    <t>Geen meetresultaten</t>
  </si>
  <si>
    <t>Onderzoeksrisico</t>
  </si>
  <si>
    <t>Uitwerking risicoanalyse en veiligheidsdossier Dekra/Intergo (testpersoon voorzien van PBM's, veiligheidsorganisatie en -instructie). 
Dekra: Apparatuur van tevoren getest, ook ter plekke nog een test van apparatuur. Reserveapparatuur meenemen.</t>
  </si>
  <si>
    <t>haz-033</t>
  </si>
  <si>
    <t>Metingen niet representatief</t>
  </si>
  <si>
    <t>Windkracht te hoog</t>
  </si>
  <si>
    <t>Geen relevante meetresultaten</t>
  </si>
  <si>
    <t>Uitwerking risicoanalyse en veiligheidsdossier Dekra/Intergo (testpersoon voorzien van PBM's, veiligheidsorganisatie en -instructie). 
Dekra: bij slechte weersvoorspellingen metingen afgelasten. Er worden 3 beslismoment vastgesteld voorafgaand aan de meting (5 dagen vooraf, 2 dagen vooraf en op de dag van de proef zelf). Daarbij wordt als windkracht 4 BFT richtinggevend gezien, en slechte weersomstandigheden (ernstige koude mede i.c.m. ijs, sneeuw, hagel, onweer). NS Treintestcentrum hanteert daarnaast als grenswaarde code geel voor het al dan niet rijden van treinen.</t>
  </si>
  <si>
    <t>haz-034</t>
  </si>
  <si>
    <t>Treinverkeer niet mogelijk</t>
  </si>
  <si>
    <t>Uitwerking risicoanalyse en veiligheidsdossier Dekra/Intergo (testpersoon voorzien van PBM's, veiligheidsorganisatie en -instructie). 
Dekra: Check op beperkingen treinverkeer voor start werkzaamheden (halve week en ochtend/middag voor werkzaamheden) en voor aanvang onderzoek.</t>
  </si>
  <si>
    <t>Voorafgaand aan onderzoek: Marcel van Ofwegen
Tijdens onderzoek: Dekra Testleider</t>
  </si>
  <si>
    <t>haz-035</t>
  </si>
  <si>
    <t>Treinsnelheden te laag</t>
  </si>
  <si>
    <t>Uitwerking risicoanalyse en veiligheidsdossier Dekra/Intergo (testpersoon voorzien van PBM's, veiligheidsorganisatie en -instructie). 
Dekra: Check op beperkingen treinverkeer voor start werkzaamheden (halve week en ochtend/middag voor werkzaamheden). Tevens opgenomen in instructies vanuit NS testcentrum.</t>
  </si>
  <si>
    <t>Voorafgaand aan onderzoek: Marcel
Tijdens onderzoek: testleider</t>
  </si>
  <si>
    <t>haz-036</t>
  </si>
  <si>
    <t xml:space="preserve">Ongeluk op terugreis testpersoon en andere betrokken medewerkers onderzoek </t>
  </si>
  <si>
    <t>Vermoeidheid testpersoon na afloop van het onderzoek</t>
  </si>
  <si>
    <t>Ongeval betrokken medewerker</t>
  </si>
  <si>
    <t>aanvulling op hardsessie ProRail 8-12-2020</t>
  </si>
  <si>
    <t>Check door testleider bij medewerkers op alertheid en vermoeidheid. Optie is naar huis gebracht worden met de taxi.</t>
  </si>
  <si>
    <t>Dekra Testleider tijdens onderzoek. ProRail in voorbereiding op de nacht.</t>
  </si>
  <si>
    <t>haz-037</t>
  </si>
  <si>
    <t>Onderkoeling medewerker of testpersoon</t>
  </si>
  <si>
    <t>Koude weersomstandigheden</t>
  </si>
  <si>
    <t>Gewond of dodelijk slachtoffer bij werkenden of testpersonen</t>
  </si>
  <si>
    <t>Instructie voor aanwezig personen voor het verplicht dragen van warme kleding. Beweging van medewerkers en testpersonen voor, tijdens en na het onderzoek (instructie). Pauzes door testschema heen om op te warmen. Ruimte om op te warmen, warmte lampen om op te warmen en thee, koffie en eten voor medewerkers en testpersonen.</t>
  </si>
  <si>
    <t>Categering regelt ProRail - Rick Rademaker Warmte lampen regelt ProRail - Ramon Lemmens en veiligheidsinstructie regeld Dekra Testleider besluit.</t>
  </si>
  <si>
    <t>Basisveiligheidsrisico's (BVR)</t>
  </si>
  <si>
    <t>Bron: Risicoregister Veiligheid, versie d.d. 01-11-2017.</t>
  </si>
  <si>
    <t>03. Suïcide</t>
  </si>
  <si>
    <t>04. Overwegveiligheid en spoorlopers</t>
  </si>
  <si>
    <t>06. Electrocutie</t>
  </si>
  <si>
    <t>08. Gevaarlijke 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</si>
</sst>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9"/>
      <name val="Arial"/>
      <family val="2"/>
    </font>
    <font>
      <b/>
      <sz val="9"/>
      <name val="Arial"/>
      <family val="2"/>
    </font>
    <font>
      <u/>
      <sz val="11"/>
      <color theme="10"/>
      <name val="Calibri"/>
      <family val="2"/>
    </font>
    <font>
      <sz val="10"/>
      <color theme="1"/>
      <name val="Calibri"/>
      <family val="2"/>
      <scheme val="minor"/>
    </font>
    <font>
      <b/>
      <sz val="12"/>
      <name val="Arial"/>
      <family val="2"/>
    </font>
    <font>
      <sz val="12"/>
      <color theme="1"/>
      <name val="Calibri"/>
      <family val="2"/>
      <scheme val="minor"/>
    </font>
    <font>
      <sz val="16"/>
      <color theme="1"/>
      <name val="Calibri"/>
      <family val="2"/>
      <scheme val="minor"/>
    </font>
    <font>
      <sz val="11"/>
      <name val="Arial"/>
      <family val="2"/>
    </font>
    <font>
      <sz val="10"/>
      <name val="Arial"/>
      <family val="2"/>
    </font>
    <font>
      <sz val="8"/>
      <name val="Arial"/>
      <family val="2"/>
    </font>
    <font>
      <strike/>
      <sz val="10"/>
      <name val="Arial"/>
      <family val="2"/>
    </font>
    <font>
      <sz val="10"/>
      <color theme="1"/>
      <name val="Arial"/>
      <family val="2"/>
    </font>
    <font>
      <sz val="11"/>
      <color rgb="FFFF0000"/>
      <name val="Calibri"/>
      <family val="2"/>
      <scheme val="minor"/>
    </font>
    <font>
      <sz val="11"/>
      <name val="Calibri"/>
      <family val="2"/>
      <scheme val="minor"/>
    </font>
    <font>
      <sz val="8"/>
      <color indexed="81"/>
      <name val="Tahoma"/>
      <family val="2"/>
    </font>
    <font>
      <b/>
      <sz val="8"/>
      <color indexed="81"/>
      <name val="Tahoma"/>
      <family val="2"/>
    </font>
    <font>
      <sz val="10"/>
      <color indexed="81"/>
      <name val="Tahoma"/>
      <family val="2"/>
    </font>
    <font>
      <b/>
      <sz val="10"/>
      <color indexed="81"/>
      <name val="Tahoma"/>
      <family val="2"/>
    </font>
    <font>
      <sz val="16"/>
      <name val="Calibri"/>
      <family val="2"/>
      <scheme val="minor"/>
    </font>
    <font>
      <b/>
      <sz val="16"/>
      <name val="Arial"/>
      <family val="2"/>
    </font>
    <font>
      <sz val="11"/>
      <color rgb="FF7030A0"/>
      <name val="Calibri"/>
      <family val="2"/>
      <scheme val="minor"/>
    </font>
    <font>
      <b/>
      <sz val="16"/>
      <name val="Calibri"/>
      <family val="2"/>
      <scheme val="minor"/>
    </font>
    <font>
      <b/>
      <sz val="14"/>
      <name val="Arial"/>
      <family val="2"/>
    </font>
    <font>
      <sz val="16"/>
      <color indexed="10"/>
      <name val="Calibri"/>
      <family val="2"/>
      <scheme val="minor"/>
    </font>
    <font>
      <sz val="16"/>
      <color indexed="8"/>
      <name val="Calibri"/>
      <family val="2"/>
      <scheme val="minor"/>
    </font>
    <font>
      <sz val="16"/>
      <color rgb="FFFF0000"/>
      <name val="Calibri"/>
      <family val="2"/>
      <scheme val="minor"/>
    </font>
    <font>
      <strike/>
      <sz val="16"/>
      <color theme="1"/>
      <name val="Calibri"/>
      <family val="2"/>
      <scheme val="minor"/>
    </font>
    <font>
      <u/>
      <sz val="16"/>
      <name val="Calibri"/>
      <family val="2"/>
      <scheme val="minor"/>
    </font>
    <font>
      <b/>
      <sz val="16"/>
      <color rgb="FFFF0000"/>
      <name val="Calibri"/>
      <family val="2"/>
      <scheme val="minor"/>
    </font>
    <font>
      <sz val="16"/>
      <color rgb="FF0070C0"/>
      <name val="Calibri"/>
      <family val="2"/>
      <scheme val="minor"/>
    </font>
    <font>
      <sz val="16"/>
      <color rgb="FF1D0206"/>
      <name val="Calibri"/>
      <family val="2"/>
      <scheme val="minor"/>
    </font>
    <font>
      <b/>
      <sz val="11"/>
      <color theme="0"/>
      <name val="Calibri"/>
      <family val="2"/>
      <scheme val="minor"/>
    </font>
    <font>
      <b/>
      <sz val="11"/>
      <color theme="0" tint="-0.34998626667073579"/>
      <name val="Calibri"/>
      <family val="2"/>
      <scheme val="minor"/>
    </font>
    <font>
      <sz val="11"/>
      <color theme="0" tint="-0.34998626667073579"/>
      <name val="Calibri"/>
      <family val="2"/>
      <scheme val="minor"/>
    </font>
    <font>
      <sz val="10"/>
      <name val="Calibri"/>
      <family val="2"/>
      <scheme val="minor"/>
    </font>
    <font>
      <b/>
      <sz val="10"/>
      <name val="Calibri"/>
      <family val="2"/>
      <scheme val="minor"/>
    </font>
    <font>
      <b/>
      <sz val="10"/>
      <color theme="1"/>
      <name val="Calibri"/>
      <family val="2"/>
      <scheme val="minor"/>
    </font>
    <font>
      <b/>
      <u/>
      <sz val="10"/>
      <color theme="1"/>
      <name val="Calibri"/>
      <family val="2"/>
      <scheme val="minor"/>
    </font>
    <font>
      <u/>
      <sz val="10"/>
      <color theme="1"/>
      <name val="Calibri"/>
      <family val="2"/>
      <scheme val="minor"/>
    </font>
    <font>
      <i/>
      <sz val="10"/>
      <color theme="1"/>
      <name val="Calibri"/>
      <family val="2"/>
      <scheme val="minor"/>
    </font>
    <font>
      <b/>
      <u/>
      <sz val="12"/>
      <color theme="1"/>
      <name val="Calibri"/>
      <family val="2"/>
      <scheme val="minor"/>
    </font>
    <font>
      <sz val="10"/>
      <color rgb="FFFF0000"/>
      <name val="Calibri"/>
      <family val="2"/>
      <scheme val="minor"/>
    </font>
    <font>
      <b/>
      <sz val="16"/>
      <color theme="1"/>
      <name val="Calibri"/>
      <family val="2"/>
      <scheme val="minor"/>
    </font>
  </fonts>
  <fills count="17">
    <fill>
      <patternFill patternType="none"/>
    </fill>
    <fill>
      <patternFill patternType="gray125"/>
    </fill>
    <fill>
      <patternFill patternType="solid">
        <fgColor rgb="FFFFFFCC"/>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A5A5A5"/>
      </patternFill>
    </fill>
    <fill>
      <patternFill patternType="solid">
        <fgColor theme="0" tint="-4.9989318521683403E-2"/>
        <bgColor indexed="64"/>
      </patternFill>
    </fill>
    <fill>
      <patternFill patternType="solid">
        <fgColor rgb="FF99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s>
  <cellStyleXfs count="7">
    <xf numFmtId="0" fontId="0" fillId="0" borderId="0"/>
    <xf numFmtId="0" fontId="1" fillId="2" borderId="1" applyNumberFormat="0" applyFont="0" applyAlignment="0" applyProtection="0"/>
    <xf numFmtId="0" fontId="3" fillId="0" borderId="0"/>
    <xf numFmtId="0" fontId="7" fillId="0" borderId="0" applyNumberFormat="0" applyFill="0" applyBorder="0" applyAlignment="0" applyProtection="0">
      <alignment vertical="top"/>
      <protection locked="0"/>
    </xf>
    <xf numFmtId="0" fontId="13" fillId="0" borderId="0"/>
    <xf numFmtId="0" fontId="36" fillId="9" borderId="24" applyNumberFormat="0" applyAlignment="0" applyProtection="0"/>
    <xf numFmtId="0" fontId="3" fillId="0" borderId="0"/>
  </cellStyleXfs>
  <cellXfs count="502">
    <xf numFmtId="0" fontId="0" fillId="0" borderId="0" xfId="0"/>
    <xf numFmtId="0" fontId="3" fillId="0" borderId="2" xfId="2" applyBorder="1" applyAlignment="1">
      <alignment wrapText="1"/>
    </xf>
    <xf numFmtId="0" fontId="3" fillId="0" borderId="2" xfId="2" applyBorder="1" applyAlignment="1">
      <alignment vertical="top" wrapText="1"/>
    </xf>
    <xf numFmtId="0" fontId="3" fillId="0" borderId="0" xfId="2" applyAlignment="1">
      <alignment vertical="center" wrapText="1"/>
    </xf>
    <xf numFmtId="0" fontId="3" fillId="0" borderId="3" xfId="2" applyBorder="1" applyAlignment="1">
      <alignment wrapText="1"/>
    </xf>
    <xf numFmtId="0" fontId="2" fillId="0" borderId="0" xfId="0" applyFont="1"/>
    <xf numFmtId="0" fontId="7" fillId="0" borderId="0" xfId="3" applyAlignment="1" applyProtection="1"/>
    <xf numFmtId="0" fontId="3" fillId="0" borderId="5" xfId="2" applyBorder="1" applyAlignment="1">
      <alignment wrapText="1"/>
    </xf>
    <xf numFmtId="0" fontId="3" fillId="0" borderId="2" xfId="2" applyBorder="1" applyAlignment="1">
      <alignment horizontal="left" vertical="top" wrapText="1"/>
    </xf>
    <xf numFmtId="0" fontId="3" fillId="0" borderId="2" xfId="2" applyBorder="1" applyAlignment="1">
      <alignment vertical="center" wrapText="1"/>
    </xf>
    <xf numFmtId="0" fontId="8" fillId="0" borderId="2" xfId="0" applyFont="1" applyBorder="1" applyAlignment="1">
      <alignment vertical="center" wrapText="1"/>
    </xf>
    <xf numFmtId="0" fontId="3" fillId="0" borderId="5" xfId="2" applyBorder="1" applyAlignment="1">
      <alignment vertical="center" wrapText="1"/>
    </xf>
    <xf numFmtId="0" fontId="3" fillId="3" borderId="5" xfId="2" applyFill="1" applyBorder="1" applyAlignment="1">
      <alignment wrapText="1"/>
    </xf>
    <xf numFmtId="0" fontId="3" fillId="3" borderId="2" xfId="2" applyFill="1" applyBorder="1" applyAlignment="1">
      <alignment wrapText="1"/>
    </xf>
    <xf numFmtId="0" fontId="8" fillId="0" borderId="2" xfId="0" applyFont="1" applyBorder="1"/>
    <xf numFmtId="0" fontId="3" fillId="3" borderId="3" xfId="2" applyFill="1" applyBorder="1" applyAlignment="1">
      <alignment wrapText="1"/>
    </xf>
    <xf numFmtId="0" fontId="3" fillId="0" borderId="2" xfId="2" applyBorder="1" applyAlignment="1">
      <alignment horizontal="left" vertical="center" wrapText="1"/>
    </xf>
    <xf numFmtId="0" fontId="3" fillId="0" borderId="5" xfId="2" applyBorder="1" applyAlignment="1">
      <alignment horizontal="left" vertical="top" wrapText="1"/>
    </xf>
    <xf numFmtId="0" fontId="3" fillId="0" borderId="3" xfId="2" applyBorder="1" applyAlignment="1">
      <alignment horizontal="left" vertical="top" wrapText="1"/>
    </xf>
    <xf numFmtId="0" fontId="3" fillId="0" borderId="4" xfId="2" applyBorder="1" applyAlignment="1">
      <alignment horizontal="left" vertical="center" wrapText="1"/>
    </xf>
    <xf numFmtId="0" fontId="3" fillId="0" borderId="5" xfId="2" applyBorder="1" applyAlignment="1">
      <alignment horizontal="left" vertical="center" wrapText="1"/>
    </xf>
    <xf numFmtId="0" fontId="3" fillId="0" borderId="3" xfId="2" applyBorder="1" applyAlignment="1">
      <alignment horizontal="left" vertical="center" wrapText="1"/>
    </xf>
    <xf numFmtId="0" fontId="13" fillId="0" borderId="0" xfId="4" applyAlignment="1">
      <alignment vertical="top" wrapText="1"/>
    </xf>
    <xf numFmtId="0" fontId="3" fillId="0" borderId="2" xfId="4" applyFont="1" applyBorder="1" applyAlignment="1">
      <alignment vertical="top" wrapText="1"/>
    </xf>
    <xf numFmtId="0" fontId="13" fillId="0" borderId="2" xfId="4" applyBorder="1" applyAlignment="1">
      <alignment vertical="top" wrapText="1"/>
    </xf>
    <xf numFmtId="0" fontId="3" fillId="0" borderId="2" xfId="4" applyFont="1" applyBorder="1" applyAlignment="1">
      <alignment wrapText="1"/>
    </xf>
    <xf numFmtId="0" fontId="3" fillId="0" borderId="0" xfId="4" applyFont="1" applyAlignment="1">
      <alignment vertical="top" wrapText="1"/>
    </xf>
    <xf numFmtId="0" fontId="3" fillId="0" borderId="0" xfId="4" applyFont="1" applyAlignment="1">
      <alignment wrapText="1"/>
    </xf>
    <xf numFmtId="0" fontId="13" fillId="0" borderId="0" xfId="4" applyAlignment="1">
      <alignment wrapText="1"/>
    </xf>
    <xf numFmtId="0" fontId="5" fillId="0" borderId="0" xfId="4" applyFont="1" applyAlignment="1">
      <alignment horizontal="left" vertical="top" wrapText="1" shrinkToFit="1"/>
    </xf>
    <xf numFmtId="0" fontId="3" fillId="0" borderId="2" xfId="4" applyFont="1" applyBorder="1" applyAlignment="1">
      <alignment horizontal="left" vertical="top" wrapText="1"/>
    </xf>
    <xf numFmtId="0" fontId="4" fillId="2" borderId="2" xfId="1" applyFont="1" applyBorder="1" applyAlignment="1">
      <alignment vertical="top" wrapText="1"/>
    </xf>
    <xf numFmtId="0" fontId="0" fillId="0" borderId="2" xfId="0" applyBorder="1" applyAlignment="1">
      <alignment wrapText="1"/>
    </xf>
    <xf numFmtId="0" fontId="0" fillId="0" borderId="0" xfId="0" applyAlignment="1">
      <alignment wrapText="1"/>
    </xf>
    <xf numFmtId="0" fontId="3" fillId="0" borderId="0" xfId="0" applyFont="1"/>
    <xf numFmtId="0" fontId="5" fillId="0" borderId="0" xfId="0" applyFont="1"/>
    <xf numFmtId="0" fontId="3" fillId="6" borderId="2" xfId="4" applyFont="1" applyFill="1" applyBorder="1" applyAlignment="1">
      <alignment vertical="top" wrapText="1"/>
    </xf>
    <xf numFmtId="0" fontId="3" fillId="6" borderId="2" xfId="4" applyFont="1" applyFill="1" applyBorder="1" applyAlignment="1">
      <alignment wrapText="1"/>
    </xf>
    <xf numFmtId="0" fontId="9" fillId="2" borderId="2" xfId="1" applyFont="1" applyBorder="1" applyAlignment="1">
      <alignment vertical="top" wrapText="1"/>
    </xf>
    <xf numFmtId="0" fontId="10" fillId="0" borderId="0" xfId="0" applyFont="1" applyAlignment="1">
      <alignment vertical="top" wrapText="1"/>
    </xf>
    <xf numFmtId="0" fontId="3" fillId="6" borderId="2" xfId="4" quotePrefix="1" applyFont="1" applyFill="1" applyBorder="1" applyAlignment="1">
      <alignment vertical="top" wrapText="1"/>
    </xf>
    <xf numFmtId="0" fontId="5" fillId="6" borderId="2" xfId="4" applyFont="1" applyFill="1" applyBorder="1" applyAlignment="1">
      <alignment horizontal="left" vertical="top" wrapText="1" shrinkToFit="1"/>
    </xf>
    <xf numFmtId="0" fontId="3" fillId="6" borderId="0" xfId="4" applyFont="1" applyFill="1" applyAlignment="1">
      <alignment vertical="top" wrapText="1"/>
    </xf>
    <xf numFmtId="0" fontId="16" fillId="0" borderId="0" xfId="0" applyFont="1"/>
    <xf numFmtId="0" fontId="18" fillId="0" borderId="0" xfId="0" applyFont="1"/>
    <xf numFmtId="0" fontId="8" fillId="6" borderId="2" xfId="0" applyFont="1" applyFill="1" applyBorder="1" applyAlignment="1">
      <alignment vertical="top" wrapText="1"/>
    </xf>
    <xf numFmtId="0" fontId="8" fillId="6" borderId="5" xfId="0" applyFont="1" applyFill="1" applyBorder="1" applyAlignment="1">
      <alignment vertical="top" wrapText="1"/>
    </xf>
    <xf numFmtId="0" fontId="8" fillId="6" borderId="3" xfId="0" applyFont="1" applyFill="1" applyBorder="1" applyAlignment="1">
      <alignment vertical="top" wrapText="1"/>
    </xf>
    <xf numFmtId="0" fontId="8" fillId="6" borderId="4" xfId="0" applyFont="1" applyFill="1" applyBorder="1" applyAlignment="1">
      <alignment vertical="top" wrapText="1"/>
    </xf>
    <xf numFmtId="0" fontId="8" fillId="0" borderId="10" xfId="0" applyFont="1" applyBorder="1"/>
    <xf numFmtId="0" fontId="8" fillId="0" borderId="10" xfId="0" applyFont="1" applyBorder="1" applyAlignment="1">
      <alignment vertical="center" wrapText="1"/>
    </xf>
    <xf numFmtId="0" fontId="3" fillId="0" borderId="10" xfId="2" applyBorder="1" applyAlignment="1">
      <alignment vertical="center" wrapText="1"/>
    </xf>
    <xf numFmtId="0" fontId="3" fillId="0" borderId="10" xfId="2" applyBorder="1" applyAlignment="1">
      <alignment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0" fillId="5" borderId="2" xfId="0" applyFill="1" applyBorder="1" applyAlignment="1">
      <alignment wrapText="1"/>
    </xf>
    <xf numFmtId="0" fontId="11" fillId="0" borderId="2" xfId="0" applyFont="1" applyBorder="1" applyAlignment="1">
      <alignment horizontal="center" vertical="center"/>
    </xf>
    <xf numFmtId="0" fontId="0" fillId="0" borderId="2" xfId="0" applyBorder="1"/>
    <xf numFmtId="0" fontId="11" fillId="6" borderId="2"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23" fillId="6" borderId="2" xfId="0" applyFont="1" applyFill="1" applyBorder="1" applyAlignment="1">
      <alignment horizontal="center" vertical="center"/>
    </xf>
    <xf numFmtId="0" fontId="11" fillId="6" borderId="4" xfId="0" applyFont="1" applyFill="1" applyBorder="1" applyAlignment="1">
      <alignment horizontal="center" vertical="center"/>
    </xf>
    <xf numFmtId="0" fontId="0" fillId="0" borderId="2" xfId="0" applyBorder="1" applyAlignment="1">
      <alignment horizontal="center" wrapText="1"/>
    </xf>
    <xf numFmtId="0" fontId="24" fillId="2" borderId="2" xfId="1" applyFont="1" applyBorder="1" applyAlignment="1">
      <alignment vertical="top" wrapText="1"/>
    </xf>
    <xf numFmtId="0" fontId="11" fillId="0" borderId="2" xfId="0" applyFont="1" applyBorder="1" applyAlignment="1">
      <alignment wrapText="1"/>
    </xf>
    <xf numFmtId="0" fontId="11" fillId="0" borderId="0" xfId="0" applyFont="1" applyAlignment="1">
      <alignment wrapText="1"/>
    </xf>
    <xf numFmtId="0" fontId="11" fillId="0" borderId="2" xfId="0" applyFont="1" applyBorder="1"/>
    <xf numFmtId="0" fontId="11" fillId="0" borderId="0" xfId="0" applyFont="1"/>
    <xf numFmtId="0" fontId="11" fillId="0" borderId="2" xfId="0" applyFont="1" applyBorder="1" applyAlignment="1">
      <alignment horizontal="center" vertical="center" wrapText="1"/>
    </xf>
    <xf numFmtId="0" fontId="15" fillId="0" borderId="0" xfId="4" applyFont="1" applyAlignment="1">
      <alignment vertical="top" wrapText="1"/>
    </xf>
    <xf numFmtId="0" fontId="5" fillId="0" borderId="2" xfId="4" applyFont="1" applyBorder="1" applyAlignment="1">
      <alignment horizontal="left" vertical="top" wrapText="1" shrinkToFit="1"/>
    </xf>
    <xf numFmtId="0" fontId="11" fillId="0" borderId="0" xfId="0" applyFont="1" applyAlignment="1">
      <alignment horizontal="center" vertical="center"/>
    </xf>
    <xf numFmtId="0" fontId="23" fillId="0" borderId="5" xfId="2" applyFont="1" applyBorder="1" applyAlignment="1">
      <alignment horizontal="center" vertical="center"/>
    </xf>
    <xf numFmtId="0" fontId="23" fillId="0" borderId="2" xfId="2" applyFont="1" applyBorder="1" applyAlignment="1">
      <alignment horizontal="center" vertical="center"/>
    </xf>
    <xf numFmtId="0" fontId="23" fillId="0" borderId="3" xfId="2" applyFont="1" applyBorder="1" applyAlignment="1">
      <alignment horizontal="center" vertical="center"/>
    </xf>
    <xf numFmtId="0" fontId="23" fillId="3" borderId="5" xfId="2" applyFont="1" applyFill="1" applyBorder="1" applyAlignment="1">
      <alignment horizontal="center" vertical="center"/>
    </xf>
    <xf numFmtId="0" fontId="23" fillId="3" borderId="2" xfId="2" applyFont="1" applyFill="1" applyBorder="1" applyAlignment="1">
      <alignment horizontal="center" vertical="center"/>
    </xf>
    <xf numFmtId="0" fontId="23" fillId="0" borderId="4" xfId="2" applyFont="1" applyBorder="1" applyAlignment="1">
      <alignment horizontal="center" vertical="center"/>
    </xf>
    <xf numFmtId="0" fontId="23" fillId="6" borderId="5" xfId="2" applyFont="1" applyFill="1" applyBorder="1" applyAlignment="1">
      <alignment horizontal="center" vertical="center"/>
    </xf>
    <xf numFmtId="0" fontId="23" fillId="6" borderId="2" xfId="2" applyFont="1" applyFill="1" applyBorder="1" applyAlignment="1">
      <alignment horizontal="center" vertical="center"/>
    </xf>
    <xf numFmtId="0" fontId="23" fillId="5" borderId="2" xfId="2" applyFont="1" applyFill="1" applyBorder="1" applyAlignment="1">
      <alignment horizontal="center" vertical="center"/>
    </xf>
    <xf numFmtId="0" fontId="26" fillId="2" borderId="2" xfId="1" applyFont="1" applyBorder="1" applyAlignment="1">
      <alignment horizontal="left" vertical="center"/>
    </xf>
    <xf numFmtId="0" fontId="26" fillId="2" borderId="2" xfId="1" applyFont="1" applyBorder="1" applyAlignment="1">
      <alignment horizontal="left" vertical="center" wrapText="1"/>
    </xf>
    <xf numFmtId="0" fontId="8" fillId="0" borderId="5" xfId="0" applyFont="1" applyBorder="1" applyAlignment="1">
      <alignment vertical="center" wrapText="1"/>
    </xf>
    <xf numFmtId="0" fontId="8" fillId="0" borderId="17" xfId="0" applyFont="1" applyBorder="1" applyAlignment="1">
      <alignment vertical="center" wrapText="1"/>
    </xf>
    <xf numFmtId="0" fontId="11" fillId="0" borderId="17"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23" fillId="0" borderId="17" xfId="2" applyFont="1" applyBorder="1" applyAlignment="1">
      <alignment horizontal="center" vertical="center"/>
    </xf>
    <xf numFmtId="0" fontId="23" fillId="0" borderId="21" xfId="2" applyFont="1" applyBorder="1" applyAlignment="1">
      <alignment horizontal="center" vertical="center"/>
    </xf>
    <xf numFmtId="0" fontId="3" fillId="0" borderId="17" xfId="2" applyBorder="1" applyAlignment="1">
      <alignment vertical="center" wrapText="1"/>
    </xf>
    <xf numFmtId="0" fontId="26" fillId="2" borderId="2" xfId="1" applyFont="1" applyBorder="1" applyAlignment="1">
      <alignment horizontal="center" vertical="center" wrapText="1"/>
    </xf>
    <xf numFmtId="0" fontId="11" fillId="6" borderId="17" xfId="0" applyFont="1" applyFill="1" applyBorder="1" applyAlignment="1">
      <alignment horizontal="center" vertical="center"/>
    </xf>
    <xf numFmtId="0" fontId="23" fillId="3" borderId="17" xfId="2" applyFont="1" applyFill="1" applyBorder="1" applyAlignment="1">
      <alignment horizontal="center" vertical="center"/>
    </xf>
    <xf numFmtId="0" fontId="9" fillId="0" borderId="2" xfId="1" applyFont="1" applyFill="1" applyBorder="1" applyAlignment="1">
      <alignment vertical="top" wrapText="1"/>
    </xf>
    <xf numFmtId="0" fontId="3" fillId="0" borderId="2" xfId="4" quotePrefix="1" applyFont="1" applyBorder="1" applyAlignment="1">
      <alignment vertical="top" wrapText="1"/>
    </xf>
    <xf numFmtId="0" fontId="14" fillId="0" borderId="2" xfId="4" applyFont="1" applyBorder="1" applyAlignment="1">
      <alignment vertical="top" wrapText="1"/>
    </xf>
    <xf numFmtId="0" fontId="14" fillId="0" borderId="2" xfId="4" applyFont="1" applyBorder="1" applyAlignment="1">
      <alignment wrapText="1"/>
    </xf>
    <xf numFmtId="0" fontId="12" fillId="0" borderId="2" xfId="4" applyFont="1" applyBorder="1" applyAlignment="1">
      <alignment vertical="top" wrapText="1"/>
    </xf>
    <xf numFmtId="0" fontId="27" fillId="2" borderId="2" xfId="1" applyFont="1" applyBorder="1" applyAlignment="1">
      <alignment vertical="top" wrapText="1"/>
    </xf>
    <xf numFmtId="0" fontId="25" fillId="0" borderId="2" xfId="0" applyFont="1" applyBorder="1" applyAlignment="1">
      <alignment wrapText="1"/>
    </xf>
    <xf numFmtId="0" fontId="17" fillId="0" borderId="2" xfId="0" applyFont="1" applyBorder="1" applyAlignment="1">
      <alignment wrapText="1"/>
    </xf>
    <xf numFmtId="0" fontId="13" fillId="0" borderId="5" xfId="4" applyBorder="1" applyAlignment="1">
      <alignment vertical="top" wrapText="1"/>
    </xf>
    <xf numFmtId="0" fontId="3" fillId="0" borderId="5" xfId="4" applyFont="1" applyBorder="1" applyAlignment="1">
      <alignment vertical="top" wrapText="1"/>
    </xf>
    <xf numFmtId="0" fontId="14" fillId="0" borderId="5" xfId="4" applyFont="1" applyBorder="1" applyAlignment="1">
      <alignment vertical="top" wrapText="1"/>
    </xf>
    <xf numFmtId="0" fontId="3" fillId="0" borderId="5" xfId="4" applyFont="1" applyBorder="1" applyAlignment="1">
      <alignment wrapText="1"/>
    </xf>
    <xf numFmtId="0" fontId="13" fillId="0" borderId="17" xfId="4" applyBorder="1" applyAlignment="1">
      <alignment vertical="top" wrapText="1"/>
    </xf>
    <xf numFmtId="0" fontId="3" fillId="0" borderId="17" xfId="4" applyFont="1" applyBorder="1" applyAlignment="1">
      <alignment vertical="top" wrapText="1"/>
    </xf>
    <xf numFmtId="0" fontId="12" fillId="0" borderId="17" xfId="4" applyFont="1" applyBorder="1" applyAlignment="1">
      <alignment vertical="top" wrapText="1"/>
    </xf>
    <xf numFmtId="0" fontId="3" fillId="6" borderId="17" xfId="4" applyFont="1" applyFill="1" applyBorder="1" applyAlignment="1">
      <alignment vertical="top" wrapText="1"/>
    </xf>
    <xf numFmtId="0" fontId="5" fillId="6" borderId="17" xfId="4" applyFont="1" applyFill="1" applyBorder="1" applyAlignment="1">
      <alignment horizontal="left" vertical="top" wrapText="1" shrinkToFit="1"/>
    </xf>
    <xf numFmtId="0" fontId="14" fillId="0" borderId="17" xfId="4" applyFont="1" applyBorder="1" applyAlignment="1">
      <alignment vertical="top" wrapText="1"/>
    </xf>
    <xf numFmtId="0" fontId="3" fillId="0" borderId="17" xfId="4" applyFont="1" applyBorder="1" applyAlignment="1">
      <alignment wrapText="1"/>
    </xf>
    <xf numFmtId="0" fontId="5" fillId="0" borderId="5" xfId="4" applyFont="1" applyBorder="1" applyAlignment="1">
      <alignment horizontal="left" vertical="top" wrapText="1" shrinkToFit="1"/>
    </xf>
    <xf numFmtId="0" fontId="5" fillId="0" borderId="17" xfId="4" applyFont="1" applyBorder="1" applyAlignment="1">
      <alignment horizontal="left" vertical="top" wrapText="1" shrinkToFit="1"/>
    </xf>
    <xf numFmtId="0" fontId="23" fillId="6" borderId="17" xfId="2" applyFont="1" applyFill="1" applyBorder="1" applyAlignment="1">
      <alignment horizontal="center" vertical="center"/>
    </xf>
    <xf numFmtId="0" fontId="26" fillId="0" borderId="2" xfId="1" applyFont="1" applyFill="1" applyBorder="1" applyAlignment="1">
      <alignment horizontal="left" vertical="center" wrapText="1"/>
    </xf>
    <xf numFmtId="0" fontId="26" fillId="0" borderId="6" xfId="1" applyFont="1" applyFill="1" applyBorder="1" applyAlignment="1">
      <alignment horizontal="left" vertical="center" wrapText="1"/>
    </xf>
    <xf numFmtId="0" fontId="11" fillId="0" borderId="0" xfId="0" applyFont="1" applyAlignment="1">
      <alignment horizontal="left" vertical="center" wrapText="1"/>
    </xf>
    <xf numFmtId="0" fontId="23" fillId="0" borderId="0" xfId="2" applyFont="1" applyAlignment="1">
      <alignment horizontal="left" vertical="center" wrapText="1"/>
    </xf>
    <xf numFmtId="0" fontId="11" fillId="0" borderId="2" xfId="0" applyFont="1" applyBorder="1" applyAlignment="1">
      <alignment vertical="center" wrapText="1"/>
    </xf>
    <xf numFmtId="0" fontId="23" fillId="0" borderId="5" xfId="2" applyFont="1" applyBorder="1" applyAlignment="1">
      <alignment vertical="center" wrapText="1"/>
    </xf>
    <xf numFmtId="0" fontId="23" fillId="0" borderId="5" xfId="2" applyFont="1" applyBorder="1" applyAlignment="1">
      <alignment horizontal="center" vertical="center" wrapText="1"/>
    </xf>
    <xf numFmtId="0" fontId="23" fillId="0" borderId="2" xfId="2" applyFont="1" applyBorder="1" applyAlignment="1">
      <alignment vertical="center" wrapText="1"/>
    </xf>
    <xf numFmtId="0" fontId="23" fillId="6" borderId="2" xfId="2" applyFont="1" applyFill="1" applyBorder="1" applyAlignment="1">
      <alignment wrapText="1"/>
    </xf>
    <xf numFmtId="0" fontId="23" fillId="0" borderId="3" xfId="2" applyFont="1" applyBorder="1" applyAlignment="1">
      <alignment vertical="center" wrapText="1"/>
    </xf>
    <xf numFmtId="0" fontId="23" fillId="0" borderId="14" xfId="2" applyFont="1" applyBorder="1" applyAlignment="1">
      <alignment vertical="center" wrapText="1"/>
    </xf>
    <xf numFmtId="0" fontId="11" fillId="0" borderId="11" xfId="0" applyFont="1" applyBorder="1" applyAlignment="1">
      <alignment vertical="center" wrapText="1"/>
    </xf>
    <xf numFmtId="0" fontId="11" fillId="0" borderId="5" xfId="0" applyFont="1" applyBorder="1" applyAlignment="1">
      <alignment vertical="center" wrapText="1"/>
    </xf>
    <xf numFmtId="0" fontId="11" fillId="0" borderId="0" xfId="0" applyFont="1" applyAlignment="1">
      <alignment vertical="center" wrapText="1"/>
    </xf>
    <xf numFmtId="0" fontId="23" fillId="6" borderId="2" xfId="2" applyFont="1" applyFill="1" applyBorder="1" applyAlignment="1">
      <alignment vertical="center" wrapText="1"/>
    </xf>
    <xf numFmtId="49" fontId="23" fillId="0" borderId="2" xfId="2" applyNumberFormat="1" applyFont="1" applyBorder="1" applyAlignment="1">
      <alignment vertical="center" wrapText="1"/>
    </xf>
    <xf numFmtId="0" fontId="23" fillId="0" borderId="6" xfId="2" applyFont="1" applyBorder="1" applyAlignment="1">
      <alignment vertical="center" wrapText="1"/>
    </xf>
    <xf numFmtId="0" fontId="23" fillId="0" borderId="2" xfId="2" applyFont="1" applyBorder="1" applyAlignment="1">
      <alignment vertical="top" wrapText="1"/>
    </xf>
    <xf numFmtId="49" fontId="23" fillId="0" borderId="3" xfId="2" applyNumberFormat="1" applyFont="1" applyBorder="1" applyAlignment="1">
      <alignment vertical="center" wrapText="1"/>
    </xf>
    <xf numFmtId="0" fontId="23" fillId="0" borderId="9" xfId="2" applyFont="1" applyBorder="1" applyAlignment="1">
      <alignment vertical="center" wrapText="1"/>
    </xf>
    <xf numFmtId="0" fontId="23" fillId="3" borderId="5" xfId="2" applyFont="1" applyFill="1" applyBorder="1" applyAlignment="1">
      <alignment vertical="center" wrapText="1"/>
    </xf>
    <xf numFmtId="0" fontId="23" fillId="3" borderId="5" xfId="2" applyFont="1" applyFill="1" applyBorder="1" applyAlignment="1">
      <alignment wrapText="1"/>
    </xf>
    <xf numFmtId="0" fontId="23" fillId="3" borderId="2" xfId="2" applyFont="1" applyFill="1" applyBorder="1" applyAlignment="1">
      <alignment wrapText="1"/>
    </xf>
    <xf numFmtId="0" fontId="23" fillId="0" borderId="5" xfId="2" applyFont="1" applyBorder="1" applyAlignment="1">
      <alignment wrapText="1"/>
    </xf>
    <xf numFmtId="0" fontId="23" fillId="6" borderId="5" xfId="2" applyFont="1" applyFill="1" applyBorder="1" applyAlignment="1">
      <alignment wrapText="1"/>
    </xf>
    <xf numFmtId="0" fontId="23" fillId="0" borderId="14" xfId="2" applyFont="1" applyBorder="1" applyAlignment="1">
      <alignment wrapText="1"/>
    </xf>
    <xf numFmtId="0" fontId="23" fillId="3" borderId="2" xfId="2" applyFont="1" applyFill="1" applyBorder="1" applyAlignment="1">
      <alignment vertical="center" wrapText="1"/>
    </xf>
    <xf numFmtId="0" fontId="11" fillId="0" borderId="2" xfId="0" applyFont="1" applyBorder="1" applyAlignment="1">
      <alignment vertical="top" wrapText="1"/>
    </xf>
    <xf numFmtId="0" fontId="23" fillId="0" borderId="2" xfId="2" applyFont="1" applyBorder="1" applyAlignment="1">
      <alignment wrapText="1"/>
    </xf>
    <xf numFmtId="0" fontId="23" fillId="0" borderId="6" xfId="2" applyFont="1" applyBorder="1" applyAlignment="1">
      <alignment wrapText="1"/>
    </xf>
    <xf numFmtId="0" fontId="23" fillId="0" borderId="2" xfId="2" quotePrefix="1" applyFont="1" applyBorder="1" applyAlignment="1">
      <alignment wrapText="1"/>
    </xf>
    <xf numFmtId="0" fontId="23" fillId="0" borderId="5" xfId="2" quotePrefix="1" applyFont="1" applyBorder="1"/>
    <xf numFmtId="49" fontId="23" fillId="0" borderId="2" xfId="2" applyNumberFormat="1" applyFont="1" applyBorder="1" applyAlignment="1">
      <alignment wrapText="1"/>
    </xf>
    <xf numFmtId="0" fontId="23" fillId="3" borderId="2" xfId="2" applyFont="1" applyFill="1" applyBorder="1" applyAlignment="1">
      <alignment vertical="top" wrapText="1"/>
    </xf>
    <xf numFmtId="0" fontId="23" fillId="0" borderId="5" xfId="2" applyFont="1" applyBorder="1" applyAlignment="1">
      <alignment vertical="top" wrapText="1"/>
    </xf>
    <xf numFmtId="0" fontId="23" fillId="6" borderId="2" xfId="2" applyFont="1" applyFill="1" applyBorder="1" applyAlignment="1">
      <alignment vertical="top" wrapText="1"/>
    </xf>
    <xf numFmtId="49" fontId="23" fillId="0" borderId="2" xfId="2" applyNumberFormat="1" applyFont="1" applyBorder="1" applyAlignment="1">
      <alignment vertical="top" wrapText="1"/>
    </xf>
    <xf numFmtId="0" fontId="23" fillId="0" borderId="6" xfId="2" applyFont="1" applyBorder="1" applyAlignment="1">
      <alignment vertical="top" wrapText="1"/>
    </xf>
    <xf numFmtId="0" fontId="11" fillId="0" borderId="0" xfId="0" applyFont="1" applyAlignment="1">
      <alignment vertical="top"/>
    </xf>
    <xf numFmtId="0" fontId="11" fillId="0" borderId="17" xfId="0" applyFont="1" applyBorder="1" applyAlignment="1">
      <alignment vertical="center" wrapText="1"/>
    </xf>
    <xf numFmtId="0" fontId="23" fillId="3" borderId="17" xfId="2" applyFont="1" applyFill="1" applyBorder="1" applyAlignment="1">
      <alignment vertical="center" wrapText="1"/>
    </xf>
    <xf numFmtId="0" fontId="23" fillId="0" borderId="21" xfId="2" applyFont="1" applyBorder="1" applyAlignment="1">
      <alignment horizontal="center" vertical="center" wrapText="1"/>
    </xf>
    <xf numFmtId="0" fontId="23" fillId="3" borderId="17" xfId="2" applyFont="1" applyFill="1" applyBorder="1" applyAlignment="1">
      <alignment wrapText="1"/>
    </xf>
    <xf numFmtId="0" fontId="23" fillId="0" borderId="21" xfId="2" applyFont="1" applyBorder="1" applyAlignment="1">
      <alignment vertical="center" wrapText="1"/>
    </xf>
    <xf numFmtId="0" fontId="23" fillId="0" borderId="17" xfId="2" applyFont="1" applyBorder="1" applyAlignment="1">
      <alignment wrapText="1"/>
    </xf>
    <xf numFmtId="0" fontId="23" fillId="0" borderId="17" xfId="2" quotePrefix="1" applyFont="1" applyBorder="1" applyAlignment="1">
      <alignment wrapText="1"/>
    </xf>
    <xf numFmtId="0" fontId="23" fillId="0" borderId="21" xfId="2" quotePrefix="1" applyFont="1" applyBorder="1"/>
    <xf numFmtId="0" fontId="23" fillId="0" borderId="18" xfId="2" applyFont="1" applyBorder="1" applyAlignment="1">
      <alignment wrapText="1"/>
    </xf>
    <xf numFmtId="0" fontId="11" fillId="0" borderId="20" xfId="0" applyFont="1" applyBorder="1" applyAlignment="1">
      <alignment vertical="center" wrapText="1"/>
    </xf>
    <xf numFmtId="0" fontId="11" fillId="0" borderId="21" xfId="0" applyFont="1" applyBorder="1" applyAlignment="1">
      <alignment vertical="center" wrapText="1"/>
    </xf>
    <xf numFmtId="0" fontId="11" fillId="0" borderId="19" xfId="0" applyFont="1" applyBorder="1"/>
    <xf numFmtId="0" fontId="23" fillId="6" borderId="5" xfId="2" applyFont="1" applyFill="1" applyBorder="1" applyAlignment="1">
      <alignment vertical="center" wrapText="1"/>
    </xf>
    <xf numFmtId="0" fontId="23" fillId="0" borderId="2" xfId="2" applyFont="1" applyBorder="1" applyAlignment="1">
      <alignment horizontal="center" vertical="center" wrapText="1"/>
    </xf>
    <xf numFmtId="0" fontId="29" fillId="0" borderId="2" xfId="2" applyFont="1" applyBorder="1" applyAlignment="1">
      <alignment vertical="center" wrapText="1"/>
    </xf>
    <xf numFmtId="49" fontId="23" fillId="0" borderId="2" xfId="2" applyNumberFormat="1" applyFont="1" applyBorder="1" applyAlignment="1">
      <alignment horizontal="left" vertical="center" wrapText="1"/>
    </xf>
    <xf numFmtId="0" fontId="23" fillId="0" borderId="2" xfId="2" quotePrefix="1" applyFont="1" applyBorder="1" applyAlignment="1">
      <alignment vertical="center" wrapText="1"/>
    </xf>
    <xf numFmtId="0" fontId="11" fillId="0" borderId="0" xfId="0" applyFont="1" applyAlignment="1">
      <alignment vertical="top" wrapText="1"/>
    </xf>
    <xf numFmtId="0" fontId="23" fillId="0" borderId="17" xfId="2" applyFont="1" applyBorder="1" applyAlignment="1">
      <alignment vertical="center" wrapText="1"/>
    </xf>
    <xf numFmtId="0" fontId="23" fillId="0" borderId="17" xfId="2" applyFont="1" applyBorder="1" applyAlignment="1">
      <alignment horizontal="center" vertical="center" wrapText="1"/>
    </xf>
    <xf numFmtId="0" fontId="30" fillId="0" borderId="17" xfId="2" applyFont="1" applyBorder="1" applyAlignment="1">
      <alignment vertical="center" wrapText="1"/>
    </xf>
    <xf numFmtId="0" fontId="23" fillId="0" borderId="17" xfId="2" quotePrefix="1" applyFont="1" applyBorder="1" applyAlignment="1">
      <alignment vertical="center" wrapText="1"/>
    </xf>
    <xf numFmtId="0" fontId="23" fillId="0" borderId="18" xfId="2" applyFont="1" applyBorder="1" applyAlignment="1">
      <alignment vertical="center" wrapText="1"/>
    </xf>
    <xf numFmtId="0" fontId="11" fillId="0" borderId="19" xfId="0" applyFont="1" applyBorder="1" applyAlignment="1">
      <alignment vertical="center" wrapText="1"/>
    </xf>
    <xf numFmtId="0" fontId="23" fillId="3" borderId="4" xfId="2" applyFont="1" applyFill="1" applyBorder="1" applyAlignment="1">
      <alignment horizontal="left" vertical="top" wrapText="1"/>
    </xf>
    <xf numFmtId="0" fontId="23" fillId="0" borderId="4" xfId="2" applyFont="1" applyBorder="1" applyAlignment="1">
      <alignment vertical="center" wrapText="1"/>
    </xf>
    <xf numFmtId="0" fontId="11" fillId="0" borderId="19" xfId="0" applyFont="1" applyBorder="1" applyAlignment="1">
      <alignment vertical="top"/>
    </xf>
    <xf numFmtId="0" fontId="23" fillId="0" borderId="2" xfId="2" quotePrefix="1" applyFont="1" applyBorder="1" applyAlignment="1">
      <alignment vertical="top" wrapText="1"/>
    </xf>
    <xf numFmtId="0" fontId="23" fillId="0" borderId="17" xfId="2" applyFont="1" applyBorder="1" applyAlignment="1">
      <alignment vertical="top" wrapText="1"/>
    </xf>
    <xf numFmtId="0" fontId="23" fillId="0" borderId="5" xfId="2" quotePrefix="1" applyFont="1" applyBorder="1" applyAlignment="1">
      <alignment vertical="center" wrapText="1"/>
    </xf>
    <xf numFmtId="0" fontId="23" fillId="0" borderId="5" xfId="2" quotePrefix="1" applyFont="1" applyBorder="1" applyAlignment="1">
      <alignment wrapText="1"/>
    </xf>
    <xf numFmtId="49" fontId="23" fillId="6" borderId="2" xfId="2" applyNumberFormat="1" applyFont="1" applyFill="1" applyBorder="1" applyAlignment="1">
      <alignment vertical="top" wrapText="1"/>
    </xf>
    <xf numFmtId="49" fontId="23" fillId="0" borderId="17" xfId="2" applyNumberFormat="1" applyFont="1" applyBorder="1" applyAlignment="1">
      <alignment wrapText="1"/>
    </xf>
    <xf numFmtId="0" fontId="23" fillId="0" borderId="21" xfId="2" quotePrefix="1" applyFont="1" applyBorder="1" applyAlignment="1">
      <alignment wrapText="1"/>
    </xf>
    <xf numFmtId="0" fontId="23" fillId="3" borderId="5" xfId="2" applyFont="1" applyFill="1" applyBorder="1" applyAlignment="1">
      <alignment horizontal="center" wrapText="1"/>
    </xf>
    <xf numFmtId="0" fontId="23" fillId="3" borderId="17" xfId="2" applyFont="1" applyFill="1" applyBorder="1" applyAlignment="1">
      <alignment horizontal="center" wrapText="1"/>
    </xf>
    <xf numFmtId="0" fontId="23" fillId="0" borderId="21" xfId="2" applyFont="1" applyBorder="1" applyAlignment="1">
      <alignment wrapText="1"/>
    </xf>
    <xf numFmtId="0" fontId="11" fillId="6" borderId="5" xfId="0" applyFont="1" applyFill="1" applyBorder="1" applyAlignment="1">
      <alignment vertical="center" wrapText="1"/>
    </xf>
    <xf numFmtId="0" fontId="11" fillId="6" borderId="5" xfId="0" applyFont="1" applyFill="1" applyBorder="1" applyAlignment="1">
      <alignment horizontal="center" vertical="center" wrapText="1"/>
    </xf>
    <xf numFmtId="0" fontId="11" fillId="6" borderId="5" xfId="0" applyFont="1" applyFill="1" applyBorder="1" applyAlignment="1">
      <alignment vertical="top" wrapText="1"/>
    </xf>
    <xf numFmtId="0" fontId="11" fillId="0" borderId="5" xfId="0" applyFont="1" applyBorder="1" applyAlignment="1">
      <alignment vertical="top" wrapText="1"/>
    </xf>
    <xf numFmtId="0" fontId="23" fillId="3" borderId="5" xfId="2" applyFont="1" applyFill="1" applyBorder="1" applyAlignment="1">
      <alignment vertical="top" wrapText="1"/>
    </xf>
    <xf numFmtId="0" fontId="11" fillId="6" borderId="14" xfId="0" applyFont="1" applyFill="1" applyBorder="1" applyAlignment="1">
      <alignment vertical="top" wrapText="1"/>
    </xf>
    <xf numFmtId="0" fontId="23" fillId="0" borderId="0" xfId="2" applyFont="1" applyAlignment="1">
      <alignment vertical="center" wrapText="1"/>
    </xf>
    <xf numFmtId="0" fontId="11" fillId="6" borderId="2" xfId="0" applyFont="1" applyFill="1" applyBorder="1" applyAlignment="1">
      <alignment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vertical="top" wrapText="1"/>
    </xf>
    <xf numFmtId="0" fontId="11" fillId="6" borderId="6" xfId="0" applyFont="1" applyFill="1" applyBorder="1" applyAlignment="1">
      <alignment vertical="top" wrapText="1"/>
    </xf>
    <xf numFmtId="0" fontId="11" fillId="6" borderId="2" xfId="0" applyFont="1" applyFill="1" applyBorder="1" applyAlignment="1">
      <alignment horizontal="center" vertical="top" wrapText="1"/>
    </xf>
    <xf numFmtId="0" fontId="23" fillId="0" borderId="0" xfId="2" applyFont="1" applyAlignment="1">
      <alignment vertical="top" wrapText="1"/>
    </xf>
    <xf numFmtId="0" fontId="23" fillId="6" borderId="2" xfId="0" applyFont="1" applyFill="1" applyBorder="1" applyAlignment="1">
      <alignment vertical="top" wrapText="1"/>
    </xf>
    <xf numFmtId="0" fontId="23" fillId="0" borderId="2" xfId="0" applyFont="1" applyBorder="1" applyAlignment="1">
      <alignment vertical="top" wrapText="1"/>
    </xf>
    <xf numFmtId="0" fontId="30" fillId="6" borderId="2" xfId="0" applyFont="1" applyFill="1" applyBorder="1" applyAlignment="1">
      <alignment vertical="top" wrapText="1"/>
    </xf>
    <xf numFmtId="0" fontId="11" fillId="6" borderId="2" xfId="0" quotePrefix="1" applyFont="1" applyFill="1" applyBorder="1" applyAlignment="1">
      <alignment vertical="top" wrapText="1"/>
    </xf>
    <xf numFmtId="0" fontId="11" fillId="0" borderId="2" xfId="0" quotePrefix="1" applyFont="1" applyBorder="1" applyAlignment="1">
      <alignment vertical="top" wrapText="1"/>
    </xf>
    <xf numFmtId="0" fontId="11" fillId="6" borderId="3" xfId="0" applyFont="1" applyFill="1" applyBorder="1" applyAlignment="1">
      <alignment vertical="center" wrapText="1"/>
    </xf>
    <xf numFmtId="0" fontId="11" fillId="6" borderId="3" xfId="0" applyFont="1" applyFill="1" applyBorder="1" applyAlignment="1">
      <alignment vertical="top" wrapText="1"/>
    </xf>
    <xf numFmtId="0" fontId="11" fillId="0" borderId="3" xfId="0" applyFont="1" applyBorder="1" applyAlignment="1">
      <alignment vertical="top" wrapText="1"/>
    </xf>
    <xf numFmtId="0" fontId="11" fillId="6" borderId="3" xfId="0" quotePrefix="1" applyFont="1" applyFill="1" applyBorder="1" applyAlignment="1">
      <alignment vertical="top" wrapText="1"/>
    </xf>
    <xf numFmtId="0" fontId="11" fillId="6" borderId="9" xfId="0" applyFont="1" applyFill="1" applyBorder="1" applyAlignment="1">
      <alignment vertical="top" wrapText="1"/>
    </xf>
    <xf numFmtId="0" fontId="23" fillId="0" borderId="3" xfId="2" applyFont="1" applyBorder="1" applyAlignment="1">
      <alignment vertical="top" wrapText="1"/>
    </xf>
    <xf numFmtId="0" fontId="23" fillId="6" borderId="5" xfId="0" applyFont="1" applyFill="1" applyBorder="1" applyAlignment="1">
      <alignment vertical="top" wrapText="1"/>
    </xf>
    <xf numFmtId="0" fontId="11" fillId="0" borderId="3" xfId="0" quotePrefix="1" applyFont="1" applyBorder="1" applyAlignment="1">
      <alignment vertical="top" wrapText="1"/>
    </xf>
    <xf numFmtId="0" fontId="11" fillId="0" borderId="6" xfId="0" applyFont="1" applyBorder="1" applyAlignment="1">
      <alignment vertical="top" wrapText="1"/>
    </xf>
    <xf numFmtId="49" fontId="23" fillId="6" borderId="3" xfId="2" applyNumberFormat="1" applyFont="1" applyFill="1" applyBorder="1" applyAlignment="1">
      <alignment vertical="top" wrapText="1"/>
    </xf>
    <xf numFmtId="0" fontId="26" fillId="0" borderId="0" xfId="2" applyFont="1" applyAlignment="1">
      <alignment vertical="top" wrapText="1"/>
    </xf>
    <xf numFmtId="0" fontId="23" fillId="4" borderId="5" xfId="2" applyFont="1" applyFill="1" applyBorder="1" applyAlignment="1">
      <alignment vertical="center" wrapText="1"/>
    </xf>
    <xf numFmtId="0" fontId="23" fillId="4" borderId="5" xfId="2" applyFont="1" applyFill="1" applyBorder="1" applyAlignment="1">
      <alignment vertical="top" wrapText="1"/>
    </xf>
    <xf numFmtId="0" fontId="23" fillId="4" borderId="3" xfId="2" applyFont="1" applyFill="1" applyBorder="1" applyAlignment="1">
      <alignment vertical="center" wrapText="1"/>
    </xf>
    <xf numFmtId="0" fontId="23" fillId="4" borderId="3" xfId="2" applyFont="1" applyFill="1" applyBorder="1" applyAlignment="1">
      <alignment vertical="top" wrapText="1"/>
    </xf>
    <xf numFmtId="0" fontId="11" fillId="6" borderId="0" xfId="0" applyFont="1" applyFill="1" applyAlignment="1">
      <alignment vertical="top" wrapText="1"/>
    </xf>
    <xf numFmtId="0" fontId="23" fillId="0" borderId="2" xfId="0" quotePrefix="1" applyFont="1" applyBorder="1" applyAlignment="1">
      <alignment vertical="top" wrapText="1"/>
    </xf>
    <xf numFmtId="49" fontId="23" fillId="6" borderId="5" xfId="2" applyNumberFormat="1" applyFont="1" applyFill="1" applyBorder="1" applyAlignment="1">
      <alignment vertical="top" wrapText="1"/>
    </xf>
    <xf numFmtId="0" fontId="11" fillId="6" borderId="17" xfId="0" applyFont="1" applyFill="1" applyBorder="1" applyAlignment="1">
      <alignment vertical="center" wrapText="1"/>
    </xf>
    <xf numFmtId="0" fontId="11" fillId="6" borderId="17" xfId="0" applyFont="1" applyFill="1" applyBorder="1" applyAlignment="1">
      <alignment horizontal="center" vertical="top" wrapText="1"/>
    </xf>
    <xf numFmtId="0" fontId="11" fillId="6" borderId="17" xfId="0" applyFont="1" applyFill="1" applyBorder="1" applyAlignment="1">
      <alignment vertical="top" wrapText="1"/>
    </xf>
    <xf numFmtId="0" fontId="11" fillId="0" borderId="17" xfId="0" applyFont="1" applyBorder="1" applyAlignment="1">
      <alignment vertical="top" wrapText="1"/>
    </xf>
    <xf numFmtId="0" fontId="11" fillId="6" borderId="17" xfId="0" quotePrefix="1" applyFont="1" applyFill="1" applyBorder="1" applyAlignment="1">
      <alignment vertical="top" wrapText="1"/>
    </xf>
    <xf numFmtId="0" fontId="11" fillId="6" borderId="18" xfId="0" applyFont="1" applyFill="1" applyBorder="1" applyAlignment="1">
      <alignment vertical="top" wrapText="1"/>
    </xf>
    <xf numFmtId="0" fontId="23" fillId="0" borderId="19" xfId="2" applyFont="1" applyBorder="1" applyAlignment="1">
      <alignment vertical="center" wrapText="1"/>
    </xf>
    <xf numFmtId="49" fontId="23" fillId="0" borderId="5" xfId="2" applyNumberFormat="1" applyFont="1" applyBorder="1" applyAlignment="1">
      <alignment vertical="center" wrapText="1"/>
    </xf>
    <xf numFmtId="49" fontId="23" fillId="0" borderId="5" xfId="2" applyNumberFormat="1" applyFont="1" applyBorder="1" applyAlignment="1">
      <alignment wrapText="1"/>
    </xf>
    <xf numFmtId="0" fontId="11" fillId="6" borderId="5" xfId="0" quotePrefix="1" applyFont="1" applyFill="1" applyBorder="1" applyAlignment="1">
      <alignment vertical="top" wrapText="1"/>
    </xf>
    <xf numFmtId="0" fontId="23" fillId="4" borderId="2" xfId="2" applyFont="1" applyFill="1" applyBorder="1" applyAlignment="1">
      <alignment vertical="center" wrapText="1"/>
    </xf>
    <xf numFmtId="0" fontId="23" fillId="4" borderId="2" xfId="2" applyFont="1" applyFill="1" applyBorder="1" applyAlignment="1">
      <alignment vertical="top" wrapText="1"/>
    </xf>
    <xf numFmtId="49" fontId="23" fillId="0" borderId="2" xfId="0" applyNumberFormat="1" applyFont="1" applyBorder="1" applyAlignment="1">
      <alignment vertical="top" wrapText="1"/>
    </xf>
    <xf numFmtId="0" fontId="11" fillId="0" borderId="22" xfId="0" applyFont="1" applyBorder="1" applyAlignment="1">
      <alignment vertical="center" wrapText="1"/>
    </xf>
    <xf numFmtId="0" fontId="23" fillId="4" borderId="17" xfId="2" applyFont="1" applyFill="1" applyBorder="1" applyAlignment="1">
      <alignment vertical="center" wrapText="1"/>
    </xf>
    <xf numFmtId="0" fontId="23" fillId="4" borderId="17" xfId="2" applyFont="1" applyFill="1" applyBorder="1" applyAlignment="1">
      <alignment vertical="top" wrapText="1"/>
    </xf>
    <xf numFmtId="0" fontId="11" fillId="5" borderId="5" xfId="0" applyFont="1" applyFill="1" applyBorder="1" applyAlignment="1">
      <alignment vertical="top" wrapText="1"/>
    </xf>
    <xf numFmtId="0" fontId="23" fillId="6" borderId="2" xfId="0" applyFont="1" applyFill="1" applyBorder="1" applyAlignment="1">
      <alignment vertical="center" wrapText="1"/>
    </xf>
    <xf numFmtId="0" fontId="23" fillId="6" borderId="2" xfId="0" applyFont="1" applyFill="1" applyBorder="1" applyAlignment="1">
      <alignment horizontal="center" vertical="center" wrapText="1"/>
    </xf>
    <xf numFmtId="0" fontId="23" fillId="6" borderId="6" xfId="0" applyFont="1" applyFill="1" applyBorder="1" applyAlignment="1">
      <alignment vertical="top" wrapText="1"/>
    </xf>
    <xf numFmtId="0" fontId="30" fillId="0" borderId="2" xfId="2" applyFont="1" applyBorder="1" applyAlignment="1">
      <alignment vertical="center" wrapText="1"/>
    </xf>
    <xf numFmtId="0" fontId="30" fillId="0" borderId="2" xfId="2" applyFont="1" applyBorder="1" applyAlignment="1">
      <alignment vertical="top" wrapText="1"/>
    </xf>
    <xf numFmtId="0" fontId="23" fillId="0" borderId="2" xfId="2" quotePrefix="1" applyFont="1" applyBorder="1"/>
    <xf numFmtId="0" fontId="11" fillId="6" borderId="0" xfId="0" applyFont="1" applyFill="1" applyAlignment="1">
      <alignment vertical="center" wrapText="1"/>
    </xf>
    <xf numFmtId="0" fontId="11" fillId="6" borderId="4" xfId="0" applyFont="1" applyFill="1" applyBorder="1" applyAlignment="1">
      <alignment vertical="top" wrapText="1"/>
    </xf>
    <xf numFmtId="0" fontId="11" fillId="6" borderId="13" xfId="0" applyFont="1" applyFill="1" applyBorder="1" applyAlignment="1">
      <alignment vertical="top" wrapText="1"/>
    </xf>
    <xf numFmtId="0" fontId="11" fillId="6" borderId="17" xfId="0" applyFont="1" applyFill="1" applyBorder="1" applyAlignment="1">
      <alignment horizontal="center" vertical="center" wrapText="1"/>
    </xf>
    <xf numFmtId="0" fontId="23" fillId="0" borderId="5" xfId="2" applyFont="1" applyBorder="1" applyAlignment="1">
      <alignment horizontal="left" vertical="center" wrapText="1"/>
    </xf>
    <xf numFmtId="0" fontId="23" fillId="0" borderId="2" xfId="2" applyFont="1" applyBorder="1" applyAlignment="1">
      <alignment horizontal="left" vertical="center" wrapText="1"/>
    </xf>
    <xf numFmtId="0" fontId="23" fillId="0" borderId="3" xfId="2" applyFont="1" applyBorder="1" applyAlignment="1">
      <alignment horizontal="left" vertical="center" wrapText="1"/>
    </xf>
    <xf numFmtId="0" fontId="23" fillId="0" borderId="4" xfId="2" applyFont="1" applyBorder="1" applyAlignment="1">
      <alignment horizontal="left" vertical="center" wrapText="1"/>
    </xf>
    <xf numFmtId="0" fontId="23" fillId="0" borderId="13" xfId="2" applyFont="1" applyBorder="1" applyAlignment="1">
      <alignment vertical="center" wrapText="1"/>
    </xf>
    <xf numFmtId="0" fontId="23" fillId="0" borderId="4" xfId="2" applyFont="1" applyBorder="1" applyAlignment="1">
      <alignment vertical="top" wrapText="1"/>
    </xf>
    <xf numFmtId="0" fontId="23" fillId="0" borderId="2" xfId="2" applyFont="1" applyBorder="1" applyAlignment="1">
      <alignment horizontal="left" vertical="top" wrapText="1"/>
    </xf>
    <xf numFmtId="0" fontId="23" fillId="0" borderId="2" xfId="2" applyFont="1" applyBorder="1" applyAlignment="1">
      <alignment vertical="top"/>
    </xf>
    <xf numFmtId="0" fontId="23" fillId="0" borderId="3" xfId="2" applyFont="1" applyBorder="1" applyAlignment="1">
      <alignment horizontal="left" vertical="top" wrapText="1"/>
    </xf>
    <xf numFmtId="0" fontId="23" fillId="0" borderId="3" xfId="2" applyFont="1" applyBorder="1" applyAlignment="1">
      <alignment vertical="top"/>
    </xf>
    <xf numFmtId="0" fontId="23" fillId="0" borderId="9" xfId="2" applyFont="1" applyBorder="1" applyAlignment="1">
      <alignment vertical="top" wrapText="1"/>
    </xf>
    <xf numFmtId="0" fontId="23" fillId="0" borderId="5" xfId="2" applyFont="1" applyBorder="1" applyAlignment="1">
      <alignment horizontal="left" vertical="top" wrapText="1"/>
    </xf>
    <xf numFmtId="0" fontId="23" fillId="6" borderId="5" xfId="2" applyFont="1" applyFill="1" applyBorder="1" applyAlignment="1">
      <alignment vertical="top" wrapText="1"/>
    </xf>
    <xf numFmtId="0" fontId="23" fillId="0" borderId="5" xfId="2" applyFont="1" applyBorder="1" applyAlignment="1">
      <alignment vertical="top"/>
    </xf>
    <xf numFmtId="0" fontId="23" fillId="0" borderId="14" xfId="2" applyFont="1" applyBorder="1" applyAlignment="1">
      <alignment vertical="top" wrapText="1"/>
    </xf>
    <xf numFmtId="0" fontId="23" fillId="6" borderId="5" xfId="2" applyFont="1" applyFill="1" applyBorder="1" applyAlignment="1">
      <alignment horizontal="left" vertical="top" wrapText="1"/>
    </xf>
    <xf numFmtId="0" fontId="23" fillId="6" borderId="5" xfId="2" applyFont="1" applyFill="1" applyBorder="1" applyAlignment="1">
      <alignment vertical="top"/>
    </xf>
    <xf numFmtId="0" fontId="23" fillId="6" borderId="14" xfId="2" applyFont="1" applyFill="1" applyBorder="1" applyAlignment="1">
      <alignment vertical="top" wrapText="1"/>
    </xf>
    <xf numFmtId="0" fontId="23" fillId="6" borderId="2" xfId="2" applyFont="1" applyFill="1" applyBorder="1" applyAlignment="1">
      <alignment horizontal="left" vertical="top" wrapText="1"/>
    </xf>
    <xf numFmtId="0" fontId="23" fillId="6" borderId="2" xfId="2" applyFont="1" applyFill="1" applyBorder="1" applyAlignment="1">
      <alignment vertical="top"/>
    </xf>
    <xf numFmtId="0" fontId="23" fillId="6" borderId="6" xfId="2" applyFont="1" applyFill="1" applyBorder="1" applyAlignment="1">
      <alignment vertical="top" wrapText="1"/>
    </xf>
    <xf numFmtId="0" fontId="11" fillId="6" borderId="0" xfId="0" applyFont="1" applyFill="1"/>
    <xf numFmtId="0" fontId="11" fillId="6" borderId="0" xfId="0" applyFont="1" applyFill="1" applyAlignment="1">
      <alignment vertical="top"/>
    </xf>
    <xf numFmtId="0" fontId="23" fillId="3" borderId="3" xfId="2" applyFont="1" applyFill="1" applyBorder="1" applyAlignment="1">
      <alignment wrapText="1"/>
    </xf>
    <xf numFmtId="0" fontId="23" fillId="6" borderId="3" xfId="2" applyFont="1" applyFill="1" applyBorder="1" applyAlignment="1">
      <alignment vertical="center" wrapText="1"/>
    </xf>
    <xf numFmtId="0" fontId="23" fillId="0" borderId="17" xfId="2" applyFont="1" applyBorder="1" applyAlignment="1">
      <alignment horizontal="left" vertical="top" wrapText="1"/>
    </xf>
    <xf numFmtId="0" fontId="23" fillId="6" borderId="17" xfId="2" applyFont="1" applyFill="1" applyBorder="1" applyAlignment="1">
      <alignment vertical="center" wrapText="1"/>
    </xf>
    <xf numFmtId="0" fontId="23" fillId="0" borderId="17" xfId="2" applyFont="1" applyBorder="1" applyAlignment="1">
      <alignment vertical="top"/>
    </xf>
    <xf numFmtId="0" fontId="11" fillId="0" borderId="17" xfId="0" applyFont="1" applyBorder="1"/>
    <xf numFmtId="0" fontId="11" fillId="0" borderId="17" xfId="0" applyFont="1" applyBorder="1" applyAlignment="1">
      <alignment vertical="top"/>
    </xf>
    <xf numFmtId="0" fontId="11" fillId="0" borderId="5" xfId="0" applyFont="1" applyBorder="1"/>
    <xf numFmtId="0" fontId="11" fillId="0" borderId="5" xfId="0" applyFont="1" applyBorder="1" applyAlignment="1">
      <alignment vertical="top"/>
    </xf>
    <xf numFmtId="0" fontId="23" fillId="6" borderId="2" xfId="4" applyFont="1" applyFill="1" applyBorder="1" applyAlignment="1">
      <alignment vertical="top" wrapText="1"/>
    </xf>
    <xf numFmtId="0" fontId="23" fillId="0" borderId="2" xfId="4" applyFont="1" applyBorder="1" applyAlignment="1">
      <alignment horizontal="left" vertical="center" wrapText="1" shrinkToFit="1"/>
    </xf>
    <xf numFmtId="0" fontId="23" fillId="0" borderId="21" xfId="2" applyFont="1" applyBorder="1" applyAlignment="1">
      <alignment vertical="top" wrapText="1"/>
    </xf>
    <xf numFmtId="0" fontId="23" fillId="0" borderId="18" xfId="2" applyFont="1" applyBorder="1" applyAlignment="1">
      <alignment vertical="top" wrapText="1"/>
    </xf>
    <xf numFmtId="0" fontId="11" fillId="0" borderId="19" xfId="0" applyFont="1" applyBorder="1" applyAlignment="1">
      <alignment vertical="top" wrapText="1"/>
    </xf>
    <xf numFmtId="0" fontId="23" fillId="5" borderId="5" xfId="2" applyFont="1" applyFill="1" applyBorder="1" applyAlignment="1">
      <alignment vertical="center" wrapText="1"/>
    </xf>
    <xf numFmtId="0" fontId="23" fillId="6" borderId="2" xfId="4" applyFont="1" applyFill="1" applyBorder="1" applyAlignment="1">
      <alignment horizontal="left" vertical="top" wrapText="1" shrinkToFit="1"/>
    </xf>
    <xf numFmtId="0" fontId="23" fillId="6" borderId="17" xfId="2" applyFont="1" applyFill="1" applyBorder="1" applyAlignment="1">
      <alignment vertical="top" wrapText="1"/>
    </xf>
    <xf numFmtId="49" fontId="23" fillId="0" borderId="17" xfId="2" applyNumberFormat="1" applyFont="1" applyBorder="1" applyAlignment="1">
      <alignment vertical="top" wrapText="1"/>
    </xf>
    <xf numFmtId="0" fontId="23" fillId="0" borderId="8" xfId="2" applyFont="1" applyBorder="1" applyAlignment="1">
      <alignment wrapText="1"/>
    </xf>
    <xf numFmtId="0" fontId="23" fillId="0" borderId="5" xfId="2" quotePrefix="1" applyFont="1" applyBorder="1" applyAlignment="1">
      <alignment vertical="top" wrapText="1"/>
    </xf>
    <xf numFmtId="0" fontId="23" fillId="0" borderId="17" xfId="2" quotePrefix="1" applyFont="1" applyBorder="1" applyAlignment="1">
      <alignment vertical="top" wrapText="1"/>
    </xf>
    <xf numFmtId="0" fontId="11" fillId="0" borderId="3" xfId="0" applyFont="1" applyBorder="1" applyAlignment="1">
      <alignment vertical="center" wrapText="1"/>
    </xf>
    <xf numFmtId="0" fontId="11" fillId="0" borderId="3" xfId="0" applyFont="1" applyBorder="1" applyAlignment="1">
      <alignment vertical="center"/>
    </xf>
    <xf numFmtId="0" fontId="11" fillId="0" borderId="5" xfId="0" applyFont="1" applyBorder="1" applyAlignment="1">
      <alignment horizontal="center" vertical="center" wrapText="1"/>
    </xf>
    <xf numFmtId="0" fontId="11" fillId="0" borderId="14" xfId="0" applyFont="1" applyBorder="1" applyAlignment="1">
      <alignment vertical="center" wrapText="1"/>
    </xf>
    <xf numFmtId="0" fontId="11" fillId="0" borderId="6" xfId="0" applyFont="1" applyBorder="1" applyAlignment="1">
      <alignment vertical="center" wrapText="1"/>
    </xf>
    <xf numFmtId="0" fontId="11" fillId="0" borderId="2" xfId="0" applyFont="1" applyBorder="1" applyAlignment="1">
      <alignment vertical="center"/>
    </xf>
    <xf numFmtId="0" fontId="11" fillId="0" borderId="5" xfId="0" applyFont="1" applyBorder="1" applyAlignment="1">
      <alignment wrapText="1"/>
    </xf>
    <xf numFmtId="0" fontId="11" fillId="0" borderId="2" xfId="0" quotePrefix="1" applyFont="1" applyBorder="1" applyAlignment="1">
      <alignment wrapText="1"/>
    </xf>
    <xf numFmtId="0" fontId="11" fillId="0" borderId="6" xfId="0" applyFont="1" applyBorder="1" applyAlignment="1">
      <alignment wrapText="1"/>
    </xf>
    <xf numFmtId="0" fontId="11" fillId="0" borderId="17" xfId="0" applyFont="1" applyBorder="1" applyAlignment="1">
      <alignment vertical="center"/>
    </xf>
    <xf numFmtId="0" fontId="11" fillId="0" borderId="17" xfId="0" applyFont="1" applyBorder="1" applyAlignment="1">
      <alignment horizontal="center" vertical="center" wrapText="1"/>
    </xf>
    <xf numFmtId="0" fontId="11" fillId="0" borderId="17" xfId="0" applyFont="1" applyBorder="1" applyAlignment="1">
      <alignment wrapText="1"/>
    </xf>
    <xf numFmtId="0" fontId="11" fillId="0" borderId="18" xfId="0" applyFont="1" applyBorder="1" applyAlignment="1">
      <alignment wrapText="1"/>
    </xf>
    <xf numFmtId="0" fontId="31" fillId="0" borderId="2" xfId="0" quotePrefix="1" applyFont="1" applyBorder="1" applyAlignment="1">
      <alignment vertical="center" wrapText="1"/>
    </xf>
    <xf numFmtId="0" fontId="11" fillId="0" borderId="5" xfId="0" applyFont="1" applyBorder="1" applyAlignment="1">
      <alignment vertical="center"/>
    </xf>
    <xf numFmtId="0" fontId="11" fillId="0" borderId="2" xfId="0" applyFont="1" applyBorder="1" applyAlignment="1">
      <alignment vertical="top"/>
    </xf>
    <xf numFmtId="0" fontId="11" fillId="0" borderId="17" xfId="0" quotePrefix="1" applyFont="1" applyBorder="1" applyAlignment="1">
      <alignment wrapText="1"/>
    </xf>
    <xf numFmtId="49" fontId="23" fillId="0" borderId="17" xfId="2" applyNumberFormat="1" applyFont="1" applyBorder="1" applyAlignment="1">
      <alignment horizontal="left" vertical="center" wrapText="1"/>
    </xf>
    <xf numFmtId="0" fontId="11" fillId="0" borderId="23" xfId="0" applyFont="1" applyBorder="1" applyAlignment="1">
      <alignment vertical="center" wrapText="1"/>
    </xf>
    <xf numFmtId="0" fontId="11" fillId="0" borderId="11" xfId="0" applyFont="1" applyBorder="1" applyAlignment="1">
      <alignment vertical="top" wrapText="1"/>
    </xf>
    <xf numFmtId="49" fontId="23" fillId="0" borderId="5" xfId="2" applyNumberFormat="1" applyFont="1" applyBorder="1" applyAlignment="1">
      <alignment vertical="top" wrapText="1"/>
    </xf>
    <xf numFmtId="0" fontId="11" fillId="0" borderId="15" xfId="0" applyFont="1" applyBorder="1" applyAlignment="1">
      <alignment vertical="top" wrapText="1"/>
    </xf>
    <xf numFmtId="0" fontId="11" fillId="0" borderId="15" xfId="0" applyFont="1" applyBorder="1" applyAlignment="1">
      <alignment vertical="center" wrapText="1"/>
    </xf>
    <xf numFmtId="0" fontId="11" fillId="0" borderId="2" xfId="0" applyFont="1" applyBorder="1" applyAlignment="1">
      <alignment horizontal="center"/>
    </xf>
    <xf numFmtId="0" fontId="11" fillId="0" borderId="11" xfId="0" applyFont="1" applyBorder="1" applyAlignment="1">
      <alignment wrapText="1"/>
    </xf>
    <xf numFmtId="0" fontId="11" fillId="0" borderId="15" xfId="0" applyFont="1" applyBorder="1" applyAlignment="1">
      <alignment wrapText="1"/>
    </xf>
    <xf numFmtId="0" fontId="11" fillId="0" borderId="17" xfId="0" applyFont="1" applyBorder="1" applyAlignment="1">
      <alignment horizontal="center"/>
    </xf>
    <xf numFmtId="0" fontId="11" fillId="0" borderId="22" xfId="0" applyFont="1" applyBorder="1" applyAlignment="1">
      <alignment wrapText="1"/>
    </xf>
    <xf numFmtId="0" fontId="11" fillId="0" borderId="23" xfId="0" applyFont="1" applyBorder="1" applyAlignment="1">
      <alignment wrapText="1"/>
    </xf>
    <xf numFmtId="0" fontId="11" fillId="0" borderId="14" xfId="0" applyFont="1" applyBorder="1" applyAlignment="1">
      <alignment wrapText="1"/>
    </xf>
    <xf numFmtId="0" fontId="23" fillId="0" borderId="11" xfId="2" applyFont="1" applyBorder="1" applyAlignment="1">
      <alignment vertical="center" wrapText="1"/>
    </xf>
    <xf numFmtId="0" fontId="23" fillId="0" borderId="2" xfId="2" applyFont="1" applyBorder="1" applyAlignment="1">
      <alignment vertical="center"/>
    </xf>
    <xf numFmtId="0" fontId="23" fillId="0" borderId="7" xfId="2" quotePrefix="1" applyFont="1" applyBorder="1" applyAlignment="1">
      <alignment wrapText="1"/>
    </xf>
    <xf numFmtId="0" fontId="23" fillId="0" borderId="3" xfId="2" quotePrefix="1" applyFont="1" applyBorder="1"/>
    <xf numFmtId="0" fontId="23" fillId="0" borderId="3" xfId="2" applyFont="1" applyBorder="1"/>
    <xf numFmtId="0" fontId="23" fillId="0" borderId="15" xfId="2" applyFont="1" applyBorder="1" applyAlignment="1">
      <alignment wrapText="1"/>
    </xf>
    <xf numFmtId="0" fontId="23" fillId="0" borderId="7" xfId="2" applyFont="1" applyBorder="1" applyAlignment="1">
      <alignment wrapText="1"/>
    </xf>
    <xf numFmtId="0" fontId="23" fillId="0" borderId="11" xfId="2" quotePrefix="1" applyFont="1" applyBorder="1" applyAlignment="1">
      <alignment wrapText="1"/>
    </xf>
    <xf numFmtId="0" fontId="23" fillId="0" borderId="11" xfId="2" applyFont="1" applyBorder="1" applyAlignment="1">
      <alignment wrapText="1"/>
    </xf>
    <xf numFmtId="0" fontId="23" fillId="0" borderId="2" xfId="2" applyFont="1" applyBorder="1"/>
    <xf numFmtId="0" fontId="23" fillId="0" borderId="7" xfId="2" applyFont="1" applyBorder="1" applyAlignment="1">
      <alignment vertical="top" wrapText="1"/>
    </xf>
    <xf numFmtId="0" fontId="23" fillId="0" borderId="15" xfId="2" applyFont="1" applyBorder="1" applyAlignment="1">
      <alignment vertical="top" wrapText="1"/>
    </xf>
    <xf numFmtId="0" fontId="23" fillId="0" borderId="17" xfId="2" applyFont="1" applyBorder="1" applyAlignment="1">
      <alignment vertical="center"/>
    </xf>
    <xf numFmtId="0" fontId="23" fillId="0" borderId="22" xfId="2" quotePrefix="1" applyFont="1" applyBorder="1" applyAlignment="1">
      <alignment wrapText="1"/>
    </xf>
    <xf numFmtId="0" fontId="23" fillId="0" borderId="17" xfId="2" applyFont="1" applyBorder="1"/>
    <xf numFmtId="0" fontId="23" fillId="0" borderId="23" xfId="2" applyFont="1" applyBorder="1" applyAlignment="1">
      <alignment wrapText="1"/>
    </xf>
    <xf numFmtId="0" fontId="23" fillId="0" borderId="5" xfId="2" applyFont="1" applyBorder="1" applyAlignment="1">
      <alignment vertical="center"/>
    </xf>
    <xf numFmtId="0" fontId="23" fillId="0" borderId="5" xfId="2" applyFont="1" applyBorder="1" applyAlignment="1">
      <alignment horizontal="center" vertical="top" wrapText="1"/>
    </xf>
    <xf numFmtId="0" fontId="23" fillId="0" borderId="11" xfId="2" applyFont="1" applyBorder="1" applyAlignment="1">
      <alignment vertical="top" wrapText="1"/>
    </xf>
    <xf numFmtId="0" fontId="23" fillId="6" borderId="5" xfId="4" applyFont="1" applyFill="1" applyBorder="1" applyAlignment="1">
      <alignment vertical="top" wrapText="1"/>
    </xf>
    <xf numFmtId="0" fontId="23" fillId="0" borderId="5" xfId="4" applyFont="1" applyBorder="1" applyAlignment="1">
      <alignment horizontal="left" vertical="top" wrapText="1" shrinkToFit="1"/>
    </xf>
    <xf numFmtId="0" fontId="23" fillId="0" borderId="5" xfId="4" applyFont="1" applyBorder="1" applyAlignment="1">
      <alignment vertical="top" wrapText="1"/>
    </xf>
    <xf numFmtId="0" fontId="23" fillId="0" borderId="2" xfId="2" applyFont="1" applyBorder="1" applyAlignment="1">
      <alignment horizontal="center" vertical="top" wrapText="1"/>
    </xf>
    <xf numFmtId="0" fontId="23" fillId="0" borderId="15" xfId="2" applyFont="1" applyBorder="1" applyAlignment="1">
      <alignment vertical="center" wrapText="1"/>
    </xf>
    <xf numFmtId="0" fontId="23" fillId="0" borderId="12" xfId="2" applyFont="1" applyBorder="1" applyAlignment="1">
      <alignment vertical="center" wrapText="1"/>
    </xf>
    <xf numFmtId="49" fontId="23" fillId="0" borderId="4" xfId="2" applyNumberFormat="1" applyFont="1" applyBorder="1" applyAlignment="1">
      <alignment horizontal="left" vertical="center" wrapText="1"/>
    </xf>
    <xf numFmtId="0" fontId="23" fillId="0" borderId="7" xfId="2" applyFont="1" applyBorder="1" applyAlignment="1">
      <alignment vertical="center" wrapText="1"/>
    </xf>
    <xf numFmtId="0" fontId="23" fillId="0" borderId="8" xfId="2" applyFont="1" applyBorder="1" applyAlignment="1">
      <alignment vertical="center" wrapText="1"/>
    </xf>
    <xf numFmtId="49" fontId="23" fillId="0" borderId="3" xfId="2" applyNumberFormat="1" applyFont="1" applyBorder="1" applyAlignment="1">
      <alignment horizontal="left" vertical="center" wrapText="1"/>
    </xf>
    <xf numFmtId="0" fontId="23" fillId="0" borderId="3" xfId="2" quotePrefix="1" applyFont="1" applyBorder="1" applyAlignment="1">
      <alignment vertical="center" wrapText="1"/>
    </xf>
    <xf numFmtId="49" fontId="23" fillId="0" borderId="3" xfId="2" applyNumberFormat="1" applyFont="1" applyBorder="1" applyAlignment="1">
      <alignment vertical="top" wrapText="1"/>
    </xf>
    <xf numFmtId="0" fontId="23" fillId="3" borderId="4" xfId="2" applyFont="1" applyFill="1" applyBorder="1" applyAlignment="1">
      <alignment wrapText="1"/>
    </xf>
    <xf numFmtId="0" fontId="23" fillId="6" borderId="3" xfId="2" applyFont="1" applyFill="1" applyBorder="1"/>
    <xf numFmtId="0" fontId="23" fillId="0" borderId="3" xfId="2" applyFont="1" applyBorder="1" applyAlignment="1">
      <alignment wrapText="1"/>
    </xf>
    <xf numFmtId="0" fontId="23" fillId="6" borderId="3" xfId="2" applyFont="1" applyFill="1" applyBorder="1" applyAlignment="1">
      <alignment wrapText="1"/>
    </xf>
    <xf numFmtId="0" fontId="23" fillId="0" borderId="5" xfId="2" applyFont="1" applyBorder="1"/>
    <xf numFmtId="0" fontId="23" fillId="0" borderId="4" xfId="2" applyFont="1" applyBorder="1"/>
    <xf numFmtId="0" fontId="23" fillId="0" borderId="17" xfId="2" applyFont="1" applyBorder="1" applyAlignment="1">
      <alignment horizontal="center" vertical="top" wrapText="1"/>
    </xf>
    <xf numFmtId="0" fontId="23" fillId="0" borderId="8" xfId="2" quotePrefix="1" applyFont="1" applyBorder="1" applyAlignment="1">
      <alignment wrapText="1"/>
    </xf>
    <xf numFmtId="0" fontId="23" fillId="6" borderId="4" xfId="2" applyFont="1" applyFill="1" applyBorder="1" applyAlignment="1">
      <alignment vertical="center" wrapText="1"/>
    </xf>
    <xf numFmtId="0" fontId="11" fillId="0" borderId="5" xfId="0" quotePrefix="1" applyFont="1" applyBorder="1" applyAlignment="1">
      <alignment vertical="top" wrapText="1"/>
    </xf>
    <xf numFmtId="0" fontId="23" fillId="6" borderId="4" xfId="2" applyFont="1" applyFill="1" applyBorder="1" applyAlignment="1">
      <alignment wrapText="1"/>
    </xf>
    <xf numFmtId="0" fontId="23" fillId="0" borderId="22" xfId="2" applyFont="1" applyBorder="1" applyAlignment="1">
      <alignment wrapText="1"/>
    </xf>
    <xf numFmtId="0" fontId="23" fillId="0" borderId="2" xfId="4" applyFont="1" applyBorder="1" applyAlignment="1">
      <alignment horizontal="left" vertical="top" wrapText="1" shrinkToFit="1"/>
    </xf>
    <xf numFmtId="0" fontId="23" fillId="6" borderId="5" xfId="2" applyFont="1" applyFill="1" applyBorder="1" applyAlignment="1">
      <alignment horizontal="center" vertical="center" wrapText="1"/>
    </xf>
    <xf numFmtId="0" fontId="23" fillId="6" borderId="5" xfId="2" quotePrefix="1" applyFont="1" applyFill="1" applyBorder="1" applyAlignment="1">
      <alignment vertical="center" wrapText="1"/>
    </xf>
    <xf numFmtId="0" fontId="23" fillId="6" borderId="14" xfId="2" applyFont="1" applyFill="1" applyBorder="1" applyAlignment="1">
      <alignment vertical="center" wrapText="1"/>
    </xf>
    <xf numFmtId="0" fontId="23" fillId="6" borderId="2" xfId="2" applyFont="1" applyFill="1" applyBorder="1" applyAlignment="1">
      <alignment horizontal="center" vertical="center" wrapText="1"/>
    </xf>
    <xf numFmtId="0" fontId="23" fillId="6" borderId="7" xfId="2" applyFont="1" applyFill="1" applyBorder="1" applyAlignment="1">
      <alignment wrapText="1"/>
    </xf>
    <xf numFmtId="0" fontId="23" fillId="6" borderId="2" xfId="2" quotePrefix="1" applyFont="1" applyFill="1" applyBorder="1" applyAlignment="1">
      <alignment vertical="center" wrapText="1"/>
    </xf>
    <xf numFmtId="0" fontId="23" fillId="6" borderId="11" xfId="2" applyFont="1" applyFill="1" applyBorder="1" applyAlignment="1">
      <alignment wrapText="1"/>
    </xf>
    <xf numFmtId="0" fontId="23" fillId="6" borderId="2" xfId="2" applyFont="1" applyFill="1" applyBorder="1"/>
    <xf numFmtId="0" fontId="23" fillId="6" borderId="15" xfId="2" applyFont="1" applyFill="1" applyBorder="1" applyAlignment="1">
      <alignment wrapText="1"/>
    </xf>
    <xf numFmtId="49" fontId="23" fillId="6" borderId="5" xfId="2" applyNumberFormat="1" applyFont="1" applyFill="1" applyBorder="1" applyAlignment="1">
      <alignment wrapText="1"/>
    </xf>
    <xf numFmtId="0" fontId="23" fillId="6" borderId="7" xfId="2" applyFont="1" applyFill="1" applyBorder="1" applyAlignment="1">
      <alignment vertical="top" wrapText="1"/>
    </xf>
    <xf numFmtId="0" fontId="23" fillId="6" borderId="15" xfId="2" applyFont="1" applyFill="1" applyBorder="1" applyAlignment="1">
      <alignment vertical="top" wrapText="1"/>
    </xf>
    <xf numFmtId="0" fontId="23" fillId="6" borderId="8" xfId="2" applyFont="1" applyFill="1" applyBorder="1" applyAlignment="1">
      <alignment vertical="center" wrapText="1"/>
    </xf>
    <xf numFmtId="0" fontId="11" fillId="6" borderId="2" xfId="0" applyFont="1" applyFill="1" applyBorder="1" applyAlignment="1">
      <alignment wrapText="1"/>
    </xf>
    <xf numFmtId="0" fontId="23" fillId="6" borderId="15" xfId="2" applyFont="1" applyFill="1" applyBorder="1" applyAlignment="1">
      <alignment vertical="center" wrapText="1"/>
    </xf>
    <xf numFmtId="0" fontId="23" fillId="6" borderId="8" xfId="2" applyFont="1" applyFill="1" applyBorder="1" applyAlignment="1">
      <alignment wrapText="1"/>
    </xf>
    <xf numFmtId="49" fontId="23" fillId="6" borderId="3" xfId="2" applyNumberFormat="1" applyFont="1" applyFill="1" applyBorder="1" applyAlignment="1">
      <alignment horizontal="left" vertical="center" wrapText="1"/>
    </xf>
    <xf numFmtId="0" fontId="23" fillId="6" borderId="2" xfId="2" quotePrefix="1" applyFont="1" applyFill="1" applyBorder="1" applyAlignment="1">
      <alignment vertical="top" wrapText="1"/>
    </xf>
    <xf numFmtId="0" fontId="23" fillId="6" borderId="17" xfId="2" applyFont="1" applyFill="1" applyBorder="1" applyAlignment="1">
      <alignment horizontal="center" vertical="center" wrapText="1"/>
    </xf>
    <xf numFmtId="0" fontId="23" fillId="6" borderId="17" xfId="2" applyFont="1" applyFill="1" applyBorder="1" applyAlignment="1">
      <alignment wrapText="1"/>
    </xf>
    <xf numFmtId="0" fontId="23" fillId="6" borderId="20" xfId="2" applyFont="1" applyFill="1" applyBorder="1" applyAlignment="1">
      <alignment wrapText="1"/>
    </xf>
    <xf numFmtId="0" fontId="23" fillId="6" borderId="17" xfId="2" quotePrefix="1" applyFont="1" applyFill="1" applyBorder="1" applyAlignment="1">
      <alignment vertical="center" wrapText="1"/>
    </xf>
    <xf numFmtId="0" fontId="23" fillId="6" borderId="23" xfId="2" applyFont="1" applyFill="1" applyBorder="1" applyAlignment="1">
      <alignment wrapText="1"/>
    </xf>
    <xf numFmtId="0" fontId="23" fillId="0" borderId="4" xfId="2" applyFont="1" applyBorder="1" applyAlignment="1">
      <alignment wrapText="1"/>
    </xf>
    <xf numFmtId="0" fontId="11" fillId="6" borderId="4" xfId="0" quotePrefix="1" applyFont="1" applyFill="1" applyBorder="1" applyAlignment="1">
      <alignment vertical="top" wrapText="1"/>
    </xf>
    <xf numFmtId="0" fontId="30" fillId="0" borderId="2" xfId="2" applyFont="1" applyBorder="1" applyAlignment="1">
      <alignment wrapText="1"/>
    </xf>
    <xf numFmtId="0" fontId="11" fillId="6" borderId="17" xfId="0" quotePrefix="1" applyFont="1" applyFill="1" applyBorder="1" applyAlignment="1">
      <alignment vertical="center" wrapText="1"/>
    </xf>
    <xf numFmtId="0" fontId="23" fillId="0" borderId="2" xfId="2" applyFont="1" applyBorder="1" applyAlignment="1">
      <alignment horizontal="center" wrapText="1"/>
    </xf>
    <xf numFmtId="0" fontId="23" fillId="0" borderId="17" xfId="2" applyFont="1" applyBorder="1" applyAlignment="1">
      <alignment horizontal="center" wrapText="1"/>
    </xf>
    <xf numFmtId="0" fontId="33" fillId="0" borderId="2" xfId="2" applyFont="1" applyBorder="1" applyAlignment="1">
      <alignment wrapText="1"/>
    </xf>
    <xf numFmtId="0" fontId="34" fillId="0" borderId="2" xfId="2" applyFont="1" applyBorder="1" applyAlignment="1">
      <alignment wrapText="1"/>
    </xf>
    <xf numFmtId="0" fontId="23" fillId="0" borderId="0" xfId="2" applyFont="1" applyAlignment="1">
      <alignment wrapText="1"/>
    </xf>
    <xf numFmtId="0" fontId="23" fillId="6" borderId="3" xfId="0" applyFont="1" applyFill="1" applyBorder="1" applyAlignment="1">
      <alignment vertical="top" wrapText="1"/>
    </xf>
    <xf numFmtId="0" fontId="23" fillId="0" borderId="5" xfId="2" applyFont="1" applyBorder="1" applyAlignment="1">
      <alignment horizontal="center" wrapText="1"/>
    </xf>
    <xf numFmtId="0" fontId="23" fillId="0" borderId="12" xfId="2" applyFont="1" applyBorder="1" applyAlignment="1">
      <alignment wrapText="1"/>
    </xf>
    <xf numFmtId="0" fontId="11" fillId="6" borderId="17" xfId="0" quotePrefix="1" applyFont="1" applyFill="1" applyBorder="1" applyAlignment="1">
      <alignment vertical="center"/>
    </xf>
    <xf numFmtId="0" fontId="11" fillId="6" borderId="21" xfId="0" quotePrefix="1" applyFont="1" applyFill="1" applyBorder="1" applyAlignment="1">
      <alignment vertical="center"/>
    </xf>
    <xf numFmtId="0" fontId="23" fillId="0" borderId="21" xfId="2" applyFont="1" applyBorder="1" applyAlignment="1">
      <alignment horizontal="center" wrapText="1"/>
    </xf>
    <xf numFmtId="0" fontId="23" fillId="0" borderId="20" xfId="2" quotePrefix="1" applyFont="1" applyBorder="1" applyAlignment="1">
      <alignment wrapText="1"/>
    </xf>
    <xf numFmtId="0" fontId="23" fillId="0" borderId="16" xfId="2" applyFont="1" applyBorder="1" applyAlignment="1">
      <alignment vertical="center" wrapText="1"/>
    </xf>
    <xf numFmtId="0" fontId="11" fillId="0" borderId="4" xfId="0" applyFont="1" applyBorder="1" applyAlignment="1">
      <alignment vertical="center" wrapText="1"/>
    </xf>
    <xf numFmtId="0" fontId="11" fillId="6" borderId="5" xfId="0" quotePrefix="1" applyFont="1" applyFill="1" applyBorder="1" applyAlignment="1">
      <alignment vertical="center"/>
    </xf>
    <xf numFmtId="0" fontId="11" fillId="6" borderId="4" xfId="0" quotePrefix="1" applyFont="1" applyFill="1" applyBorder="1" applyAlignment="1">
      <alignment vertical="center"/>
    </xf>
    <xf numFmtId="0" fontId="35" fillId="0" borderId="5" xfId="2" applyFont="1" applyBorder="1" applyAlignment="1">
      <alignment vertical="top" wrapText="1"/>
    </xf>
    <xf numFmtId="0" fontId="35" fillId="0" borderId="2" xfId="2" applyFont="1" applyBorder="1" applyAlignment="1">
      <alignment vertical="top" wrapText="1"/>
    </xf>
    <xf numFmtId="0" fontId="35" fillId="0" borderId="17" xfId="2" applyFont="1" applyBorder="1" applyAlignment="1">
      <alignment vertical="top" wrapText="1"/>
    </xf>
    <xf numFmtId="0" fontId="11" fillId="0" borderId="17" xfId="0" quotePrefix="1" applyFont="1" applyBorder="1" applyAlignment="1">
      <alignment vertical="top" wrapText="1"/>
    </xf>
    <xf numFmtId="0" fontId="32" fillId="0" borderId="23" xfId="2" applyFont="1" applyBorder="1" applyAlignment="1">
      <alignment vertical="top" wrapText="1"/>
    </xf>
    <xf numFmtId="0" fontId="30" fillId="0" borderId="5" xfId="2" applyFont="1" applyBorder="1" applyAlignment="1">
      <alignment vertical="center" wrapText="1"/>
    </xf>
    <xf numFmtId="0" fontId="30" fillId="0" borderId="17" xfId="2" applyFont="1" applyBorder="1" applyAlignment="1">
      <alignment wrapText="1"/>
    </xf>
    <xf numFmtId="0" fontId="23" fillId="0" borderId="2" xfId="0" applyFont="1" applyBorder="1" applyAlignment="1">
      <alignment wrapText="1"/>
    </xf>
    <xf numFmtId="0" fontId="23" fillId="0" borderId="2" xfId="0" applyFont="1" applyBorder="1" applyAlignment="1">
      <alignment vertical="center" wrapText="1"/>
    </xf>
    <xf numFmtId="0" fontId="30" fillId="0" borderId="2" xfId="0" applyFont="1" applyBorder="1" applyAlignment="1">
      <alignment wrapText="1"/>
    </xf>
    <xf numFmtId="0" fontId="11" fillId="0" borderId="21" xfId="0" applyFont="1" applyBorder="1" applyAlignment="1">
      <alignment wrapText="1"/>
    </xf>
    <xf numFmtId="0" fontId="11" fillId="0" borderId="18" xfId="0" applyFont="1" applyBorder="1" applyAlignment="1">
      <alignment vertical="center" wrapText="1"/>
    </xf>
    <xf numFmtId="0" fontId="11" fillId="0" borderId="5" xfId="0" quotePrefix="1" applyFont="1" applyBorder="1" applyAlignment="1">
      <alignment wrapText="1"/>
    </xf>
    <xf numFmtId="0" fontId="23" fillId="0" borderId="21" xfId="0" applyFont="1" applyBorder="1" applyAlignment="1">
      <alignment wrapText="1"/>
    </xf>
    <xf numFmtId="0" fontId="23" fillId="0" borderId="21" xfId="0" quotePrefix="1" applyFont="1" applyBorder="1" applyAlignment="1">
      <alignment wrapText="1"/>
    </xf>
    <xf numFmtId="0" fontId="11" fillId="0" borderId="21" xfId="0" applyFont="1" applyBorder="1"/>
    <xf numFmtId="0" fontId="11" fillId="0" borderId="16" xfId="0" applyFont="1" applyBorder="1" applyAlignment="1">
      <alignment vertical="center" wrapText="1"/>
    </xf>
    <xf numFmtId="0" fontId="23" fillId="0" borderId="5" xfId="0" quotePrefix="1" applyFont="1" applyBorder="1" applyAlignment="1">
      <alignment wrapText="1"/>
    </xf>
    <xf numFmtId="0" fontId="23" fillId="0" borderId="17" xfId="0" quotePrefix="1" applyFont="1" applyBorder="1" applyAlignment="1">
      <alignment wrapText="1"/>
    </xf>
    <xf numFmtId="0" fontId="11" fillId="0" borderId="0" xfId="0" applyFont="1" applyAlignment="1">
      <alignment horizontal="center" vertical="center" wrapText="1"/>
    </xf>
    <xf numFmtId="0" fontId="11" fillId="0" borderId="0" xfId="0" applyFont="1" applyAlignment="1">
      <alignment horizontal="center" vertical="top" wrapText="1"/>
    </xf>
    <xf numFmtId="0" fontId="17" fillId="0" borderId="0" xfId="0" applyFont="1"/>
    <xf numFmtId="0" fontId="4" fillId="2" borderId="3" xfId="1" applyFont="1" applyBorder="1" applyAlignment="1">
      <alignment horizontal="center" vertical="top" wrapText="1"/>
    </xf>
    <xf numFmtId="0" fontId="27" fillId="2" borderId="3" xfId="1" applyFont="1" applyBorder="1" applyAlignment="1">
      <alignment vertical="top" wrapText="1"/>
    </xf>
    <xf numFmtId="0" fontId="0" fillId="6" borderId="2" xfId="0" applyFill="1" applyBorder="1"/>
    <xf numFmtId="0" fontId="0" fillId="0" borderId="0" xfId="0" applyAlignment="1">
      <alignment horizontal="center" wrapText="1"/>
    </xf>
    <xf numFmtId="0" fontId="38" fillId="7" borderId="2" xfId="0" applyFont="1" applyFill="1" applyBorder="1" applyAlignment="1">
      <alignment wrapText="1"/>
    </xf>
    <xf numFmtId="0" fontId="38" fillId="0" borderId="2" xfId="0" applyFont="1" applyBorder="1" applyAlignment="1">
      <alignment horizontal="center" wrapText="1"/>
    </xf>
    <xf numFmtId="0" fontId="38" fillId="8" borderId="2" xfId="0" applyFont="1" applyFill="1" applyBorder="1" applyAlignment="1">
      <alignment wrapText="1"/>
    </xf>
    <xf numFmtId="0" fontId="38" fillId="0" borderId="2" xfId="0" applyFont="1" applyBorder="1" applyAlignment="1">
      <alignment wrapText="1"/>
    </xf>
    <xf numFmtId="0" fontId="38" fillId="5" borderId="2" xfId="0" applyFont="1" applyFill="1" applyBorder="1" applyAlignment="1">
      <alignment wrapText="1"/>
    </xf>
    <xf numFmtId="0" fontId="38" fillId="0" borderId="0" xfId="0" applyFont="1" applyAlignment="1">
      <alignment wrapText="1"/>
    </xf>
    <xf numFmtId="0" fontId="38" fillId="0" borderId="0" xfId="0" applyFont="1" applyAlignment="1">
      <alignment horizontal="center" wrapText="1"/>
    </xf>
    <xf numFmtId="0" fontId="37" fillId="10" borderId="24" xfId="5" applyFont="1" applyFill="1" applyAlignment="1">
      <alignment vertical="top" wrapText="1"/>
    </xf>
    <xf numFmtId="0" fontId="37" fillId="10" borderId="24" xfId="5" applyFont="1" applyFill="1" applyAlignment="1">
      <alignment horizontal="center" vertical="top" wrapText="1"/>
    </xf>
    <xf numFmtId="0" fontId="8" fillId="0" borderId="0" xfId="0" applyFont="1" applyAlignment="1">
      <alignment vertical="center" wrapText="1"/>
    </xf>
    <xf numFmtId="0" fontId="8" fillId="0" borderId="0" xfId="0" applyFont="1" applyAlignment="1">
      <alignment vertical="top"/>
    </xf>
    <xf numFmtId="0" fontId="8" fillId="0" borderId="0" xfId="0" applyFont="1" applyAlignment="1">
      <alignment vertical="top" wrapText="1"/>
    </xf>
    <xf numFmtId="0" fontId="8" fillId="0" borderId="2" xfId="0" applyFont="1" applyBorder="1" applyAlignment="1">
      <alignment vertical="top" wrapText="1"/>
    </xf>
    <xf numFmtId="0" fontId="42" fillId="0" borderId="0" xfId="0" applyFont="1"/>
    <xf numFmtId="0" fontId="8" fillId="0" borderId="0" xfId="0" applyFont="1" applyAlignment="1">
      <alignment wrapText="1"/>
    </xf>
    <xf numFmtId="0" fontId="43" fillId="0" borderId="0" xfId="0" applyFont="1"/>
    <xf numFmtId="0" fontId="8" fillId="0" borderId="2" xfId="0" applyFont="1" applyBorder="1" applyAlignment="1">
      <alignment horizontal="right" vertical="top"/>
    </xf>
    <xf numFmtId="14" fontId="8" fillId="0" borderId="2" xfId="0" applyNumberFormat="1" applyFont="1" applyBorder="1" applyAlignment="1">
      <alignment vertical="top" wrapText="1"/>
    </xf>
    <xf numFmtId="0" fontId="43" fillId="0" borderId="2" xfId="0" applyFont="1" applyBorder="1"/>
    <xf numFmtId="0" fontId="43" fillId="12" borderId="2" xfId="0" applyFont="1" applyFill="1" applyBorder="1"/>
    <xf numFmtId="0" fontId="40" fillId="11" borderId="2" xfId="1" applyFont="1" applyFill="1" applyBorder="1" applyAlignment="1">
      <alignment horizontal="left" vertical="top" wrapText="1"/>
    </xf>
    <xf numFmtId="0" fontId="41" fillId="11" borderId="2" xfId="1" applyFont="1" applyFill="1" applyBorder="1" applyAlignment="1">
      <alignment vertical="top" wrapText="1"/>
    </xf>
    <xf numFmtId="0" fontId="41" fillId="11" borderId="2" xfId="0" applyFont="1" applyFill="1" applyBorder="1" applyAlignment="1">
      <alignment vertical="top"/>
    </xf>
    <xf numFmtId="0" fontId="41" fillId="11" borderId="2" xfId="0" applyFont="1" applyFill="1" applyBorder="1" applyAlignment="1">
      <alignment vertical="top" wrapText="1"/>
    </xf>
    <xf numFmtId="0" fontId="8" fillId="0" borderId="0" xfId="0" applyFont="1"/>
    <xf numFmtId="0" fontId="39" fillId="0" borderId="0" xfId="2" applyFont="1" applyAlignment="1">
      <alignment horizontal="left" vertical="center" wrapText="1"/>
    </xf>
    <xf numFmtId="0" fontId="39" fillId="0" borderId="2" xfId="2" applyFont="1" applyBorder="1" applyAlignment="1">
      <alignment vertical="top" wrapText="1"/>
    </xf>
    <xf numFmtId="0" fontId="40" fillId="12" borderId="2" xfId="1" applyFont="1" applyFill="1" applyBorder="1" applyAlignment="1">
      <alignment horizontal="left" vertical="top" wrapText="1"/>
    </xf>
    <xf numFmtId="0" fontId="43" fillId="0" borderId="2" xfId="0" applyFont="1" applyBorder="1" applyAlignment="1">
      <alignment vertical="top" wrapText="1"/>
    </xf>
    <xf numFmtId="0" fontId="43" fillId="0" borderId="2" xfId="0" applyFont="1" applyBorder="1" applyAlignment="1">
      <alignment vertical="top"/>
    </xf>
    <xf numFmtId="14" fontId="43" fillId="0" borderId="2" xfId="0" applyNumberFormat="1" applyFont="1" applyBorder="1" applyAlignment="1">
      <alignment horizontal="left"/>
    </xf>
    <xf numFmtId="14" fontId="8" fillId="0" borderId="2" xfId="0" applyNumberFormat="1" applyFont="1" applyBorder="1" applyAlignment="1">
      <alignment horizontal="left" wrapText="1"/>
    </xf>
    <xf numFmtId="0" fontId="8" fillId="13" borderId="2" xfId="0" applyFont="1" applyFill="1" applyBorder="1" applyAlignment="1">
      <alignment vertical="top" wrapText="1"/>
    </xf>
    <xf numFmtId="0" fontId="8" fillId="13" borderId="2" xfId="0" applyFont="1" applyFill="1" applyBorder="1" applyAlignment="1">
      <alignment horizontal="left" wrapText="1"/>
    </xf>
    <xf numFmtId="14" fontId="8" fillId="13" borderId="2" xfId="0" applyNumberFormat="1" applyFont="1" applyFill="1" applyBorder="1" applyAlignment="1">
      <alignment horizontal="left" wrapText="1"/>
    </xf>
    <xf numFmtId="2" fontId="8" fillId="0" borderId="0" xfId="0" applyNumberFormat="1" applyFont="1" applyAlignment="1">
      <alignment vertical="center" wrapText="1"/>
    </xf>
    <xf numFmtId="2" fontId="8" fillId="0" borderId="0" xfId="0" applyNumberFormat="1" applyFont="1" applyAlignment="1">
      <alignment vertical="top" wrapText="1"/>
    </xf>
    <xf numFmtId="0" fontId="8" fillId="0" borderId="2" xfId="0" quotePrefix="1" applyFont="1" applyBorder="1" applyAlignment="1">
      <alignment vertical="top" wrapText="1"/>
    </xf>
    <xf numFmtId="0" fontId="44" fillId="0" borderId="0" xfId="0" applyFont="1"/>
    <xf numFmtId="0" fontId="41" fillId="14" borderId="2" xfId="0" applyFont="1" applyFill="1" applyBorder="1" applyAlignment="1">
      <alignment vertical="top" wrapText="1"/>
    </xf>
    <xf numFmtId="0" fontId="41" fillId="15" borderId="2" xfId="0" applyFont="1" applyFill="1" applyBorder="1" applyAlignment="1">
      <alignment vertical="top"/>
    </xf>
    <xf numFmtId="0" fontId="39" fillId="0" borderId="0" xfId="0" applyFont="1" applyAlignment="1">
      <alignment vertical="top" wrapText="1"/>
    </xf>
    <xf numFmtId="0" fontId="39" fillId="0" borderId="2" xfId="0" applyFont="1" applyBorder="1" applyAlignment="1">
      <alignment vertical="top" wrapText="1"/>
    </xf>
    <xf numFmtId="0" fontId="45" fillId="0" borderId="0" xfId="0" applyFont="1" applyAlignment="1">
      <alignment vertical="top"/>
    </xf>
    <xf numFmtId="0" fontId="41" fillId="0" borderId="0" xfId="0" applyFont="1" applyAlignment="1">
      <alignment vertical="top"/>
    </xf>
    <xf numFmtId="0" fontId="8" fillId="0" borderId="0" xfId="0" quotePrefix="1" applyFont="1" applyAlignment="1">
      <alignment vertical="top" wrapText="1"/>
    </xf>
    <xf numFmtId="0" fontId="39" fillId="0" borderId="2" xfId="0" quotePrefix="1" applyFont="1" applyBorder="1" applyAlignment="1">
      <alignment vertical="top" wrapText="1"/>
    </xf>
    <xf numFmtId="0" fontId="7" fillId="0" borderId="2" xfId="3" applyBorder="1" applyAlignment="1" applyProtection="1"/>
    <xf numFmtId="20" fontId="8" fillId="0" borderId="0" xfId="0" applyNumberFormat="1" applyFont="1" applyAlignment="1">
      <alignment vertical="top"/>
    </xf>
    <xf numFmtId="0" fontId="46" fillId="0" borderId="0" xfId="0" applyFont="1" applyAlignment="1">
      <alignment vertical="top" wrapText="1"/>
    </xf>
    <xf numFmtId="0" fontId="46" fillId="0" borderId="2" xfId="0" applyFont="1" applyBorder="1" applyAlignment="1">
      <alignment vertical="top" wrapText="1"/>
    </xf>
    <xf numFmtId="2" fontId="46" fillId="0" borderId="0" xfId="0" applyNumberFormat="1" applyFont="1" applyAlignment="1">
      <alignment vertical="center" wrapText="1"/>
    </xf>
    <xf numFmtId="0" fontId="46" fillId="0" borderId="0" xfId="0" applyFont="1" applyAlignment="1">
      <alignment vertical="center" wrapText="1"/>
    </xf>
    <xf numFmtId="0" fontId="8" fillId="0" borderId="2" xfId="2" applyFont="1" applyBorder="1" applyAlignment="1">
      <alignment vertical="top" wrapText="1"/>
    </xf>
    <xf numFmtId="0" fontId="8" fillId="15" borderId="2" xfId="0" applyFont="1" applyFill="1" applyBorder="1" applyAlignment="1">
      <alignment vertical="top" wrapText="1"/>
    </xf>
    <xf numFmtId="0" fontId="8" fillId="5" borderId="2" xfId="0" applyFont="1" applyFill="1" applyBorder="1" applyAlignment="1">
      <alignment vertical="top" wrapText="1"/>
    </xf>
    <xf numFmtId="0" fontId="8" fillId="16" borderId="2" xfId="0" applyFont="1" applyFill="1" applyBorder="1" applyAlignment="1">
      <alignment vertical="top" wrapText="1"/>
    </xf>
    <xf numFmtId="0" fontId="39" fillId="0" borderId="0" xfId="0" quotePrefix="1" applyFont="1" applyAlignment="1">
      <alignment vertical="top" wrapText="1"/>
    </xf>
    <xf numFmtId="0" fontId="47" fillId="0" borderId="0" xfId="0" applyFont="1" applyAlignment="1">
      <alignment vertical="top"/>
    </xf>
  </cellXfs>
  <cellStyles count="7">
    <cellStyle name="Controlecel" xfId="5" builtinId="23"/>
    <cellStyle name="Hyperlink" xfId="3" builtinId="8"/>
    <cellStyle name="Notitie" xfId="1" builtinId="10"/>
    <cellStyle name="Standaard" xfId="0" builtinId="0"/>
    <cellStyle name="Standaard 2" xfId="2" xr:uid="{00000000-0005-0000-0000-000004000000}"/>
    <cellStyle name="Standaard 3" xfId="4" xr:uid="{00000000-0005-0000-0000-000005000000}"/>
    <cellStyle name="Standaard 3 2" xfId="6" xr:uid="{00000000-0005-0000-0000-000006000000}"/>
  </cellStyles>
  <dxfs count="132">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color theme="0" tint="-0.34998626667073579"/>
      </font>
    </dxf>
    <dxf>
      <font>
        <b val="0"/>
        <i/>
        <color theme="0" tint="-0.34998626667073579"/>
      </font>
    </dxf>
    <dxf>
      <fill>
        <patternFill>
          <bgColor theme="7" tint="0.79998168889431442"/>
        </patternFill>
      </fill>
    </dxf>
    <dxf>
      <fill>
        <patternFill>
          <bgColor theme="4"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font>
      <fill>
        <patternFill>
          <bgColor theme="3"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FFC7CE"/>
        </patternFill>
      </fill>
    </dxf>
    <dxf>
      <font>
        <condense val="0"/>
        <extend val="0"/>
        <color rgb="FF9C0006"/>
      </font>
    </dxf>
    <dxf>
      <border>
        <left style="thin">
          <color rgb="FF9C0006"/>
        </left>
        <right style="thin">
          <color rgb="FF9C0006"/>
        </right>
        <top style="thin">
          <color rgb="FF9C0006"/>
        </top>
        <bottom style="thin">
          <color rgb="FF9C0006"/>
        </bottom>
        <vertical/>
        <horizontal/>
      </border>
    </dxf>
    <dxf>
      <font>
        <b val="0"/>
        <i/>
      </font>
      <fill>
        <patternFill>
          <bgColor theme="7" tint="0.59996337778862885"/>
        </patternFill>
      </fill>
    </dxf>
  </dxfs>
  <tableStyles count="0" defaultTableStyle="TableStyleMedium9" defaultPivotStyle="PivotStyleLight16"/>
  <colors>
    <mruColors>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10" Type="http://schemas.openxmlformats.org/officeDocument/2006/relationships/image" Target="../media/image10.jpeg"/><Relationship Id="rId4" Type="http://schemas.openxmlformats.org/officeDocument/2006/relationships/image" Target="../media/image4.gif"/><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238125</xdr:colOff>
      <xdr:row>1</xdr:row>
      <xdr:rowOff>190498</xdr:rowOff>
    </xdr:from>
    <xdr:to>
      <xdr:col>6</xdr:col>
      <xdr:colOff>228600</xdr:colOff>
      <xdr:row>49</xdr:row>
      <xdr:rowOff>152399</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38125" y="380998"/>
          <a:ext cx="5105400" cy="9105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De Veiligheidsrisicoanalyse  van het spoorsysteem hoort bij</a:t>
          </a:r>
          <a:r>
            <a:rPr lang="nl-NL" sz="1100" baseline="0"/>
            <a:t> het VMS handboek. </a:t>
          </a:r>
        </a:p>
        <a:p>
          <a:r>
            <a:rPr lang="nl-NL" sz="1100" baseline="0"/>
            <a:t>De laatste versie van het VMS Handboek is te vinden op FOCUS. </a:t>
          </a:r>
        </a:p>
        <a:p>
          <a:r>
            <a:rPr lang="nl-NL" sz="1100" baseline="0"/>
            <a:t>Deze VMS risicoanalyse is opgesteld conform de WKI00041.*)</a:t>
          </a:r>
        </a:p>
        <a:p>
          <a:r>
            <a:rPr lang="nl-NL" sz="1100" baseline="0"/>
            <a:t>Dit document wordt beheerd door de afdeling Bedrijfsstrategie, Veiligheid en Milieu. </a:t>
          </a:r>
        </a:p>
        <a:p>
          <a:r>
            <a:rPr lang="nl-NL" sz="1100" baseline="0"/>
            <a:t>Bij vragen kunt u contact opnemen met </a:t>
          </a:r>
          <a:r>
            <a:rPr lang="nl-NL" sz="1100" b="0" i="0" u="sng" strike="noStrike">
              <a:solidFill>
                <a:schemeClr val="dk1"/>
              </a:solidFill>
              <a:latin typeface="+mn-lt"/>
              <a:ea typeface="+mn-ea"/>
              <a:cs typeface="+mn-cs"/>
              <a:hlinkClick xmlns:r="http://schemas.openxmlformats.org/officeDocument/2006/relationships" r:id=""/>
            </a:rPr>
            <a:t>saskia.tooten@prorail.nl</a:t>
          </a:r>
          <a:r>
            <a:rPr lang="nl-NL"/>
            <a:t> </a:t>
          </a:r>
          <a:endParaRPr lang="nl-NL" sz="1100" baseline="0"/>
        </a:p>
        <a:p>
          <a:endParaRPr lang="nl-NL" sz="1100" baseline="0"/>
        </a:p>
        <a:p>
          <a:r>
            <a:rPr lang="nl-NL" sz="1100" baseline="0"/>
            <a:t>De VMS Risicoanalyse geeft op het hoogste niveau alle veiligheidsrisico's weer van het conventionele hoofdspoorwegnet. </a:t>
          </a:r>
        </a:p>
        <a:p>
          <a:pPr marL="0" marR="0" indent="0" defTabSz="914400" eaLnBrk="1" fontAlgn="auto" latinLnBrk="0" hangingPunct="1">
            <a:lnSpc>
              <a:spcPct val="100000"/>
            </a:lnSpc>
            <a:spcBef>
              <a:spcPts val="0"/>
            </a:spcBef>
            <a:spcAft>
              <a:spcPts val="0"/>
            </a:spcAft>
            <a:buClrTx/>
            <a:buSzTx/>
            <a:buFontTx/>
            <a:buNone/>
            <a:tabLst/>
            <a:defRPr/>
          </a:pPr>
          <a:r>
            <a:rPr lang="nl-NL" sz="1100"/>
            <a:t>Speciale voorzieningen zoals 25kV, ERTMS en snelheid</a:t>
          </a:r>
          <a:r>
            <a:rPr lang="nl-NL" sz="1100" baseline="0"/>
            <a:t> &gt;160 km/u zijn uitgesloten. Daarvoor zijn in de betreffende projectstudies specialistische veiligheidsrisico's beschikbaar.  </a:t>
          </a:r>
          <a:r>
            <a:rPr lang="nl-NL" sz="1100" baseline="0">
              <a:solidFill>
                <a:schemeClr val="dk1"/>
              </a:solidFill>
              <a:latin typeface="+mn-lt"/>
              <a:ea typeface="+mn-ea"/>
              <a:cs typeface="+mn-cs"/>
            </a:rPr>
            <a:t>Tevens zijn de security risico's niet opgenomen in de analyse, tenzij er een duidelijke veiligheidslink aanwezig is. In dat geval wordt ook verwezen naar de security risico analyse (Basis Security Niveau)</a:t>
          </a:r>
          <a:endParaRPr lang="nl-NL" sz="1100">
            <a:solidFill>
              <a:schemeClr val="dk1"/>
            </a:solidFill>
            <a:latin typeface="+mn-lt"/>
            <a:ea typeface="+mn-ea"/>
            <a:cs typeface="+mn-cs"/>
          </a:endParaRPr>
        </a:p>
        <a:p>
          <a:endParaRPr lang="nl-NL" sz="1100" baseline="0"/>
        </a:p>
        <a:p>
          <a:r>
            <a:rPr lang="nl-NL" sz="1100" baseline="0"/>
            <a:t>De focus van veiligheidsrisico's zijn die op de mens. Dit is dus geen milieu of infrabeschikbaarheidsanalyse.  </a:t>
          </a:r>
        </a:p>
        <a:p>
          <a:endParaRPr lang="nl-NL" sz="1100" baseline="0"/>
        </a:p>
        <a:p>
          <a:r>
            <a:rPr lang="nl-NL" sz="1100" baseline="0"/>
            <a:t>Het </a:t>
          </a:r>
          <a:r>
            <a:rPr lang="nl-NL" sz="1100" u="sng" baseline="0"/>
            <a:t>doel</a:t>
          </a:r>
          <a:r>
            <a:rPr lang="nl-NL" sz="1100" baseline="0"/>
            <a:t> van de veiligheidsrisicoanalyse is:</a:t>
          </a:r>
        </a:p>
        <a:p>
          <a:r>
            <a:rPr lang="nl-NL" sz="1100" baseline="0"/>
            <a:t>1. Inventarisatie van alle veiligheidsrisico's: wanneer kan een mens (naast of in het systeem) letsel of schade ondervinden als gevolg van het (bouwen aan) spoor en het rijden van treinen over dat spoor?</a:t>
          </a:r>
        </a:p>
        <a:p>
          <a:r>
            <a:rPr lang="nl-NL" sz="1100" baseline="0"/>
            <a:t>2. Onderzoeken of alle veiligheidsrisico's worden beheerst met beheersmaatregelen. </a:t>
          </a:r>
        </a:p>
        <a:p>
          <a:r>
            <a:rPr lang="nl-NL" sz="1100" baseline="0"/>
            <a:t>3. Uitspraak doen welke veiligheidsrisico's het grootst zijn. Daarbij wordt gebruik gemaakt van de Risico Beoordelings Matrix van ProRail. </a:t>
          </a:r>
        </a:p>
        <a:p>
          <a:endParaRPr lang="nl-NL" sz="1100" baseline="0"/>
        </a:p>
        <a:p>
          <a:r>
            <a:rPr lang="nl-NL" sz="1100" baseline="0"/>
            <a:t>Daarmee wordt de veiligheidsrisicoanalyse een </a:t>
          </a:r>
          <a:r>
            <a:rPr lang="nl-NL" sz="1100" u="sng" baseline="0"/>
            <a:t>middel</a:t>
          </a:r>
          <a:r>
            <a:rPr lang="nl-NL" sz="1100" u="none" baseline="0"/>
            <a:t>  om  te volgende zaken uit te voeren:</a:t>
          </a:r>
        </a:p>
        <a:p>
          <a:r>
            <a:rPr lang="nl-NL" sz="1100" u="none" baseline="0"/>
            <a:t>4. Lijst met de basis veiligheidsrisico's ten behoeve van  het uitvoeren van een HAZID of HAZOP analyse bij functiewijzigingen en nieuwe projecten aan de infra. </a:t>
          </a:r>
        </a:p>
        <a:p>
          <a:r>
            <a:rPr lang="nl-NL" sz="1100" u="none" baseline="0"/>
            <a:t>5. Continue verbetering  van veiligheidsbeheersing, o.a. middels ALARP afwegingen op te stellen: zijn de veiligheidsrisico's op basis van ALARP maximaal beheerst?</a:t>
          </a:r>
        </a:p>
        <a:p>
          <a:r>
            <a:rPr lang="nl-NL" sz="1100" u="none" baseline="0"/>
            <a:t>6. Aantonen dat alle beheersmaatregelen mbt deze veilgiheidsrisicoanalyses bekend zijn en opgenomen zijn in de dagelijkse processen of werkinstructies.</a:t>
          </a:r>
        </a:p>
        <a:p>
          <a:r>
            <a:rPr lang="nl-NL" sz="1100" u="none" baseline="0"/>
            <a:t>7. Een update van de lijst met veiligheidsgerelateerde functies. Per beheersmaatregel staat een verantwoordelijke functienaam. </a:t>
          </a:r>
        </a:p>
        <a:p>
          <a:endParaRPr lang="nl-NL" sz="1100" u="none" baseline="0"/>
        </a:p>
        <a:p>
          <a:endParaRPr lang="nl-NL" sz="1100" u="none" baseline="0"/>
        </a:p>
        <a:p>
          <a:r>
            <a:rPr lang="nl-NL" sz="1100" u="none" baseline="0"/>
            <a:t>*) Op enkele plaatsen als kolom benaming, ID nummering en  andere  kleine details is afgeweken van de WKI00041. Echter, het doel en basisuitvoering is uitgevoerd conform deze WKI. Het LCV keurt deze kleine afwijkingen goed door dit documetnt met  de analyse  goed te keuren. </a:t>
          </a:r>
        </a:p>
      </xdr:txBody>
    </xdr:sp>
    <xdr:clientData/>
  </xdr:twoCellAnchor>
  <xdr:twoCellAnchor>
    <xdr:from>
      <xdr:col>6</xdr:col>
      <xdr:colOff>535781</xdr:colOff>
      <xdr:row>1</xdr:row>
      <xdr:rowOff>171450</xdr:rowOff>
    </xdr:from>
    <xdr:to>
      <xdr:col>14</xdr:col>
      <xdr:colOff>504825</xdr:colOff>
      <xdr:row>49</xdr:row>
      <xdr:rowOff>133351</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5203031" y="361950"/>
          <a:ext cx="4826794" cy="9105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aseline="0">
              <a:solidFill>
                <a:schemeClr val="dk1"/>
              </a:solidFill>
              <a:latin typeface="+mn-lt"/>
              <a:ea typeface="+mn-ea"/>
              <a:cs typeface="+mn-cs"/>
            </a:rPr>
            <a:t>LEESWIJZER</a:t>
          </a:r>
          <a:endParaRPr lang="nl-NL"/>
        </a:p>
        <a:p>
          <a:r>
            <a:rPr lang="nl-NL" sz="1100" baseline="0">
              <a:solidFill>
                <a:schemeClr val="dk1"/>
              </a:solidFill>
              <a:latin typeface="+mn-lt"/>
              <a:ea typeface="+mn-ea"/>
              <a:cs typeface="+mn-cs"/>
            </a:rPr>
            <a:t>De veiligheidsrisico's staan in een lijst opgesomd. Per risico zijn meerdere beheersmaatregelen  en verantwoordelijken te benoemen, en daardoor is gekozen voor een ID-systematiek . Er is gekozen voor een lijst in Excel, waardoor de lijst toegankelijk is voor heel ProRail. Door te kiezen voor Excel, kan ook makkelijk met de tabellen worden gewerkt. Er kan geselecteerd worden op functie, type proces, of type risico.  De ID's kunnen steeds terugkomen in onderlinge verwijzingen en bijvoorbeeld in HAZARD LOGS. </a:t>
          </a:r>
          <a:endParaRPr lang="nl-NL"/>
        </a:p>
        <a:p>
          <a:pPr fontAlgn="base"/>
          <a:endParaRPr lang="nl-NL" sz="1100" baseline="0">
            <a:solidFill>
              <a:schemeClr val="dk1"/>
            </a:solidFill>
            <a:latin typeface="+mn-lt"/>
            <a:ea typeface="+mn-ea"/>
            <a:cs typeface="+mn-cs"/>
          </a:endParaRPr>
        </a:p>
        <a:p>
          <a:r>
            <a:rPr lang="nl-NL" sz="1100" baseline="0">
              <a:solidFill>
                <a:schemeClr val="dk1"/>
              </a:solidFill>
              <a:latin typeface="+mn-lt"/>
              <a:ea typeface="+mn-ea"/>
              <a:cs typeface="+mn-cs"/>
            </a:rPr>
            <a:t>Opleiden, Oefenen, continue verbeteren van processen en procedures zijn algemene beheersmaatregelen die bij een goed werkend VMS horen, en onderdeel van de PDCA cyclys. Deze beheersmaatregelen zijn niet expliciet opgenomen in de lijst, maar als randvoorwaardelijk geacht, en opgenomen als 'PDCA-cyclus VMS' indien er na een primaire beheersmaatregel geen expliciete tweede beheersmaatregel is.  </a:t>
          </a:r>
          <a:endParaRPr lang="nl-NL"/>
        </a:p>
        <a:p>
          <a:r>
            <a:rPr lang="nl-NL" sz="1100" baseline="0">
              <a:solidFill>
                <a:schemeClr val="dk1"/>
              </a:solidFill>
              <a:latin typeface="+mn-lt"/>
              <a:ea typeface="+mn-ea"/>
              <a:cs typeface="+mn-cs"/>
            </a:rPr>
            <a:t>Opleiders, Auditors, Managers, etc. kunnen  de beheersmaatregelen gebruiken om de opleidingen en oefeningen op aan te scherpen of controleren. </a:t>
          </a:r>
          <a:endParaRPr lang="nl-NL"/>
        </a:p>
        <a:p>
          <a:endParaRPr lang="nl-NL" sz="1100"/>
        </a:p>
        <a:p>
          <a:endParaRPr lang="nl-NL" sz="1100"/>
        </a:p>
        <a:p>
          <a:r>
            <a:rPr lang="nl-NL" sz="1100" b="1"/>
            <a:t>LET OP.  </a:t>
          </a:r>
          <a:r>
            <a:rPr lang="nl-NL" sz="1100" u="none" baseline="0"/>
            <a:t>Dit document bevat 5 tabbladen! </a:t>
          </a:r>
        </a:p>
        <a:p>
          <a:r>
            <a:rPr lang="nl-NL" sz="1100" u="none" baseline="0"/>
            <a:t>1. Documentinfo</a:t>
          </a:r>
        </a:p>
        <a:p>
          <a:r>
            <a:rPr lang="nl-NL" sz="1100" u="none" baseline="0"/>
            <a:t>2. Basisrisico's</a:t>
          </a:r>
        </a:p>
        <a:p>
          <a:r>
            <a:rPr lang="nl-NL" sz="1100" u="none" baseline="0"/>
            <a:t>3. Calamiteitenmanagement</a:t>
          </a:r>
        </a:p>
        <a:p>
          <a:r>
            <a:rPr lang="nl-NL" sz="1100" u="none" baseline="0"/>
            <a:t>4. Risicobeoordeling</a:t>
          </a:r>
        </a:p>
        <a:p>
          <a:r>
            <a:rPr lang="nl-NL" sz="1100" u="none" baseline="0"/>
            <a:t>5.  Projectie in Risicomatrix</a:t>
          </a:r>
        </a:p>
        <a:p>
          <a:r>
            <a:rPr lang="nl-NL" sz="1100" u="none" baseline="0"/>
            <a:t>Samen vormen de tabbladen 2 en 3 de Veiligheidssisico</a:t>
          </a:r>
          <a:r>
            <a:rPr lang="nl-NL" sz="1100" i="1" u="none" baseline="0"/>
            <a:t>analyse</a:t>
          </a:r>
          <a:r>
            <a:rPr lang="nl-NL" sz="1100" i="0" u="none" baseline="0"/>
            <a:t>.van het spoorsysteem . </a:t>
          </a:r>
        </a:p>
        <a:p>
          <a:r>
            <a:rPr lang="nl-NL" sz="1100" u="none" baseline="0"/>
            <a:t>Tabblad 4 betreft de risico</a:t>
          </a:r>
          <a:r>
            <a:rPr lang="nl-NL" sz="1100" i="1" u="none" baseline="0"/>
            <a:t>beoordeling</a:t>
          </a:r>
          <a:r>
            <a:rPr lang="nl-NL" sz="1100" u="none" baseline="0"/>
            <a:t>, welke is geprojecteerd in de matrix  op tabblad 5. </a:t>
          </a:r>
        </a:p>
        <a:p>
          <a:endParaRPr lang="nl-NL" sz="1100" u="none" baseline="0"/>
        </a:p>
        <a:p>
          <a:r>
            <a:rPr lang="nl-NL" sz="1100" u="none" baseline="0"/>
            <a:t>Deze analyse is gemaakt in de periode Q3 2011 tot Q1 2012. </a:t>
          </a:r>
        </a:p>
        <a:p>
          <a:r>
            <a:rPr lang="nl-NL" sz="1100" u="none" baseline="0">
              <a:latin typeface="+mn-lt"/>
            </a:rPr>
            <a:t>Het LCV (Landelijk Comit</a:t>
          </a:r>
          <a:r>
            <a:rPr lang="nl-NL" sz="1100" u="none" baseline="0">
              <a:latin typeface="+mn-lt"/>
              <a:cs typeface="Arial"/>
            </a:rPr>
            <a:t>ée Veiligheid)  heeft dit document goedgekeurd op  </a:t>
          </a:r>
        </a:p>
        <a:p>
          <a:r>
            <a:rPr lang="nl-NL" sz="1100" b="1" u="none" baseline="0">
              <a:latin typeface="+mn-lt"/>
              <a:cs typeface="Arial"/>
            </a:rPr>
            <a:t>29 februari 2012.</a:t>
          </a:r>
        </a:p>
        <a:p>
          <a:endParaRPr lang="nl-NL" sz="1100" u="none" baseline="0">
            <a:latin typeface="+mn-lt"/>
            <a:cs typeface="Arial"/>
          </a:endParaRPr>
        </a:p>
        <a:p>
          <a:r>
            <a:rPr lang="nl-NL" sz="1100" b="1" u="none" baseline="0">
              <a:latin typeface="+mn-lt"/>
              <a:cs typeface="Arial"/>
            </a:rPr>
            <a:t>De gevolgen van deze update,  zoals wijzigingen in veiligheidsgerelateerde functies,  een delta op de bestaande  top-veiligheidsrisico's, de samenhang met ALARP afwegingen, etc,  zullen  worden uitgevoerd. Dit  wordt in de planningen per bedrijfsonderdeel meegenomen.  Deze implementatie wordt via het LCV gemonitord. </a:t>
          </a:r>
        </a:p>
        <a:p>
          <a:r>
            <a:rPr lang="nl-NL" sz="1100" b="1" u="none" baseline="0">
              <a:latin typeface="+mn-lt"/>
              <a:cs typeface="Arial"/>
            </a:rPr>
            <a:t>De</a:t>
          </a:r>
          <a:r>
            <a:rPr lang="nl-NL" sz="1100" b="1" u="none" baseline="0">
              <a:solidFill>
                <a:srgbClr val="FF0000"/>
              </a:solidFill>
              <a:latin typeface="+mn-lt"/>
              <a:cs typeface="Arial"/>
            </a:rPr>
            <a:t> implemenatieplannen  </a:t>
          </a:r>
          <a:r>
            <a:rPr lang="nl-NL" sz="1100" b="1" u="none" baseline="0">
              <a:latin typeface="+mn-lt"/>
              <a:cs typeface="Arial"/>
            </a:rPr>
            <a:t>zijn op te vragen bij de deelnemers van de werkgroep.  </a:t>
          </a:r>
          <a:r>
            <a:rPr lang="nl-NL" sz="1100" u="none" baseline="0">
              <a:latin typeface="+mn-lt"/>
              <a:cs typeface="Arial"/>
            </a:rPr>
            <a:t>Dit zijn:</a:t>
          </a:r>
        </a:p>
        <a:p>
          <a:r>
            <a:rPr lang="nl-NL" sz="1100" u="none" baseline="0">
              <a:latin typeface="+mn-lt"/>
              <a:cs typeface="Arial"/>
            </a:rPr>
            <a:t>Theo van Iersel/Mirjam Struik-Projecten (incl.  Stations)</a:t>
          </a:r>
        </a:p>
        <a:p>
          <a:r>
            <a:rPr lang="nl-NL" sz="1100" u="none" baseline="0">
              <a:latin typeface="+mn-lt"/>
              <a:cs typeface="Arial"/>
            </a:rPr>
            <a:t>Menno Rook-VenD</a:t>
          </a:r>
        </a:p>
        <a:p>
          <a:r>
            <a:rPr lang="nl-NL" sz="1100" u="none" baseline="0">
              <a:latin typeface="+mn-lt"/>
              <a:cs typeface="Arial"/>
            </a:rPr>
            <a:t>Herman Tijsma-VL</a:t>
          </a:r>
        </a:p>
        <a:p>
          <a:r>
            <a:rPr lang="nl-NL" sz="1100" u="none" baseline="0">
              <a:latin typeface="+mn-lt"/>
              <a:cs typeface="Arial"/>
            </a:rPr>
            <a:t>Arie de Bever-VL</a:t>
          </a:r>
        </a:p>
        <a:p>
          <a:r>
            <a:rPr lang="nl-NL" sz="1100" u="none" baseline="0">
              <a:latin typeface="+mn-lt"/>
              <a:cs typeface="Arial"/>
            </a:rPr>
            <a:t>Wim de Visser -AM</a:t>
          </a:r>
        </a:p>
        <a:p>
          <a:r>
            <a:rPr lang="nl-NL" sz="1100" u="none" baseline="0">
              <a:latin typeface="+mn-lt"/>
              <a:cs typeface="Arial"/>
            </a:rPr>
            <a:t>Helmuth Gotz-AM</a:t>
          </a:r>
        </a:p>
        <a:p>
          <a:r>
            <a:rPr lang="nl-NL" sz="1100" u="none" baseline="0">
              <a:latin typeface="+mn-lt"/>
              <a:cs typeface="Arial"/>
            </a:rPr>
            <a:t>Saskia Tooten-BS</a:t>
          </a:r>
        </a:p>
        <a:p>
          <a:r>
            <a:rPr lang="nl-NL" sz="1100" u="none" baseline="0">
              <a:latin typeface="+mn-lt"/>
              <a:cs typeface="Arial"/>
            </a:rPr>
            <a:t>of via de secretaris van het LCV  (L</a:t>
          </a:r>
          <a:r>
            <a:rPr lang="nl-NL" sz="1100" baseline="0">
              <a:solidFill>
                <a:schemeClr val="dk1"/>
              </a:solidFill>
              <a:latin typeface="+mn-lt"/>
              <a:ea typeface="+mn-ea"/>
              <a:cs typeface="+mn-cs"/>
            </a:rPr>
            <a:t>andelijk Comitée Veiligheid</a:t>
          </a:r>
          <a:r>
            <a:rPr lang="nl-NL" sz="1100" u="none" baseline="0">
              <a:latin typeface="+mn-lt"/>
              <a:cs typeface="Arial"/>
            </a:rPr>
            <a:t>.) </a:t>
          </a:r>
        </a:p>
        <a:p>
          <a:r>
            <a:rPr lang="nl-NL" sz="1100" u="none" baseline="0">
              <a:latin typeface="+mn-lt"/>
              <a:cs typeface="Arial"/>
            </a:rPr>
            <a:t>De doorlooptijd van de implementatie zal rond Q2 -Q3 2012 plaatsvinden, voorzover nu bekend (maart 2012). </a:t>
          </a:r>
        </a:p>
        <a:p>
          <a:endParaRPr lang="nl-NL" sz="1100" u="none" baseline="0">
            <a:latin typeface="+mn-lt"/>
          </a:endParaRPr>
        </a:p>
      </xdr:txBody>
    </xdr:sp>
    <xdr:clientData/>
  </xdr:twoCellAnchor>
  <xdr:twoCellAnchor>
    <xdr:from>
      <xdr:col>15</xdr:col>
      <xdr:colOff>83344</xdr:colOff>
      <xdr:row>1</xdr:row>
      <xdr:rowOff>142875</xdr:rowOff>
    </xdr:from>
    <xdr:to>
      <xdr:col>21</xdr:col>
      <xdr:colOff>464344</xdr:colOff>
      <xdr:row>49</xdr:row>
      <xdr:rowOff>104776</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10215563" y="333375"/>
          <a:ext cx="4024312" cy="9105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aseline="0">
              <a:solidFill>
                <a:schemeClr val="dk1"/>
              </a:solidFill>
              <a:latin typeface="+mn-lt"/>
              <a:ea typeface="+mn-ea"/>
              <a:cs typeface="+mn-cs"/>
            </a:rPr>
            <a:t>LEESWIJZER update 2013 (versie 6)</a:t>
          </a:r>
        </a:p>
        <a:p>
          <a:endParaRPr lang="nl-NL" sz="1100" baseline="0">
            <a:solidFill>
              <a:schemeClr val="dk1"/>
            </a:solidFill>
            <a:latin typeface="+mn-lt"/>
            <a:ea typeface="+mn-ea"/>
            <a:cs typeface="+mn-cs"/>
          </a:endParaRPr>
        </a:p>
        <a:p>
          <a:r>
            <a:rPr lang="nl-NL" sz="1100" baseline="0">
              <a:solidFill>
                <a:schemeClr val="dk1"/>
              </a:solidFill>
              <a:latin typeface="+mn-lt"/>
              <a:ea typeface="+mn-ea"/>
              <a:cs typeface="+mn-cs"/>
            </a:rPr>
            <a:t>Publicatie datum: Juli 2013</a:t>
          </a:r>
        </a:p>
        <a:p>
          <a:r>
            <a:rPr lang="nl-NL" sz="1100" baseline="0">
              <a:solidFill>
                <a:schemeClr val="dk1"/>
              </a:solidFill>
              <a:latin typeface="+mn-lt"/>
              <a:ea typeface="+mn-ea"/>
              <a:cs typeface="+mn-cs"/>
            </a:rPr>
            <a:t>Wijzigingen ten opzichte van versie 29 februari 2012 zijn:</a:t>
          </a:r>
        </a:p>
        <a:p>
          <a:r>
            <a:rPr lang="nl-NL" sz="1100" baseline="0">
              <a:solidFill>
                <a:schemeClr val="dk1"/>
              </a:solidFill>
              <a:latin typeface="+mn-lt"/>
              <a:ea typeface="+mn-ea"/>
              <a:cs typeface="+mn-cs"/>
            </a:rPr>
            <a:t>- nieuwe risicomatrix van ProRail verwerkt, risico's opnieuw ingedeeld in groen/geel/oranje/rood</a:t>
          </a:r>
        </a:p>
        <a:p>
          <a:r>
            <a:rPr lang="nl-NL" sz="1100" baseline="0">
              <a:solidFill>
                <a:schemeClr val="dk1"/>
              </a:solidFill>
              <a:latin typeface="+mn-lt"/>
              <a:ea typeface="+mn-ea"/>
              <a:cs typeface="+mn-cs"/>
            </a:rPr>
            <a:t>- wijziging van organisatie structuur AM</a:t>
          </a:r>
        </a:p>
        <a:p>
          <a:r>
            <a:rPr lang="nl-NL" sz="1100" baseline="0">
              <a:solidFill>
                <a:schemeClr val="dk1"/>
              </a:solidFill>
              <a:latin typeface="+mn-lt"/>
              <a:ea typeface="+mn-ea"/>
              <a:cs typeface="+mn-cs"/>
            </a:rPr>
            <a:t>- tekstuele aanpassingen</a:t>
          </a:r>
        </a:p>
        <a:p>
          <a:r>
            <a:rPr lang="nl-NL" sz="1100" baseline="0">
              <a:solidFill>
                <a:schemeClr val="dk1"/>
              </a:solidFill>
              <a:latin typeface="+mn-lt"/>
              <a:ea typeface="+mn-ea"/>
              <a:cs typeface="+mn-cs"/>
            </a:rPr>
            <a:t>- aantal zogeheten witte vlekken opgeheven en ingevuld. </a:t>
          </a:r>
          <a:endParaRPr lang="nl-NL"/>
        </a:p>
        <a:p>
          <a:endParaRPr lang="nl-NL" sz="1100" b="1"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Deelnemers van de werkgroep 2012-2013:</a:t>
          </a:r>
        </a:p>
        <a:p>
          <a:r>
            <a:rPr lang="nl-NL" sz="1100" baseline="0">
              <a:solidFill>
                <a:schemeClr val="dk1"/>
              </a:solidFill>
              <a:effectLst/>
              <a:latin typeface="+mn-lt"/>
              <a:ea typeface="+mn-ea"/>
              <a:cs typeface="+mn-cs"/>
            </a:rPr>
            <a:t>Theo van Iersel/Mirjam Struik-Projecten (incl.  Stations)</a:t>
          </a:r>
          <a:endParaRPr lang="nl-NL">
            <a:effectLst/>
          </a:endParaRPr>
        </a:p>
        <a:p>
          <a:r>
            <a:rPr lang="nl-NL" sz="1100" baseline="0">
              <a:solidFill>
                <a:schemeClr val="dk1"/>
              </a:solidFill>
              <a:effectLst/>
              <a:latin typeface="+mn-lt"/>
              <a:ea typeface="+mn-ea"/>
              <a:cs typeface="+mn-cs"/>
            </a:rPr>
            <a:t>Menno Rook-VenD</a:t>
          </a:r>
          <a:endParaRPr lang="nl-NL">
            <a:effectLst/>
          </a:endParaRPr>
        </a:p>
        <a:p>
          <a:r>
            <a:rPr lang="nl-NL" sz="1100" baseline="0">
              <a:solidFill>
                <a:schemeClr val="dk1"/>
              </a:solidFill>
              <a:effectLst/>
              <a:latin typeface="+mn-lt"/>
              <a:ea typeface="+mn-ea"/>
              <a:cs typeface="+mn-cs"/>
            </a:rPr>
            <a:t>Herman Tijsma-VL</a:t>
          </a:r>
          <a:endParaRPr lang="nl-NL">
            <a:effectLst/>
          </a:endParaRPr>
        </a:p>
        <a:p>
          <a:r>
            <a:rPr lang="nl-NL" sz="1100" baseline="0">
              <a:solidFill>
                <a:schemeClr val="dk1"/>
              </a:solidFill>
              <a:effectLst/>
              <a:latin typeface="+mn-lt"/>
              <a:ea typeface="+mn-ea"/>
              <a:cs typeface="+mn-cs"/>
            </a:rPr>
            <a:t>Arie de Bever-VL</a:t>
          </a:r>
          <a:endParaRPr lang="nl-NL">
            <a:effectLst/>
          </a:endParaRPr>
        </a:p>
        <a:p>
          <a:r>
            <a:rPr lang="nl-NL" sz="1100" baseline="0">
              <a:solidFill>
                <a:schemeClr val="dk1"/>
              </a:solidFill>
              <a:effectLst/>
              <a:latin typeface="+mn-lt"/>
              <a:ea typeface="+mn-ea"/>
              <a:cs typeface="+mn-cs"/>
            </a:rPr>
            <a:t>Wim de Visser -AM</a:t>
          </a:r>
          <a:endParaRPr lang="nl-NL">
            <a:effectLst/>
          </a:endParaRPr>
        </a:p>
        <a:p>
          <a:r>
            <a:rPr lang="nl-NL" sz="1100" baseline="0">
              <a:solidFill>
                <a:schemeClr val="dk1"/>
              </a:solidFill>
              <a:effectLst/>
              <a:latin typeface="+mn-lt"/>
              <a:ea typeface="+mn-ea"/>
              <a:cs typeface="+mn-cs"/>
            </a:rPr>
            <a:t>Helmuth Gotz-AM</a:t>
          </a:r>
          <a:endParaRPr lang="nl-NL">
            <a:effectLst/>
          </a:endParaRPr>
        </a:p>
        <a:p>
          <a:r>
            <a:rPr lang="nl-NL" sz="1100" baseline="0">
              <a:solidFill>
                <a:schemeClr val="dk1"/>
              </a:solidFill>
              <a:effectLst/>
              <a:latin typeface="+mn-lt"/>
              <a:ea typeface="+mn-ea"/>
              <a:cs typeface="+mn-cs"/>
            </a:rPr>
            <a:t>Saskia Tooten-BS</a:t>
          </a:r>
          <a:endParaRPr lang="nl-NL">
            <a:effectLst/>
          </a:endParaRPr>
        </a:p>
        <a:p>
          <a:r>
            <a:rPr lang="nl-NL" sz="1100" u="none" baseline="0">
              <a:latin typeface="+mn-lt"/>
            </a:rPr>
            <a:t>Wanda van Ree-FaZ</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485776</xdr:colOff>
      <xdr:row>67</xdr:row>
      <xdr:rowOff>95250</xdr:rowOff>
    </xdr:from>
    <xdr:to>
      <xdr:col>6</xdr:col>
      <xdr:colOff>381166</xdr:colOff>
      <xdr:row>97</xdr:row>
      <xdr:rowOff>133350</xdr:rowOff>
    </xdr:to>
    <xdr:pic>
      <xdr:nvPicPr>
        <xdr:cNvPr id="12" name="Afbeelding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stretch>
          <a:fillRect/>
        </a:stretch>
      </xdr:blipFill>
      <xdr:spPr>
        <a:xfrm>
          <a:off x="485776" y="12858750"/>
          <a:ext cx="7420140" cy="5753100"/>
        </a:xfrm>
        <a:prstGeom prst="rect">
          <a:avLst/>
        </a:prstGeom>
      </xdr:spPr>
    </xdr:pic>
    <xdr:clientData/>
  </xdr:twoCellAnchor>
  <xdr:twoCellAnchor editAs="oneCell">
    <xdr:from>
      <xdr:col>0</xdr:col>
      <xdr:colOff>333375</xdr:colOff>
      <xdr:row>34</xdr:row>
      <xdr:rowOff>186908</xdr:rowOff>
    </xdr:from>
    <xdr:to>
      <xdr:col>6</xdr:col>
      <xdr:colOff>285750</xdr:colOff>
      <xdr:row>65</xdr:row>
      <xdr:rowOff>114300</xdr:rowOff>
    </xdr:to>
    <xdr:pic>
      <xdr:nvPicPr>
        <xdr:cNvPr id="13" name="Afbeelding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stretch>
          <a:fillRect/>
        </a:stretch>
      </xdr:blipFill>
      <xdr:spPr>
        <a:xfrm>
          <a:off x="333375" y="6663908"/>
          <a:ext cx="7477125" cy="5832892"/>
        </a:xfrm>
        <a:prstGeom prst="rect">
          <a:avLst/>
        </a:prstGeom>
      </xdr:spPr>
    </xdr:pic>
    <xdr:clientData/>
  </xdr:twoCellAnchor>
  <xdr:twoCellAnchor editAs="oneCell">
    <xdr:from>
      <xdr:col>0</xdr:col>
      <xdr:colOff>666750</xdr:colOff>
      <xdr:row>99</xdr:row>
      <xdr:rowOff>95251</xdr:rowOff>
    </xdr:from>
    <xdr:to>
      <xdr:col>5</xdr:col>
      <xdr:colOff>1762125</xdr:colOff>
      <xdr:row>110</xdr:row>
      <xdr:rowOff>1058813</xdr:rowOff>
    </xdr:to>
    <xdr:pic>
      <xdr:nvPicPr>
        <xdr:cNvPr id="14" name="Afbeelding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3" cstate="print"/>
        <a:stretch>
          <a:fillRect/>
        </a:stretch>
      </xdr:blipFill>
      <xdr:spPr>
        <a:xfrm>
          <a:off x="666750" y="18954751"/>
          <a:ext cx="6762750" cy="5249812"/>
        </a:xfrm>
        <a:prstGeom prst="rect">
          <a:avLst/>
        </a:prstGeom>
      </xdr:spPr>
    </xdr:pic>
    <xdr:clientData/>
  </xdr:twoCellAnchor>
  <xdr:twoCellAnchor editAs="oneCell">
    <xdr:from>
      <xdr:col>7</xdr:col>
      <xdr:colOff>219074</xdr:colOff>
      <xdr:row>33</xdr:row>
      <xdr:rowOff>142875</xdr:rowOff>
    </xdr:from>
    <xdr:to>
      <xdr:col>18</xdr:col>
      <xdr:colOff>333374</xdr:colOff>
      <xdr:row>64</xdr:row>
      <xdr:rowOff>85128</xdr:rowOff>
    </xdr:to>
    <xdr:pic>
      <xdr:nvPicPr>
        <xdr:cNvPr id="15" name="Afbeelding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4" cstate="print"/>
        <a:stretch>
          <a:fillRect/>
        </a:stretch>
      </xdr:blipFill>
      <xdr:spPr>
        <a:xfrm>
          <a:off x="8553449" y="6429375"/>
          <a:ext cx="7496175" cy="5847753"/>
        </a:xfrm>
        <a:prstGeom prst="rect">
          <a:avLst/>
        </a:prstGeom>
      </xdr:spPr>
    </xdr:pic>
    <xdr:clientData/>
  </xdr:twoCellAnchor>
  <xdr:twoCellAnchor editAs="oneCell">
    <xdr:from>
      <xdr:col>7</xdr:col>
      <xdr:colOff>571500</xdr:colOff>
      <xdr:row>0</xdr:row>
      <xdr:rowOff>142875</xdr:rowOff>
    </xdr:from>
    <xdr:to>
      <xdr:col>18</xdr:col>
      <xdr:colOff>481350</xdr:colOff>
      <xdr:row>30</xdr:row>
      <xdr:rowOff>95250</xdr:rowOff>
    </xdr:to>
    <xdr:pic>
      <xdr:nvPicPr>
        <xdr:cNvPr id="16" name="Afbeelding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5" cstate="print"/>
        <a:stretch>
          <a:fillRect/>
        </a:stretch>
      </xdr:blipFill>
      <xdr:spPr>
        <a:xfrm>
          <a:off x="8905875" y="142875"/>
          <a:ext cx="7291725" cy="5667375"/>
        </a:xfrm>
        <a:prstGeom prst="rect">
          <a:avLst/>
        </a:prstGeom>
      </xdr:spPr>
    </xdr:pic>
    <xdr:clientData/>
  </xdr:twoCellAnchor>
  <xdr:twoCellAnchor editAs="oneCell">
    <xdr:from>
      <xdr:col>7</xdr:col>
      <xdr:colOff>762000</xdr:colOff>
      <xdr:row>69</xdr:row>
      <xdr:rowOff>10881</xdr:rowOff>
    </xdr:from>
    <xdr:to>
      <xdr:col>18</xdr:col>
      <xdr:colOff>561975</xdr:colOff>
      <xdr:row>98</xdr:row>
      <xdr:rowOff>9524</xdr:rowOff>
    </xdr:to>
    <xdr:pic>
      <xdr:nvPicPr>
        <xdr:cNvPr id="17" name="Afbeelding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6" cstate="print"/>
        <a:stretch>
          <a:fillRect/>
        </a:stretch>
      </xdr:blipFill>
      <xdr:spPr>
        <a:xfrm>
          <a:off x="9096375" y="13155381"/>
          <a:ext cx="7181850" cy="5523143"/>
        </a:xfrm>
        <a:prstGeom prst="rect">
          <a:avLst/>
        </a:prstGeom>
      </xdr:spPr>
    </xdr:pic>
    <xdr:clientData/>
  </xdr:twoCellAnchor>
  <xdr:twoCellAnchor editAs="oneCell">
    <xdr:from>
      <xdr:col>7</xdr:col>
      <xdr:colOff>571501</xdr:colOff>
      <xdr:row>111</xdr:row>
      <xdr:rowOff>190500</xdr:rowOff>
    </xdr:from>
    <xdr:to>
      <xdr:col>17</xdr:col>
      <xdr:colOff>446315</xdr:colOff>
      <xdr:row>119</xdr:row>
      <xdr:rowOff>1143000</xdr:rowOff>
    </xdr:to>
    <xdr:pic>
      <xdr:nvPicPr>
        <xdr:cNvPr id="19" name="Afbeelding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7" cstate="print"/>
        <a:stretch>
          <a:fillRect/>
        </a:stretch>
      </xdr:blipFill>
      <xdr:spPr>
        <a:xfrm>
          <a:off x="8905876" y="24622125"/>
          <a:ext cx="6637564" cy="5143500"/>
        </a:xfrm>
        <a:prstGeom prst="rect">
          <a:avLst/>
        </a:prstGeom>
      </xdr:spPr>
    </xdr:pic>
    <xdr:clientData/>
  </xdr:twoCellAnchor>
  <xdr:twoCellAnchor editAs="oneCell">
    <xdr:from>
      <xdr:col>0</xdr:col>
      <xdr:colOff>666750</xdr:colOff>
      <xdr:row>111</xdr:row>
      <xdr:rowOff>476250</xdr:rowOff>
    </xdr:from>
    <xdr:to>
      <xdr:col>6</xdr:col>
      <xdr:colOff>549260</xdr:colOff>
      <xdr:row>119</xdr:row>
      <xdr:rowOff>1400175</xdr:rowOff>
    </xdr:to>
    <xdr:pic>
      <xdr:nvPicPr>
        <xdr:cNvPr id="20" name="Afbeelding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8" cstate="print"/>
        <a:stretch>
          <a:fillRect/>
        </a:stretch>
      </xdr:blipFill>
      <xdr:spPr>
        <a:xfrm>
          <a:off x="666750" y="24907875"/>
          <a:ext cx="7407260" cy="5114925"/>
        </a:xfrm>
        <a:prstGeom prst="rect">
          <a:avLst/>
        </a:prstGeom>
      </xdr:spPr>
    </xdr:pic>
    <xdr:clientData/>
  </xdr:twoCellAnchor>
  <xdr:twoCellAnchor editAs="oneCell">
    <xdr:from>
      <xdr:col>7</xdr:col>
      <xdr:colOff>635000</xdr:colOff>
      <xdr:row>99</xdr:row>
      <xdr:rowOff>142875</xdr:rowOff>
    </xdr:from>
    <xdr:to>
      <xdr:col>18</xdr:col>
      <xdr:colOff>254000</xdr:colOff>
      <xdr:row>110</xdr:row>
      <xdr:rowOff>1078898</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9" cstate="print"/>
        <a:stretch>
          <a:fillRect/>
        </a:stretch>
      </xdr:blipFill>
      <xdr:spPr>
        <a:xfrm>
          <a:off x="8858250" y="19002375"/>
          <a:ext cx="6826250" cy="5254023"/>
        </a:xfrm>
        <a:prstGeom prst="rect">
          <a:avLst/>
        </a:prstGeom>
      </xdr:spPr>
    </xdr:pic>
    <xdr:clientData/>
  </xdr:twoCellAnchor>
  <xdr:twoCellAnchor editAs="oneCell">
    <xdr:from>
      <xdr:col>0</xdr:col>
      <xdr:colOff>79375</xdr:colOff>
      <xdr:row>0</xdr:row>
      <xdr:rowOff>0</xdr:rowOff>
    </xdr:from>
    <xdr:to>
      <xdr:col>6</xdr:col>
      <xdr:colOff>513715</xdr:colOff>
      <xdr:row>31</xdr:row>
      <xdr:rowOff>129540</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0" cstate="print"/>
        <a:stretch>
          <a:fillRect/>
        </a:stretch>
      </xdr:blipFill>
      <xdr:spPr>
        <a:xfrm>
          <a:off x="79375" y="0"/>
          <a:ext cx="7863840" cy="6035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prorailbv-my.sharepoint.com/personal/_layouts/15/DocIdRedir.aspx%3fID=T20150078-1816468685-5994" TargetMode="External"/><Relationship Id="rId7" Type="http://schemas.openxmlformats.org/officeDocument/2006/relationships/printerSettings" Target="../printerSettings/printerSettings6.bin"/><Relationship Id="rId2" Type="http://schemas.openxmlformats.org/officeDocument/2006/relationships/hyperlink" Target="https://prorailbv-my.sharepoint.com/personal/_layouts/15/DocIdRedir.aspx%3fID=T20150078-1816468685-5994" TargetMode="External"/><Relationship Id="rId1" Type="http://schemas.openxmlformats.org/officeDocument/2006/relationships/hyperlink" Target="https://prorailbv-my.sharepoint.com/personal/_layouts/15/DocIdRedir.aspx%3fID=T20150078-1816468685-5994" TargetMode="External"/><Relationship Id="rId6" Type="http://schemas.openxmlformats.org/officeDocument/2006/relationships/hyperlink" Target="https://prorailbv-my.sharepoint.com/personal/_layouts/15/DocIdRedir.aspx%3fID=T20150078-1816468685-5994" TargetMode="External"/><Relationship Id="rId5" Type="http://schemas.openxmlformats.org/officeDocument/2006/relationships/hyperlink" Target="https://prorailbv-my.sharepoint.com/personal/_layouts/15/DocIdRedir.aspx%3fID=T20150078-1816468685-5994" TargetMode="External"/><Relationship Id="rId4" Type="http://schemas.openxmlformats.org/officeDocument/2006/relationships/hyperlink" Target="https://prorailbv-my.sharepoint.com/personal/_layouts/15/DocIdRedir.aspx%3fID=T20150078-1816468685-5994"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pageSetUpPr fitToPage="1"/>
  </sheetPr>
  <dimension ref="A1:N800"/>
  <sheetViews>
    <sheetView view="pageBreakPreview" zoomScale="110" zoomScaleNormal="100" zoomScaleSheetLayoutView="110" zoomScalePageLayoutView="30" workbookViewId="0">
      <selection activeCell="E1" sqref="E1"/>
    </sheetView>
  </sheetViews>
  <sheetFormatPr defaultRowHeight="14.45"/>
  <cols>
    <col min="1" max="1" width="25.5703125" customWidth="1"/>
    <col min="2" max="2" width="8" customWidth="1"/>
  </cols>
  <sheetData>
    <row r="1" spans="1:11">
      <c r="A1" s="5" t="s">
        <v>0</v>
      </c>
      <c r="C1" s="438" t="s">
        <v>1</v>
      </c>
      <c r="D1" s="6"/>
    </row>
    <row r="2" spans="1:11">
      <c r="C2" t="s">
        <v>2</v>
      </c>
      <c r="G2" s="34"/>
      <c r="J2" s="34"/>
      <c r="K2" s="35"/>
    </row>
    <row r="3" spans="1:11">
      <c r="G3" s="34"/>
    </row>
    <row r="7" spans="1:11">
      <c r="H7" s="34"/>
      <c r="I7" s="34"/>
      <c r="J7" s="35"/>
      <c r="K7" s="34"/>
    </row>
    <row r="8" spans="1:11">
      <c r="G8" s="34"/>
      <c r="H8" s="34"/>
      <c r="I8" s="34"/>
      <c r="K8" s="34"/>
    </row>
    <row r="9" spans="1:11">
      <c r="H9" s="34"/>
      <c r="I9" s="34"/>
      <c r="J9" s="34"/>
      <c r="K9" s="34"/>
    </row>
    <row r="10" spans="1:11">
      <c r="H10" s="34"/>
      <c r="I10" s="34"/>
      <c r="J10" s="34"/>
      <c r="K10" s="34"/>
    </row>
    <row r="11" spans="1:11">
      <c r="H11" s="34"/>
      <c r="I11" s="34"/>
      <c r="J11" s="34"/>
      <c r="K11" s="34"/>
    </row>
    <row r="12" spans="1:11">
      <c r="H12" s="34"/>
      <c r="I12" s="34"/>
      <c r="J12" s="34"/>
      <c r="K12" s="34"/>
    </row>
    <row r="13" spans="1:11">
      <c r="H13" s="34"/>
      <c r="I13" s="34"/>
      <c r="J13" s="34"/>
      <c r="K13" s="34"/>
    </row>
    <row r="14" spans="1:11">
      <c r="G14" s="34"/>
    </row>
    <row r="15" spans="1:11">
      <c r="G15" s="34"/>
    </row>
    <row r="16" spans="1:11">
      <c r="G16" s="34"/>
    </row>
    <row r="17" spans="7:11">
      <c r="G17" s="34"/>
    </row>
    <row r="18" spans="7:11">
      <c r="G18" s="34"/>
    </row>
    <row r="19" spans="7:11">
      <c r="G19" s="34"/>
    </row>
    <row r="31" spans="7:11">
      <c r="H31" s="34"/>
      <c r="I31" s="34"/>
      <c r="K31" s="34"/>
    </row>
    <row r="32" spans="7:11">
      <c r="H32" s="34"/>
      <c r="I32" s="34"/>
      <c r="J32" s="35"/>
      <c r="K32" s="34"/>
    </row>
    <row r="33" spans="7:13">
      <c r="H33" s="34"/>
      <c r="J33" s="35"/>
      <c r="K33" s="34"/>
    </row>
    <row r="34" spans="7:13">
      <c r="H34" s="34"/>
      <c r="I34" s="34"/>
      <c r="J34" s="35"/>
      <c r="K34" s="34"/>
    </row>
    <row r="35" spans="7:13">
      <c r="H35" s="34"/>
      <c r="I35" s="34"/>
      <c r="K35" s="34"/>
    </row>
    <row r="36" spans="7:13">
      <c r="H36" s="34"/>
      <c r="I36" s="34"/>
      <c r="J36" s="35"/>
      <c r="K36" s="34"/>
    </row>
    <row r="40" spans="7:13">
      <c r="H40" s="34"/>
      <c r="I40" s="34"/>
      <c r="K40" s="34"/>
    </row>
    <row r="41" spans="7:13">
      <c r="G41" s="34"/>
    </row>
    <row r="42" spans="7:13">
      <c r="M42" s="34"/>
    </row>
    <row r="66" spans="13:14" ht="21" customHeight="1">
      <c r="M66" s="34"/>
      <c r="N66" s="34"/>
    </row>
    <row r="103" spans="13:13">
      <c r="M103" s="34"/>
    </row>
    <row r="141" spans="12:13">
      <c r="M141" s="34"/>
    </row>
    <row r="143" spans="12:13">
      <c r="L143" s="34"/>
      <c r="M143" s="34"/>
    </row>
    <row r="202" spans="13:13">
      <c r="M202" s="43"/>
    </row>
    <row r="471" spans="13:13">
      <c r="M471" s="34"/>
    </row>
    <row r="486" spans="13:13">
      <c r="M486" s="34"/>
    </row>
    <row r="505" spans="13:13">
      <c r="M505" s="34"/>
    </row>
    <row r="732" spans="13:13">
      <c r="M732" s="34"/>
    </row>
    <row r="733" spans="13:13">
      <c r="M733" s="34"/>
    </row>
    <row r="737" spans="13:14">
      <c r="M737" s="34"/>
      <c r="N737" s="34"/>
    </row>
    <row r="800" spans="11:11">
      <c r="K800" s="44"/>
    </row>
  </sheetData>
  <pageMargins left="0.70866141732283472" right="0.70866141732283472" top="0.74803149606299213" bottom="0.74803149606299213" header="0.31496062992125984" footer="0.31496062992125984"/>
  <pageSetup paperSize="8" scale="91" fitToHeight="25" orientation="landscape" r:id="rId1"/>
  <headerFooter>
    <oddHeader>&amp;L&amp;A&amp;C&amp;F&amp;Rzie ook tabblad document beheersing en calamiteiten</oddHeader>
    <oddFooter>&amp;LHoort bij VMS Handboek&amp;CPagina &amp;P van &amp;N&amp;RConform WKI 00041</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pageSetUpPr fitToPage="1"/>
  </sheetPr>
  <dimension ref="A1:XBP959"/>
  <sheetViews>
    <sheetView zoomScale="50" zoomScaleNormal="50" zoomScaleSheetLayoutView="90" workbookViewId="0">
      <pane ySplit="1" topLeftCell="A2" activePane="bottomLeft" state="frozen"/>
      <selection pane="bottomLeft"/>
      <selection activeCell="B53" sqref="B53"/>
    </sheetView>
  </sheetViews>
  <sheetFormatPr defaultColWidth="9.140625" defaultRowHeight="21"/>
  <cols>
    <col min="1" max="1" width="16.5703125" style="144" customWidth="1"/>
    <col min="2" max="2" width="33" style="130" bestFit="1" customWidth="1"/>
    <col min="3" max="3" width="9.5703125" style="436" hidden="1" customWidth="1"/>
    <col min="4" max="4" width="127.140625" style="173" customWidth="1"/>
    <col min="5" max="5" width="6.28515625" style="72" hidden="1" customWidth="1"/>
    <col min="6" max="6" width="99.140625" style="173" customWidth="1"/>
    <col min="7" max="7" width="6" style="72" hidden="1" customWidth="1"/>
    <col min="8" max="8" width="92.5703125" style="173" customWidth="1"/>
    <col min="9" max="9" width="46.140625" style="173" customWidth="1"/>
    <col min="10" max="10" width="57.28515625" style="173" customWidth="1"/>
    <col min="11" max="11" width="24.42578125" style="173" customWidth="1"/>
    <col min="12" max="12" width="26.42578125" style="173" customWidth="1"/>
    <col min="13" max="13" width="39.140625" style="252" customWidth="1"/>
    <col min="14" max="14" width="26" style="173" customWidth="1"/>
    <col min="15" max="15" width="24.42578125" style="173" bestFit="1" customWidth="1"/>
    <col min="16" max="16" width="37.85546875" style="173" customWidth="1"/>
    <col min="17" max="17" width="26.28515625" style="173" customWidth="1"/>
    <col min="18" max="18" width="27.140625" style="173" customWidth="1"/>
    <col min="19" max="16384" width="9.140625" style="173"/>
  </cols>
  <sheetData>
    <row r="1" spans="1:19" s="120" customFormat="1" ht="189">
      <c r="A1" s="83" t="s">
        <v>3</v>
      </c>
      <c r="B1" s="83" t="s">
        <v>4</v>
      </c>
      <c r="C1" s="92" t="s">
        <v>5</v>
      </c>
      <c r="D1" s="83" t="s">
        <v>6</v>
      </c>
      <c r="E1" s="82" t="s">
        <v>7</v>
      </c>
      <c r="F1" s="83" t="s">
        <v>8</v>
      </c>
      <c r="G1" s="82" t="s">
        <v>9</v>
      </c>
      <c r="H1" s="83" t="s">
        <v>10</v>
      </c>
      <c r="I1" s="83" t="s">
        <v>11</v>
      </c>
      <c r="J1" s="83" t="s">
        <v>12</v>
      </c>
      <c r="K1" s="83" t="s">
        <v>13</v>
      </c>
      <c r="L1" s="83" t="s">
        <v>14</v>
      </c>
      <c r="M1" s="83" t="s">
        <v>15</v>
      </c>
      <c r="N1" s="83" t="s">
        <v>16</v>
      </c>
      <c r="O1" s="117" t="s">
        <v>17</v>
      </c>
      <c r="P1" s="118" t="s">
        <v>18</v>
      </c>
      <c r="Q1" s="118" t="s">
        <v>19</v>
      </c>
      <c r="R1" s="117" t="s">
        <v>20</v>
      </c>
      <c r="S1" s="119"/>
    </row>
    <row r="2" spans="1:19" s="130" customFormat="1" ht="399">
      <c r="A2" s="121">
        <v>1</v>
      </c>
      <c r="B2" s="122" t="s">
        <v>21</v>
      </c>
      <c r="C2" s="123">
        <v>1</v>
      </c>
      <c r="D2" s="122" t="s">
        <v>22</v>
      </c>
      <c r="E2" s="73" t="s">
        <v>23</v>
      </c>
      <c r="F2" s="122" t="s">
        <v>24</v>
      </c>
      <c r="G2" s="74" t="s">
        <v>23</v>
      </c>
      <c r="H2" s="122" t="s">
        <v>25</v>
      </c>
      <c r="I2" s="122" t="s">
        <v>26</v>
      </c>
      <c r="J2" s="124" t="s">
        <v>27</v>
      </c>
      <c r="K2" s="122" t="s">
        <v>28</v>
      </c>
      <c r="L2" s="124" t="s">
        <v>29</v>
      </c>
      <c r="M2" s="125" t="s">
        <v>30</v>
      </c>
      <c r="N2" s="126" t="s">
        <v>31</v>
      </c>
      <c r="O2" s="122"/>
      <c r="P2" s="127" t="s">
        <v>32</v>
      </c>
      <c r="Q2" s="128" t="str">
        <f>CONCATENATE(B2," ID",C2,".",E2)</f>
        <v>1. Ontsporing ID1.a</v>
      </c>
      <c r="R2" s="129" t="str">
        <f t="shared" ref="R2:R66" si="0">CONCATENATE(B2," ID",C2,".",E2,".",G2)</f>
        <v>1. Ontsporing ID1.a.a</v>
      </c>
    </row>
    <row r="3" spans="1:19" s="130" customFormat="1" ht="315">
      <c r="A3" s="121">
        <f t="shared" ref="A3:A67" si="1">1+A2</f>
        <v>2</v>
      </c>
      <c r="B3" s="124" t="s">
        <v>21</v>
      </c>
      <c r="C3" s="123">
        <v>1</v>
      </c>
      <c r="D3" s="124" t="s">
        <v>22</v>
      </c>
      <c r="E3" s="74" t="s">
        <v>23</v>
      </c>
      <c r="F3" s="122" t="str">
        <f t="shared" ref="F3:F48" si="2">CONCATENATE("Zie Hazard: "," ",Q3)</f>
        <v>Zie Hazard:  1. Ontsporing ID1.a</v>
      </c>
      <c r="G3" s="74" t="s">
        <v>23</v>
      </c>
      <c r="H3" s="122" t="str">
        <f t="shared" ref="H3:H35" si="3">CONCATENATE("Zie Primaire Barriere: "," ",R3)</f>
        <v>Zie Primaire Barriere:  1. Ontsporing ID1.a.a</v>
      </c>
      <c r="I3" s="122" t="s">
        <v>26</v>
      </c>
      <c r="J3" s="122" t="s">
        <v>33</v>
      </c>
      <c r="K3" s="124" t="s">
        <v>28</v>
      </c>
      <c r="L3" s="124" t="s">
        <v>29</v>
      </c>
      <c r="M3" s="131" t="s">
        <v>34</v>
      </c>
      <c r="N3" s="132" t="s">
        <v>35</v>
      </c>
      <c r="O3" s="124"/>
      <c r="P3" s="133" t="s">
        <v>32</v>
      </c>
      <c r="Q3" s="128" t="str">
        <f t="shared" ref="Q3:Q67" si="4">CONCATENATE(B3," ID",C3,".",E3)</f>
        <v>1. Ontsporing ID1.a</v>
      </c>
      <c r="R3" s="129" t="str">
        <f t="shared" si="0"/>
        <v>1. Ontsporing ID1.a.a</v>
      </c>
    </row>
    <row r="4" spans="1:19" s="130" customFormat="1" ht="84">
      <c r="A4" s="121">
        <f t="shared" si="1"/>
        <v>3</v>
      </c>
      <c r="B4" s="124" t="s">
        <v>21</v>
      </c>
      <c r="C4" s="123">
        <v>1</v>
      </c>
      <c r="D4" s="124" t="s">
        <v>22</v>
      </c>
      <c r="E4" s="74" t="s">
        <v>23</v>
      </c>
      <c r="F4" s="122" t="str">
        <f t="shared" si="2"/>
        <v>Zie Hazard:  1. Ontsporing ID1.a</v>
      </c>
      <c r="G4" s="74" t="s">
        <v>23</v>
      </c>
      <c r="H4" s="122" t="str">
        <f t="shared" si="3"/>
        <v>Zie Primaire Barriere:  1. Ontsporing ID1.a.a</v>
      </c>
      <c r="I4" s="122" t="s">
        <v>26</v>
      </c>
      <c r="J4" s="122" t="s">
        <v>36</v>
      </c>
      <c r="K4" s="124" t="s">
        <v>28</v>
      </c>
      <c r="L4" s="124" t="s">
        <v>29</v>
      </c>
      <c r="M4" s="131" t="s">
        <v>37</v>
      </c>
      <c r="N4" s="132" t="s">
        <v>38</v>
      </c>
      <c r="O4" s="124"/>
      <c r="P4" s="133" t="s">
        <v>32</v>
      </c>
      <c r="Q4" s="128" t="str">
        <f t="shared" si="4"/>
        <v>1. Ontsporing ID1.a</v>
      </c>
      <c r="R4" s="129" t="str">
        <f t="shared" si="0"/>
        <v>1. Ontsporing ID1.a.a</v>
      </c>
    </row>
    <row r="5" spans="1:19" s="130" customFormat="1" ht="147">
      <c r="A5" s="121">
        <f t="shared" si="1"/>
        <v>4</v>
      </c>
      <c r="B5" s="124" t="s">
        <v>21</v>
      </c>
      <c r="C5" s="123">
        <v>1</v>
      </c>
      <c r="D5" s="124" t="s">
        <v>22</v>
      </c>
      <c r="E5" s="74" t="s">
        <v>23</v>
      </c>
      <c r="F5" s="122" t="str">
        <f t="shared" si="2"/>
        <v>Zie Hazard:  1. Ontsporing ID1.a</v>
      </c>
      <c r="G5" s="74" t="s">
        <v>23</v>
      </c>
      <c r="H5" s="122" t="str">
        <f t="shared" si="3"/>
        <v>Zie Primaire Barriere:  1. Ontsporing ID1.a.a</v>
      </c>
      <c r="I5" s="122" t="s">
        <v>26</v>
      </c>
      <c r="J5" s="122" t="s">
        <v>39</v>
      </c>
      <c r="K5" s="124" t="s">
        <v>28</v>
      </c>
      <c r="L5" s="124" t="s">
        <v>29</v>
      </c>
      <c r="M5" s="131" t="s">
        <v>40</v>
      </c>
      <c r="N5" s="132" t="s">
        <v>41</v>
      </c>
      <c r="O5" s="124"/>
      <c r="P5" s="133" t="s">
        <v>32</v>
      </c>
      <c r="Q5" s="128" t="str">
        <f t="shared" si="4"/>
        <v>1. Ontsporing ID1.a</v>
      </c>
      <c r="R5" s="129" t="str">
        <f t="shared" si="0"/>
        <v>1. Ontsporing ID1.a.a</v>
      </c>
    </row>
    <row r="6" spans="1:19" s="130" customFormat="1" ht="105">
      <c r="A6" s="121">
        <f t="shared" si="1"/>
        <v>5</v>
      </c>
      <c r="B6" s="124" t="s">
        <v>21</v>
      </c>
      <c r="C6" s="123">
        <v>1</v>
      </c>
      <c r="D6" s="124" t="s">
        <v>22</v>
      </c>
      <c r="E6" s="74" t="s">
        <v>23</v>
      </c>
      <c r="F6" s="122" t="str">
        <f t="shared" si="2"/>
        <v>Zie Hazard:  1. Ontsporing ID1.a</v>
      </c>
      <c r="G6" s="74" t="s">
        <v>23</v>
      </c>
      <c r="H6" s="122" t="str">
        <f t="shared" si="3"/>
        <v>Zie Primaire Barriere:  1. Ontsporing ID1.a.a</v>
      </c>
      <c r="I6" s="124" t="s">
        <v>42</v>
      </c>
      <c r="J6" s="124" t="s">
        <v>43</v>
      </c>
      <c r="K6" s="124" t="s">
        <v>28</v>
      </c>
      <c r="L6" s="124" t="s">
        <v>29</v>
      </c>
      <c r="M6" s="131" t="s">
        <v>44</v>
      </c>
      <c r="N6" s="132" t="s">
        <v>45</v>
      </c>
      <c r="O6" s="124"/>
      <c r="P6" s="133" t="s">
        <v>32</v>
      </c>
      <c r="Q6" s="128" t="str">
        <f t="shared" si="4"/>
        <v>1. Ontsporing ID1.a</v>
      </c>
      <c r="R6" s="129" t="str">
        <f t="shared" si="0"/>
        <v>1. Ontsporing ID1.a.a</v>
      </c>
    </row>
    <row r="7" spans="1:19" s="130" customFormat="1" ht="105">
      <c r="A7" s="121">
        <f t="shared" si="1"/>
        <v>6</v>
      </c>
      <c r="B7" s="124" t="s">
        <v>21</v>
      </c>
      <c r="C7" s="123">
        <v>1</v>
      </c>
      <c r="D7" s="124" t="s">
        <v>22</v>
      </c>
      <c r="E7" s="74" t="s">
        <v>23</v>
      </c>
      <c r="F7" s="122" t="str">
        <f t="shared" si="2"/>
        <v>Zie Hazard:  1. Ontsporing ID1.a</v>
      </c>
      <c r="G7" s="74" t="s">
        <v>23</v>
      </c>
      <c r="H7" s="122" t="str">
        <f t="shared" si="3"/>
        <v>Zie Primaire Barriere:  1. Ontsporing ID1.a.a</v>
      </c>
      <c r="I7" s="124" t="s">
        <v>46</v>
      </c>
      <c r="J7" s="124" t="s">
        <v>43</v>
      </c>
      <c r="K7" s="124" t="s">
        <v>28</v>
      </c>
      <c r="L7" s="124" t="s">
        <v>29</v>
      </c>
      <c r="M7" s="131" t="s">
        <v>44</v>
      </c>
      <c r="N7" s="132" t="s">
        <v>45</v>
      </c>
      <c r="O7" s="124"/>
      <c r="P7" s="133" t="s">
        <v>32</v>
      </c>
      <c r="Q7" s="128" t="str">
        <f t="shared" si="4"/>
        <v>1. Ontsporing ID1.a</v>
      </c>
      <c r="R7" s="129" t="str">
        <f t="shared" si="0"/>
        <v>1. Ontsporing ID1.a.a</v>
      </c>
    </row>
    <row r="8" spans="1:19" s="130" customFormat="1" ht="231">
      <c r="A8" s="121">
        <f t="shared" si="1"/>
        <v>7</v>
      </c>
      <c r="B8" s="124" t="s">
        <v>21</v>
      </c>
      <c r="C8" s="123">
        <v>1</v>
      </c>
      <c r="D8" s="124" t="s">
        <v>22</v>
      </c>
      <c r="E8" s="74" t="s">
        <v>23</v>
      </c>
      <c r="F8" s="122" t="str">
        <f t="shared" si="2"/>
        <v>Zie Hazard:  1. Ontsporing ID1.a</v>
      </c>
      <c r="G8" s="74" t="s">
        <v>23</v>
      </c>
      <c r="H8" s="122" t="str">
        <f t="shared" si="3"/>
        <v>Zie Primaire Barriere:  1. Ontsporing ID1.a.a</v>
      </c>
      <c r="I8" s="124" t="s">
        <v>47</v>
      </c>
      <c r="J8" s="124" t="s">
        <v>48</v>
      </c>
      <c r="K8" s="124" t="s">
        <v>49</v>
      </c>
      <c r="L8" s="124" t="s">
        <v>50</v>
      </c>
      <c r="M8" s="124" t="s">
        <v>51</v>
      </c>
      <c r="N8" s="124" t="s">
        <v>52</v>
      </c>
      <c r="O8" s="124" t="s">
        <v>53</v>
      </c>
      <c r="P8" s="133" t="s">
        <v>32</v>
      </c>
      <c r="Q8" s="128" t="str">
        <f t="shared" si="4"/>
        <v>1. Ontsporing ID1.a</v>
      </c>
      <c r="R8" s="129" t="str">
        <f t="shared" si="0"/>
        <v>1. Ontsporing ID1.a.a</v>
      </c>
    </row>
    <row r="9" spans="1:19" s="130" customFormat="1" ht="63">
      <c r="A9" s="121">
        <f t="shared" si="1"/>
        <v>8</v>
      </c>
      <c r="B9" s="124" t="s">
        <v>21</v>
      </c>
      <c r="C9" s="123">
        <v>1</v>
      </c>
      <c r="D9" s="124" t="s">
        <v>22</v>
      </c>
      <c r="E9" s="74" t="s">
        <v>23</v>
      </c>
      <c r="F9" s="122" t="str">
        <f t="shared" si="2"/>
        <v>Zie Hazard:  1. Ontsporing ID1.a</v>
      </c>
      <c r="G9" s="74" t="s">
        <v>23</v>
      </c>
      <c r="H9" s="122" t="str">
        <f t="shared" si="3"/>
        <v>Zie Primaire Barriere:  1. Ontsporing ID1.a.a</v>
      </c>
      <c r="I9" s="124" t="s">
        <v>54</v>
      </c>
      <c r="J9" s="124" t="s">
        <v>55</v>
      </c>
      <c r="K9" s="124" t="s">
        <v>28</v>
      </c>
      <c r="L9" s="124" t="s">
        <v>56</v>
      </c>
      <c r="M9" s="124" t="s">
        <v>57</v>
      </c>
      <c r="N9" s="124" t="s">
        <v>58</v>
      </c>
      <c r="O9" s="124"/>
      <c r="P9" s="133" t="s">
        <v>32</v>
      </c>
      <c r="Q9" s="128" t="str">
        <f t="shared" si="4"/>
        <v>1. Ontsporing ID1.a</v>
      </c>
      <c r="R9" s="129" t="str">
        <f t="shared" si="0"/>
        <v>1. Ontsporing ID1.a.a</v>
      </c>
    </row>
    <row r="10" spans="1:19" s="130" customFormat="1" ht="63">
      <c r="A10" s="121">
        <f t="shared" si="1"/>
        <v>9</v>
      </c>
      <c r="B10" s="124" t="s">
        <v>21</v>
      </c>
      <c r="C10" s="123">
        <v>1</v>
      </c>
      <c r="D10" s="124" t="s">
        <v>22</v>
      </c>
      <c r="E10" s="74" t="s">
        <v>23</v>
      </c>
      <c r="F10" s="122" t="str">
        <f t="shared" si="2"/>
        <v>Zie Hazard:  1. Ontsporing ID1.a</v>
      </c>
      <c r="G10" s="74" t="s">
        <v>23</v>
      </c>
      <c r="H10" s="122" t="str">
        <f t="shared" si="3"/>
        <v>Zie Primaire Barriere:  1. Ontsporing ID1.a.a</v>
      </c>
      <c r="I10" s="124" t="s">
        <v>59</v>
      </c>
      <c r="J10" s="124" t="s">
        <v>60</v>
      </c>
      <c r="K10" s="124" t="s">
        <v>28</v>
      </c>
      <c r="L10" s="124" t="s">
        <v>61</v>
      </c>
      <c r="M10" s="124" t="s">
        <v>57</v>
      </c>
      <c r="N10" s="124" t="s">
        <v>58</v>
      </c>
      <c r="O10" s="124"/>
      <c r="P10" s="133" t="s">
        <v>32</v>
      </c>
      <c r="Q10" s="128" t="str">
        <f t="shared" si="4"/>
        <v>1. Ontsporing ID1.a</v>
      </c>
      <c r="R10" s="129" t="str">
        <f t="shared" si="0"/>
        <v>1. Ontsporing ID1.a.a</v>
      </c>
    </row>
    <row r="11" spans="1:19" s="130" customFormat="1" ht="231">
      <c r="A11" s="121">
        <f t="shared" si="1"/>
        <v>10</v>
      </c>
      <c r="B11" s="124" t="s">
        <v>21</v>
      </c>
      <c r="C11" s="123">
        <v>1</v>
      </c>
      <c r="D11" s="124" t="s">
        <v>22</v>
      </c>
      <c r="E11" s="74" t="s">
        <v>23</v>
      </c>
      <c r="F11" s="122" t="str">
        <f t="shared" si="2"/>
        <v>Zie Hazard:  1. Ontsporing ID1.a</v>
      </c>
      <c r="G11" s="74" t="s">
        <v>23</v>
      </c>
      <c r="H11" s="122" t="str">
        <f t="shared" si="3"/>
        <v>Zie Primaire Barriere:  1. Ontsporing ID1.a.a</v>
      </c>
      <c r="I11" s="124" t="s">
        <v>62</v>
      </c>
      <c r="J11" s="124" t="s">
        <v>63</v>
      </c>
      <c r="K11" s="124" t="s">
        <v>49</v>
      </c>
      <c r="L11" s="65" t="s">
        <v>64</v>
      </c>
      <c r="M11" s="132" t="s">
        <v>65</v>
      </c>
      <c r="N11" s="124" t="s">
        <v>66</v>
      </c>
      <c r="O11" s="124" t="s">
        <v>53</v>
      </c>
      <c r="P11" s="133" t="s">
        <v>32</v>
      </c>
      <c r="Q11" s="128" t="str">
        <f t="shared" si="4"/>
        <v>1. Ontsporing ID1.a</v>
      </c>
      <c r="R11" s="129" t="str">
        <f t="shared" si="0"/>
        <v>1. Ontsporing ID1.a.a</v>
      </c>
    </row>
    <row r="12" spans="1:19" s="130" customFormat="1" ht="231">
      <c r="A12" s="121">
        <f t="shared" si="1"/>
        <v>11</v>
      </c>
      <c r="B12" s="124" t="s">
        <v>21</v>
      </c>
      <c r="C12" s="123">
        <v>1</v>
      </c>
      <c r="D12" s="124" t="s">
        <v>22</v>
      </c>
      <c r="E12" s="74" t="s">
        <v>23</v>
      </c>
      <c r="F12" s="122" t="str">
        <f t="shared" si="2"/>
        <v>Zie Hazard:  1. Ontsporing ID1.a</v>
      </c>
      <c r="G12" s="74" t="s">
        <v>23</v>
      </c>
      <c r="H12" s="122" t="str">
        <f t="shared" si="3"/>
        <v>Zie Primaire Barriere:  1. Ontsporing ID1.a.a</v>
      </c>
      <c r="I12" s="124" t="s">
        <v>67</v>
      </c>
      <c r="J12" s="124" t="s">
        <v>68</v>
      </c>
      <c r="K12" s="124" t="s">
        <v>49</v>
      </c>
      <c r="L12" s="124" t="s">
        <v>50</v>
      </c>
      <c r="M12" s="124" t="s">
        <v>69</v>
      </c>
      <c r="N12" s="124" t="s">
        <v>70</v>
      </c>
      <c r="O12" s="124" t="s">
        <v>53</v>
      </c>
      <c r="P12" s="133" t="s">
        <v>32</v>
      </c>
      <c r="Q12" s="128" t="str">
        <f t="shared" si="4"/>
        <v>1. Ontsporing ID1.a</v>
      </c>
      <c r="R12" s="129" t="str">
        <f t="shared" si="0"/>
        <v>1. Ontsporing ID1.a.a</v>
      </c>
    </row>
    <row r="13" spans="1:19" s="130" customFormat="1" ht="84">
      <c r="A13" s="121">
        <f t="shared" si="1"/>
        <v>12</v>
      </c>
      <c r="B13" s="124" t="s">
        <v>21</v>
      </c>
      <c r="C13" s="123">
        <v>1</v>
      </c>
      <c r="D13" s="124" t="s">
        <v>22</v>
      </c>
      <c r="E13" s="74" t="s">
        <v>23</v>
      </c>
      <c r="F13" s="122" t="str">
        <f t="shared" si="2"/>
        <v>Zie Hazard:  1. Ontsporing ID1.a</v>
      </c>
      <c r="G13" s="74" t="s">
        <v>23</v>
      </c>
      <c r="H13" s="122" t="str">
        <f t="shared" si="3"/>
        <v>Zie Primaire Barriere:  1. Ontsporing ID1.a.a</v>
      </c>
      <c r="I13" s="124" t="s">
        <v>71</v>
      </c>
      <c r="J13" s="124" t="s">
        <v>72</v>
      </c>
      <c r="K13" s="124" t="s">
        <v>28</v>
      </c>
      <c r="L13" s="124" t="s">
        <v>61</v>
      </c>
      <c r="M13" s="124" t="s">
        <v>69</v>
      </c>
      <c r="N13" s="124" t="s">
        <v>70</v>
      </c>
      <c r="O13" s="124"/>
      <c r="P13" s="133" t="s">
        <v>32</v>
      </c>
      <c r="Q13" s="128" t="str">
        <f t="shared" si="4"/>
        <v>1. Ontsporing ID1.a</v>
      </c>
      <c r="R13" s="129" t="str">
        <f t="shared" si="0"/>
        <v>1. Ontsporing ID1.a.a</v>
      </c>
    </row>
    <row r="14" spans="1:19" s="130" customFormat="1" ht="409.5">
      <c r="A14" s="121">
        <f t="shared" si="1"/>
        <v>13</v>
      </c>
      <c r="B14" s="124" t="s">
        <v>21</v>
      </c>
      <c r="C14" s="123">
        <v>1</v>
      </c>
      <c r="D14" s="124" t="s">
        <v>22</v>
      </c>
      <c r="E14" s="74" t="s">
        <v>23</v>
      </c>
      <c r="F14" s="122" t="str">
        <f t="shared" si="2"/>
        <v>Zie Hazard:  1. Ontsporing ID1.a</v>
      </c>
      <c r="G14" s="74" t="s">
        <v>23</v>
      </c>
      <c r="H14" s="122" t="str">
        <f t="shared" si="3"/>
        <v>Zie Primaire Barriere:  1. Ontsporing ID1.a.a</v>
      </c>
      <c r="I14" s="124" t="s">
        <v>73</v>
      </c>
      <c r="J14" s="124" t="s">
        <v>74</v>
      </c>
      <c r="K14" s="124" t="s">
        <v>28</v>
      </c>
      <c r="L14" s="65" t="s">
        <v>75</v>
      </c>
      <c r="M14" s="131" t="s">
        <v>76</v>
      </c>
      <c r="N14" s="132" t="s">
        <v>35</v>
      </c>
      <c r="O14" s="124"/>
      <c r="P14" s="133" t="s">
        <v>32</v>
      </c>
      <c r="Q14" s="128" t="str">
        <f t="shared" si="4"/>
        <v>1. Ontsporing ID1.a</v>
      </c>
      <c r="R14" s="129" t="str">
        <f t="shared" si="0"/>
        <v>1. Ontsporing ID1.a.a</v>
      </c>
    </row>
    <row r="15" spans="1:19" s="130" customFormat="1" ht="399">
      <c r="A15" s="121">
        <f t="shared" si="1"/>
        <v>14</v>
      </c>
      <c r="B15" s="124" t="s">
        <v>21</v>
      </c>
      <c r="C15" s="123">
        <v>1</v>
      </c>
      <c r="D15" s="124" t="s">
        <v>22</v>
      </c>
      <c r="E15" s="74" t="s">
        <v>23</v>
      </c>
      <c r="F15" s="122" t="str">
        <f t="shared" si="2"/>
        <v>Zie Hazard:  1. Ontsporing ID1.a</v>
      </c>
      <c r="G15" s="74" t="s">
        <v>23</v>
      </c>
      <c r="H15" s="122" t="str">
        <f t="shared" si="3"/>
        <v>Zie Primaire Barriere:  1. Ontsporing ID1.a.a</v>
      </c>
      <c r="I15" s="124" t="s">
        <v>77</v>
      </c>
      <c r="J15" s="124" t="s">
        <v>78</v>
      </c>
      <c r="K15" s="124" t="s">
        <v>28</v>
      </c>
      <c r="L15" s="124" t="s">
        <v>29</v>
      </c>
      <c r="M15" s="131" t="s">
        <v>79</v>
      </c>
      <c r="N15" s="132" t="s">
        <v>38</v>
      </c>
      <c r="O15" s="124"/>
      <c r="P15" s="133" t="s">
        <v>32</v>
      </c>
      <c r="Q15" s="128" t="str">
        <f t="shared" si="4"/>
        <v>1. Ontsporing ID1.a</v>
      </c>
      <c r="R15" s="129" t="str">
        <f t="shared" si="0"/>
        <v>1. Ontsporing ID1.a.a</v>
      </c>
    </row>
    <row r="16" spans="1:19" s="130" customFormat="1" ht="147">
      <c r="A16" s="121">
        <f t="shared" si="1"/>
        <v>15</v>
      </c>
      <c r="B16" s="124" t="s">
        <v>21</v>
      </c>
      <c r="C16" s="123">
        <v>1</v>
      </c>
      <c r="D16" s="124" t="s">
        <v>22</v>
      </c>
      <c r="E16" s="74" t="s">
        <v>23</v>
      </c>
      <c r="F16" s="122" t="str">
        <f t="shared" si="2"/>
        <v>Zie Hazard:  1. Ontsporing ID1.a</v>
      </c>
      <c r="G16" s="74" t="s">
        <v>23</v>
      </c>
      <c r="H16" s="122" t="str">
        <f t="shared" si="3"/>
        <v>Zie Primaire Barriere:  1. Ontsporing ID1.a.a</v>
      </c>
      <c r="I16" s="124" t="s">
        <v>80</v>
      </c>
      <c r="J16" s="124" t="s">
        <v>78</v>
      </c>
      <c r="K16" s="124" t="s">
        <v>28</v>
      </c>
      <c r="L16" s="124" t="s">
        <v>29</v>
      </c>
      <c r="M16" s="131" t="s">
        <v>81</v>
      </c>
      <c r="N16" s="132" t="s">
        <v>82</v>
      </c>
      <c r="O16" s="124"/>
      <c r="P16" s="133" t="s">
        <v>32</v>
      </c>
      <c r="Q16" s="128" t="str">
        <f t="shared" si="4"/>
        <v>1. Ontsporing ID1.a</v>
      </c>
      <c r="R16" s="129" t="str">
        <f t="shared" si="0"/>
        <v>1. Ontsporing ID1.a.a</v>
      </c>
    </row>
    <row r="17" spans="1:18" s="130" customFormat="1" ht="63">
      <c r="A17" s="121">
        <f t="shared" si="1"/>
        <v>16</v>
      </c>
      <c r="B17" s="124" t="s">
        <v>21</v>
      </c>
      <c r="C17" s="123">
        <v>1</v>
      </c>
      <c r="D17" s="124" t="s">
        <v>22</v>
      </c>
      <c r="E17" s="74" t="s">
        <v>23</v>
      </c>
      <c r="F17" s="122" t="str">
        <f t="shared" si="2"/>
        <v>Zie Hazard:  1. Ontsporing ID1.a</v>
      </c>
      <c r="G17" s="74" t="s">
        <v>23</v>
      </c>
      <c r="H17" s="122" t="str">
        <f t="shared" si="3"/>
        <v>Zie Primaire Barriere:  1. Ontsporing ID1.a.a</v>
      </c>
      <c r="I17" s="124" t="s">
        <v>83</v>
      </c>
      <c r="J17" s="124" t="s">
        <v>84</v>
      </c>
      <c r="K17" s="124" t="s">
        <v>28</v>
      </c>
      <c r="L17" s="65" t="s">
        <v>75</v>
      </c>
      <c r="M17" s="124" t="s">
        <v>85</v>
      </c>
      <c r="N17" s="124" t="s">
        <v>86</v>
      </c>
      <c r="O17" s="124"/>
      <c r="P17" s="133" t="s">
        <v>32</v>
      </c>
      <c r="Q17" s="128" t="str">
        <f t="shared" si="4"/>
        <v>1. Ontsporing ID1.a</v>
      </c>
      <c r="R17" s="129" t="str">
        <f t="shared" si="0"/>
        <v>1. Ontsporing ID1.a.a</v>
      </c>
    </row>
    <row r="18" spans="1:18" s="130" customFormat="1" ht="63">
      <c r="A18" s="121">
        <f t="shared" si="1"/>
        <v>17</v>
      </c>
      <c r="B18" s="124" t="s">
        <v>21</v>
      </c>
      <c r="C18" s="123">
        <v>1</v>
      </c>
      <c r="D18" s="124" t="s">
        <v>22</v>
      </c>
      <c r="E18" s="74" t="s">
        <v>23</v>
      </c>
      <c r="F18" s="122" t="str">
        <f t="shared" si="2"/>
        <v>Zie Hazard:  1. Ontsporing ID1.a</v>
      </c>
      <c r="G18" s="74" t="s">
        <v>23</v>
      </c>
      <c r="H18" s="122" t="str">
        <f t="shared" si="3"/>
        <v>Zie Primaire Barriere:  1. Ontsporing ID1.a.a</v>
      </c>
      <c r="I18" s="124" t="s">
        <v>87</v>
      </c>
      <c r="J18" s="124" t="s">
        <v>88</v>
      </c>
      <c r="K18" s="124" t="s">
        <v>28</v>
      </c>
      <c r="L18" s="65" t="s">
        <v>75</v>
      </c>
      <c r="M18" s="124" t="s">
        <v>85</v>
      </c>
      <c r="N18" s="124" t="s">
        <v>86</v>
      </c>
      <c r="O18" s="124"/>
      <c r="P18" s="133" t="s">
        <v>32</v>
      </c>
      <c r="Q18" s="128" t="str">
        <f t="shared" si="4"/>
        <v>1. Ontsporing ID1.a</v>
      </c>
      <c r="R18" s="129" t="str">
        <f t="shared" si="0"/>
        <v>1. Ontsporing ID1.a.a</v>
      </c>
    </row>
    <row r="19" spans="1:18" s="130" customFormat="1" ht="63">
      <c r="A19" s="121">
        <f t="shared" si="1"/>
        <v>18</v>
      </c>
      <c r="B19" s="124" t="s">
        <v>21</v>
      </c>
      <c r="C19" s="123">
        <v>1</v>
      </c>
      <c r="D19" s="124" t="s">
        <v>22</v>
      </c>
      <c r="E19" s="74" t="s">
        <v>23</v>
      </c>
      <c r="F19" s="122" t="str">
        <f t="shared" si="2"/>
        <v>Zie Hazard:  1. Ontsporing ID1.a</v>
      </c>
      <c r="G19" s="74" t="s">
        <v>23</v>
      </c>
      <c r="H19" s="122" t="str">
        <f t="shared" si="3"/>
        <v>Zie Primaire Barriere:  1. Ontsporing ID1.a.a</v>
      </c>
      <c r="I19" s="124" t="s">
        <v>89</v>
      </c>
      <c r="J19" s="124" t="s">
        <v>90</v>
      </c>
      <c r="K19" s="124" t="s">
        <v>28</v>
      </c>
      <c r="L19" s="65" t="s">
        <v>56</v>
      </c>
      <c r="M19" s="131" t="s">
        <v>91</v>
      </c>
      <c r="N19" s="124" t="s">
        <v>92</v>
      </c>
      <c r="O19" s="124"/>
      <c r="P19" s="133" t="s">
        <v>32</v>
      </c>
      <c r="Q19" s="128" t="str">
        <f t="shared" si="4"/>
        <v>1. Ontsporing ID1.a</v>
      </c>
      <c r="R19" s="129" t="str">
        <f t="shared" si="0"/>
        <v>1. Ontsporing ID1.a.a</v>
      </c>
    </row>
    <row r="20" spans="1:18" s="130" customFormat="1" ht="231">
      <c r="A20" s="121">
        <f t="shared" si="1"/>
        <v>19</v>
      </c>
      <c r="B20" s="124" t="s">
        <v>21</v>
      </c>
      <c r="C20" s="123">
        <v>1</v>
      </c>
      <c r="D20" s="124" t="s">
        <v>22</v>
      </c>
      <c r="E20" s="74" t="s">
        <v>23</v>
      </c>
      <c r="F20" s="122" t="str">
        <f t="shared" si="2"/>
        <v>Zie Hazard:  1. Ontsporing ID1.a</v>
      </c>
      <c r="G20" s="74" t="s">
        <v>23</v>
      </c>
      <c r="H20" s="122" t="str">
        <f t="shared" si="3"/>
        <v>Zie Primaire Barriere:  1. Ontsporing ID1.a.a</v>
      </c>
      <c r="I20" s="124" t="s">
        <v>93</v>
      </c>
      <c r="J20" s="124" t="s">
        <v>94</v>
      </c>
      <c r="K20" s="124" t="s">
        <v>49</v>
      </c>
      <c r="L20" s="124" t="s">
        <v>50</v>
      </c>
      <c r="M20" s="124" t="s">
        <v>65</v>
      </c>
      <c r="N20" s="124" t="s">
        <v>66</v>
      </c>
      <c r="O20" s="124" t="s">
        <v>53</v>
      </c>
      <c r="P20" s="133" t="s">
        <v>32</v>
      </c>
      <c r="Q20" s="128" t="str">
        <f t="shared" si="4"/>
        <v>1. Ontsporing ID1.a</v>
      </c>
      <c r="R20" s="129" t="str">
        <f t="shared" si="0"/>
        <v>1. Ontsporing ID1.a.a</v>
      </c>
    </row>
    <row r="21" spans="1:18" s="130" customFormat="1" ht="63">
      <c r="A21" s="121">
        <f t="shared" si="1"/>
        <v>20</v>
      </c>
      <c r="B21" s="124" t="s">
        <v>21</v>
      </c>
      <c r="C21" s="123">
        <v>1</v>
      </c>
      <c r="D21" s="124" t="s">
        <v>22</v>
      </c>
      <c r="E21" s="74" t="s">
        <v>23</v>
      </c>
      <c r="F21" s="122" t="str">
        <f t="shared" si="2"/>
        <v>Zie Hazard:  1. Ontsporing ID1.a</v>
      </c>
      <c r="G21" s="74" t="s">
        <v>23</v>
      </c>
      <c r="H21" s="122" t="str">
        <f t="shared" si="3"/>
        <v>Zie Primaire Barriere:  1. Ontsporing ID1.a.a</v>
      </c>
      <c r="I21" s="124" t="s">
        <v>95</v>
      </c>
      <c r="J21" s="124" t="s">
        <v>96</v>
      </c>
      <c r="K21" s="124" t="s">
        <v>28</v>
      </c>
      <c r="L21" s="124" t="s">
        <v>97</v>
      </c>
      <c r="M21" s="124" t="s">
        <v>98</v>
      </c>
      <c r="N21" s="124" t="s">
        <v>99</v>
      </c>
      <c r="O21" s="124"/>
      <c r="P21" s="133" t="s">
        <v>32</v>
      </c>
      <c r="Q21" s="128" t="str">
        <f t="shared" si="4"/>
        <v>1. Ontsporing ID1.a</v>
      </c>
      <c r="R21" s="129" t="str">
        <f t="shared" si="0"/>
        <v>1. Ontsporing ID1.a.a</v>
      </c>
    </row>
    <row r="22" spans="1:18" s="130" customFormat="1" ht="105">
      <c r="A22" s="121">
        <f t="shared" si="1"/>
        <v>21</v>
      </c>
      <c r="B22" s="124" t="s">
        <v>21</v>
      </c>
      <c r="C22" s="123">
        <v>1</v>
      </c>
      <c r="D22" s="124" t="s">
        <v>22</v>
      </c>
      <c r="E22" s="74" t="s">
        <v>23</v>
      </c>
      <c r="F22" s="122" t="str">
        <f t="shared" si="2"/>
        <v>Zie Hazard:  1. Ontsporing ID1.a</v>
      </c>
      <c r="G22" s="74" t="s">
        <v>23</v>
      </c>
      <c r="H22" s="122" t="str">
        <f t="shared" si="3"/>
        <v>Zie Primaire Barriere:  1. Ontsporing ID1.a.a</v>
      </c>
      <c r="I22" s="124" t="s">
        <v>95</v>
      </c>
      <c r="J22" s="124" t="s">
        <v>96</v>
      </c>
      <c r="K22" s="124" t="s">
        <v>28</v>
      </c>
      <c r="L22" s="124" t="s">
        <v>29</v>
      </c>
      <c r="M22" s="131" t="s">
        <v>100</v>
      </c>
      <c r="N22" s="132" t="s">
        <v>35</v>
      </c>
      <c r="O22" s="124"/>
      <c r="P22" s="133" t="s">
        <v>32</v>
      </c>
      <c r="Q22" s="128" t="str">
        <f t="shared" si="4"/>
        <v>1. Ontsporing ID1.a</v>
      </c>
      <c r="R22" s="129" t="str">
        <f t="shared" si="0"/>
        <v>1. Ontsporing ID1.a.a</v>
      </c>
    </row>
    <row r="23" spans="1:18" s="130" customFormat="1" ht="63">
      <c r="A23" s="121">
        <f t="shared" si="1"/>
        <v>22</v>
      </c>
      <c r="B23" s="124" t="s">
        <v>21</v>
      </c>
      <c r="C23" s="123">
        <v>1</v>
      </c>
      <c r="D23" s="124" t="s">
        <v>22</v>
      </c>
      <c r="E23" s="74" t="s">
        <v>23</v>
      </c>
      <c r="F23" s="122" t="str">
        <f t="shared" ref="F23" si="5">CONCATENATE("Zie Hazard: "," ",Q23)</f>
        <v>Zie Hazard:  1. Ontsporing ID1.a</v>
      </c>
      <c r="G23" s="74" t="s">
        <v>23</v>
      </c>
      <c r="H23" s="122" t="str">
        <f t="shared" ref="H23" si="6">CONCATENATE("Zie Primaire Barriere: "," ",R23)</f>
        <v>Zie Primaire Barriere:  1. Ontsporing ID1.a.a</v>
      </c>
      <c r="I23" s="124" t="s">
        <v>101</v>
      </c>
      <c r="J23" s="124" t="s">
        <v>102</v>
      </c>
      <c r="K23" s="124" t="s">
        <v>28</v>
      </c>
      <c r="L23" s="124" t="s">
        <v>97</v>
      </c>
      <c r="M23" s="124" t="s">
        <v>98</v>
      </c>
      <c r="N23" s="124" t="s">
        <v>99</v>
      </c>
      <c r="O23" s="124"/>
      <c r="P23" s="133" t="s">
        <v>32</v>
      </c>
      <c r="Q23" s="128" t="str">
        <f t="shared" ref="Q23" si="7">CONCATENATE(B23," ID",C23,".",E23)</f>
        <v>1. Ontsporing ID1.a</v>
      </c>
      <c r="R23" s="129" t="str">
        <f t="shared" ref="R23" si="8">CONCATENATE(B23," ID",C23,".",E23,".",G23)</f>
        <v>1. Ontsporing ID1.a.a</v>
      </c>
    </row>
    <row r="24" spans="1:18" s="130" customFormat="1" ht="63">
      <c r="A24" s="121">
        <f t="shared" si="1"/>
        <v>23</v>
      </c>
      <c r="B24" s="124" t="s">
        <v>21</v>
      </c>
      <c r="C24" s="123">
        <v>1</v>
      </c>
      <c r="D24" s="124" t="s">
        <v>22</v>
      </c>
      <c r="E24" s="74" t="s">
        <v>23</v>
      </c>
      <c r="F24" s="122" t="str">
        <f t="shared" si="2"/>
        <v>Zie Hazard:  1. Ontsporing ID1.a</v>
      </c>
      <c r="G24" s="74" t="s">
        <v>23</v>
      </c>
      <c r="H24" s="122" t="str">
        <f t="shared" si="3"/>
        <v>Zie Primaire Barriere:  1. Ontsporing ID1.a.a</v>
      </c>
      <c r="I24" s="124" t="s">
        <v>101</v>
      </c>
      <c r="J24" s="124" t="s">
        <v>102</v>
      </c>
      <c r="K24" s="124" t="s">
        <v>28</v>
      </c>
      <c r="L24" s="65" t="s">
        <v>103</v>
      </c>
      <c r="M24" s="124" t="s">
        <v>98</v>
      </c>
      <c r="N24" s="132" t="s">
        <v>104</v>
      </c>
      <c r="O24" s="124"/>
      <c r="P24" s="133" t="s">
        <v>32</v>
      </c>
      <c r="Q24" s="128" t="str">
        <f t="shared" si="4"/>
        <v>1. Ontsporing ID1.a</v>
      </c>
      <c r="R24" s="129" t="str">
        <f t="shared" si="0"/>
        <v>1. Ontsporing ID1.a.a</v>
      </c>
    </row>
    <row r="25" spans="1:18" s="130" customFormat="1" ht="63">
      <c r="A25" s="121">
        <f t="shared" si="1"/>
        <v>24</v>
      </c>
      <c r="B25" s="124" t="s">
        <v>21</v>
      </c>
      <c r="C25" s="123">
        <v>1</v>
      </c>
      <c r="D25" s="124" t="s">
        <v>22</v>
      </c>
      <c r="E25" s="74" t="s">
        <v>23</v>
      </c>
      <c r="F25" s="122" t="str">
        <f t="shared" si="2"/>
        <v>Zie Hazard:  1. Ontsporing ID1.a</v>
      </c>
      <c r="G25" s="74" t="s">
        <v>23</v>
      </c>
      <c r="H25" s="122" t="str">
        <f t="shared" si="3"/>
        <v>Zie Primaire Barriere:  1. Ontsporing ID1.a.a</v>
      </c>
      <c r="I25" s="124" t="s">
        <v>105</v>
      </c>
      <c r="J25" s="124" t="s">
        <v>106</v>
      </c>
      <c r="K25" s="124" t="s">
        <v>28</v>
      </c>
      <c r="L25" s="65" t="s">
        <v>61</v>
      </c>
      <c r="M25" s="124" t="s">
        <v>98</v>
      </c>
      <c r="N25" s="124" t="s">
        <v>99</v>
      </c>
      <c r="O25" s="124"/>
      <c r="P25" s="133" t="s">
        <v>32</v>
      </c>
      <c r="Q25" s="128" t="str">
        <f t="shared" si="4"/>
        <v>1. Ontsporing ID1.a</v>
      </c>
      <c r="R25" s="129" t="str">
        <f t="shared" si="0"/>
        <v>1. Ontsporing ID1.a.a</v>
      </c>
    </row>
    <row r="26" spans="1:18" s="130" customFormat="1" ht="231">
      <c r="A26" s="121">
        <f t="shared" si="1"/>
        <v>25</v>
      </c>
      <c r="B26" s="124" t="s">
        <v>21</v>
      </c>
      <c r="C26" s="123">
        <v>1</v>
      </c>
      <c r="D26" s="124" t="s">
        <v>22</v>
      </c>
      <c r="E26" s="74" t="s">
        <v>23</v>
      </c>
      <c r="F26" s="122" t="str">
        <f t="shared" si="2"/>
        <v>Zie Hazard:  1. Ontsporing ID1.a</v>
      </c>
      <c r="G26" s="74" t="s">
        <v>23</v>
      </c>
      <c r="H26" s="122" t="str">
        <f t="shared" si="3"/>
        <v>Zie Primaire Barriere:  1. Ontsporing ID1.a.a</v>
      </c>
      <c r="I26" s="124" t="s">
        <v>107</v>
      </c>
      <c r="J26" s="124" t="s">
        <v>63</v>
      </c>
      <c r="K26" s="124" t="s">
        <v>49</v>
      </c>
      <c r="L26" s="65" t="s">
        <v>64</v>
      </c>
      <c r="M26" s="124" t="s">
        <v>65</v>
      </c>
      <c r="N26" s="124" t="s">
        <v>66</v>
      </c>
      <c r="O26" s="124" t="s">
        <v>53</v>
      </c>
      <c r="P26" s="133" t="s">
        <v>32</v>
      </c>
      <c r="Q26" s="128" t="str">
        <f t="shared" si="4"/>
        <v>1. Ontsporing ID1.a</v>
      </c>
      <c r="R26" s="129" t="str">
        <f t="shared" si="0"/>
        <v>1. Ontsporing ID1.a.a</v>
      </c>
    </row>
    <row r="27" spans="1:18" s="130" customFormat="1" ht="84">
      <c r="A27" s="121">
        <f t="shared" si="1"/>
        <v>26</v>
      </c>
      <c r="B27" s="124" t="s">
        <v>21</v>
      </c>
      <c r="C27" s="123">
        <v>1</v>
      </c>
      <c r="D27" s="124" t="s">
        <v>22</v>
      </c>
      <c r="E27" s="74" t="s">
        <v>23</v>
      </c>
      <c r="F27" s="122" t="str">
        <f t="shared" si="2"/>
        <v>Zie Hazard:  1. Ontsporing ID1.a</v>
      </c>
      <c r="G27" s="74" t="s">
        <v>23</v>
      </c>
      <c r="H27" s="122" t="str">
        <f t="shared" si="3"/>
        <v>Zie Primaire Barriere:  1. Ontsporing ID1.a.a</v>
      </c>
      <c r="I27" s="124" t="s">
        <v>108</v>
      </c>
      <c r="J27" s="124" t="s">
        <v>109</v>
      </c>
      <c r="K27" s="124" t="s">
        <v>28</v>
      </c>
      <c r="L27" s="124" t="s">
        <v>29</v>
      </c>
      <c r="M27" s="131" t="s">
        <v>110</v>
      </c>
      <c r="N27" s="132" t="s">
        <v>35</v>
      </c>
      <c r="O27" s="124"/>
      <c r="P27" s="133" t="s">
        <v>32</v>
      </c>
      <c r="Q27" s="128" t="str">
        <f t="shared" si="4"/>
        <v>1. Ontsporing ID1.a</v>
      </c>
      <c r="R27" s="129" t="str">
        <f t="shared" si="0"/>
        <v>1. Ontsporing ID1.a.a</v>
      </c>
    </row>
    <row r="28" spans="1:18" s="130" customFormat="1" ht="63">
      <c r="A28" s="121">
        <f t="shared" si="1"/>
        <v>27</v>
      </c>
      <c r="B28" s="124" t="s">
        <v>21</v>
      </c>
      <c r="C28" s="123">
        <v>1</v>
      </c>
      <c r="D28" s="124" t="s">
        <v>22</v>
      </c>
      <c r="E28" s="74" t="s">
        <v>23</v>
      </c>
      <c r="F28" s="122" t="str">
        <f t="shared" si="2"/>
        <v>Zie Hazard:  1. Ontsporing ID1.a</v>
      </c>
      <c r="G28" s="74" t="s">
        <v>23</v>
      </c>
      <c r="H28" s="122" t="str">
        <f t="shared" si="3"/>
        <v>Zie Primaire Barriere:  1. Ontsporing ID1.a.a</v>
      </c>
      <c r="I28" s="124" t="s">
        <v>108</v>
      </c>
      <c r="J28" s="124" t="s">
        <v>109</v>
      </c>
      <c r="K28" s="124" t="s">
        <v>28</v>
      </c>
      <c r="L28" s="65" t="s">
        <v>61</v>
      </c>
      <c r="M28" s="124" t="s">
        <v>111</v>
      </c>
      <c r="N28" s="132" t="s">
        <v>112</v>
      </c>
      <c r="O28" s="124"/>
      <c r="P28" s="133" t="s">
        <v>32</v>
      </c>
      <c r="Q28" s="128" t="str">
        <f t="shared" si="4"/>
        <v>1. Ontsporing ID1.a</v>
      </c>
      <c r="R28" s="129" t="str">
        <f t="shared" si="0"/>
        <v>1. Ontsporing ID1.a.a</v>
      </c>
    </row>
    <row r="29" spans="1:18" s="130" customFormat="1" ht="126">
      <c r="A29" s="121">
        <f t="shared" si="1"/>
        <v>28</v>
      </c>
      <c r="B29" s="124" t="s">
        <v>21</v>
      </c>
      <c r="C29" s="123">
        <v>1</v>
      </c>
      <c r="D29" s="124" t="s">
        <v>22</v>
      </c>
      <c r="E29" s="74" t="s">
        <v>23</v>
      </c>
      <c r="F29" s="122" t="str">
        <f t="shared" si="2"/>
        <v>Zie Hazard:  1. Ontsporing ID1.a</v>
      </c>
      <c r="G29" s="74" t="s">
        <v>23</v>
      </c>
      <c r="H29" s="122" t="str">
        <f t="shared" si="3"/>
        <v>Zie Primaire Barriere:  1. Ontsporing ID1.a.a</v>
      </c>
      <c r="I29" s="124" t="s">
        <v>113</v>
      </c>
      <c r="J29" s="124" t="s">
        <v>114</v>
      </c>
      <c r="K29" s="124" t="s">
        <v>28</v>
      </c>
      <c r="L29" s="65" t="s">
        <v>61</v>
      </c>
      <c r="M29" s="131" t="s">
        <v>115</v>
      </c>
      <c r="N29" s="124" t="s">
        <v>82</v>
      </c>
      <c r="O29" s="124"/>
      <c r="P29" s="133" t="s">
        <v>32</v>
      </c>
      <c r="Q29" s="128" t="str">
        <f t="shared" si="4"/>
        <v>1. Ontsporing ID1.a</v>
      </c>
      <c r="R29" s="129" t="str">
        <f t="shared" si="0"/>
        <v>1. Ontsporing ID1.a.a</v>
      </c>
    </row>
    <row r="30" spans="1:18" s="130" customFormat="1" ht="126">
      <c r="A30" s="121">
        <f t="shared" si="1"/>
        <v>29</v>
      </c>
      <c r="B30" s="124" t="s">
        <v>21</v>
      </c>
      <c r="C30" s="123">
        <v>1</v>
      </c>
      <c r="D30" s="124" t="s">
        <v>22</v>
      </c>
      <c r="E30" s="74" t="s">
        <v>23</v>
      </c>
      <c r="F30" s="122" t="str">
        <f t="shared" si="2"/>
        <v>Zie Hazard:  1. Ontsporing ID1.a</v>
      </c>
      <c r="G30" s="74" t="s">
        <v>23</v>
      </c>
      <c r="H30" s="122" t="str">
        <f t="shared" si="3"/>
        <v>Zie Primaire Barriere:  1. Ontsporing ID1.a.a</v>
      </c>
      <c r="I30" s="124" t="s">
        <v>113</v>
      </c>
      <c r="J30" s="124" t="s">
        <v>114</v>
      </c>
      <c r="K30" s="124" t="s">
        <v>28</v>
      </c>
      <c r="L30" s="65" t="s">
        <v>61</v>
      </c>
      <c r="M30" s="124" t="s">
        <v>116</v>
      </c>
      <c r="N30" s="135" t="s">
        <v>35</v>
      </c>
      <c r="O30" s="124"/>
      <c r="P30" s="133" t="s">
        <v>32</v>
      </c>
      <c r="Q30" s="128" t="str">
        <f t="shared" si="4"/>
        <v>1. Ontsporing ID1.a</v>
      </c>
      <c r="R30" s="129" t="str">
        <f t="shared" si="0"/>
        <v>1. Ontsporing ID1.a.a</v>
      </c>
    </row>
    <row r="31" spans="1:18" s="130" customFormat="1" ht="63">
      <c r="A31" s="121">
        <f t="shared" si="1"/>
        <v>30</v>
      </c>
      <c r="B31" s="126" t="s">
        <v>21</v>
      </c>
      <c r="C31" s="123">
        <v>1</v>
      </c>
      <c r="D31" s="126" t="s">
        <v>22</v>
      </c>
      <c r="E31" s="75" t="s">
        <v>23</v>
      </c>
      <c r="F31" s="122" t="str">
        <f t="shared" si="2"/>
        <v>Zie Hazard:  1. Ontsporing ID1.a</v>
      </c>
      <c r="G31" s="75" t="s">
        <v>23</v>
      </c>
      <c r="H31" s="122" t="str">
        <f t="shared" si="3"/>
        <v>Zie Primaire Barriere:  1. Ontsporing ID1.a.a</v>
      </c>
      <c r="I31" s="126" t="s">
        <v>117</v>
      </c>
      <c r="J31" s="126" t="s">
        <v>118</v>
      </c>
      <c r="K31" s="126" t="s">
        <v>28</v>
      </c>
      <c r="L31" s="65" t="s">
        <v>61</v>
      </c>
      <c r="M31" s="124" t="s">
        <v>116</v>
      </c>
      <c r="N31" s="135" t="s">
        <v>35</v>
      </c>
      <c r="O31" s="126"/>
      <c r="P31" s="136" t="s">
        <v>32</v>
      </c>
      <c r="Q31" s="128" t="str">
        <f t="shared" si="4"/>
        <v>1. Ontsporing ID1.a</v>
      </c>
      <c r="R31" s="129" t="str">
        <f t="shared" si="0"/>
        <v>1. Ontsporing ID1.a.a</v>
      </c>
    </row>
    <row r="32" spans="1:18" s="130" customFormat="1" ht="231">
      <c r="A32" s="121">
        <f t="shared" si="1"/>
        <v>31</v>
      </c>
      <c r="B32" s="124" t="s">
        <v>21</v>
      </c>
      <c r="C32" s="123">
        <v>1</v>
      </c>
      <c r="D32" s="124" t="s">
        <v>22</v>
      </c>
      <c r="E32" s="74" t="s">
        <v>23</v>
      </c>
      <c r="F32" s="122" t="str">
        <f t="shared" si="2"/>
        <v>Zie Hazard:  1. Ontsporing ID1.a</v>
      </c>
      <c r="G32" s="74" t="s">
        <v>23</v>
      </c>
      <c r="H32" s="122" t="str">
        <f t="shared" si="3"/>
        <v>Zie Primaire Barriere:  1. Ontsporing ID1.a.a</v>
      </c>
      <c r="I32" s="126" t="s">
        <v>117</v>
      </c>
      <c r="J32" s="126" t="s">
        <v>118</v>
      </c>
      <c r="K32" s="124" t="s">
        <v>49</v>
      </c>
      <c r="L32" s="65" t="s">
        <v>64</v>
      </c>
      <c r="M32" s="124" t="s">
        <v>69</v>
      </c>
      <c r="N32" s="124" t="s">
        <v>70</v>
      </c>
      <c r="O32" s="124" t="s">
        <v>53</v>
      </c>
      <c r="P32" s="133" t="s">
        <v>32</v>
      </c>
      <c r="Q32" s="128" t="str">
        <f t="shared" si="4"/>
        <v>1. Ontsporing ID1.a</v>
      </c>
      <c r="R32" s="129" t="str">
        <f t="shared" si="0"/>
        <v>1. Ontsporing ID1.a.a</v>
      </c>
    </row>
    <row r="33" spans="1:18" s="130" customFormat="1" ht="63">
      <c r="A33" s="121">
        <f t="shared" si="1"/>
        <v>32</v>
      </c>
      <c r="B33" s="124" t="s">
        <v>21</v>
      </c>
      <c r="C33" s="123">
        <v>1</v>
      </c>
      <c r="D33" s="124" t="s">
        <v>22</v>
      </c>
      <c r="E33" s="74" t="s">
        <v>23</v>
      </c>
      <c r="F33" s="122" t="str">
        <f t="shared" si="2"/>
        <v>Zie Hazard:  1. Ontsporing ID1.a</v>
      </c>
      <c r="G33" s="74" t="s">
        <v>23</v>
      </c>
      <c r="H33" s="122" t="str">
        <f t="shared" si="3"/>
        <v>Zie Primaire Barriere:  1. Ontsporing ID1.a.a</v>
      </c>
      <c r="I33" s="124" t="s">
        <v>117</v>
      </c>
      <c r="J33" s="124" t="s">
        <v>119</v>
      </c>
      <c r="K33" s="124" t="s">
        <v>28</v>
      </c>
      <c r="L33" s="65" t="s">
        <v>61</v>
      </c>
      <c r="M33" s="124" t="s">
        <v>116</v>
      </c>
      <c r="N33" s="135" t="s">
        <v>35</v>
      </c>
      <c r="O33" s="124"/>
      <c r="P33" s="133" t="s">
        <v>32</v>
      </c>
      <c r="Q33" s="128" t="str">
        <f t="shared" si="4"/>
        <v>1. Ontsporing ID1.a</v>
      </c>
      <c r="R33" s="129" t="str">
        <f t="shared" si="0"/>
        <v>1. Ontsporing ID1.a.a</v>
      </c>
    </row>
    <row r="34" spans="1:18" s="130" customFormat="1" ht="63">
      <c r="A34" s="121">
        <f t="shared" si="1"/>
        <v>33</v>
      </c>
      <c r="B34" s="124" t="s">
        <v>21</v>
      </c>
      <c r="C34" s="123">
        <v>1</v>
      </c>
      <c r="D34" s="124" t="s">
        <v>22</v>
      </c>
      <c r="E34" s="74" t="s">
        <v>23</v>
      </c>
      <c r="F34" s="122" t="str">
        <f t="shared" si="2"/>
        <v>Zie Hazard:  1. Ontsporing ID1.a</v>
      </c>
      <c r="G34" s="74" t="s">
        <v>23</v>
      </c>
      <c r="H34" s="122" t="str">
        <f t="shared" si="3"/>
        <v>Zie Primaire Barriere:  1. Ontsporing ID1.a.a</v>
      </c>
      <c r="I34" s="126" t="s">
        <v>117</v>
      </c>
      <c r="J34" s="124" t="s">
        <v>120</v>
      </c>
      <c r="K34" s="124" t="s">
        <v>28</v>
      </c>
      <c r="L34" s="65" t="s">
        <v>61</v>
      </c>
      <c r="M34" s="132" t="s">
        <v>121</v>
      </c>
      <c r="N34" s="132" t="s">
        <v>122</v>
      </c>
      <c r="O34" s="124" t="s">
        <v>123</v>
      </c>
      <c r="P34" s="133" t="s">
        <v>32</v>
      </c>
      <c r="Q34" s="128" t="str">
        <f t="shared" si="4"/>
        <v>1. Ontsporing ID1.a</v>
      </c>
      <c r="R34" s="129" t="str">
        <f t="shared" si="0"/>
        <v>1. Ontsporing ID1.a.a</v>
      </c>
    </row>
    <row r="35" spans="1:18" s="130" customFormat="1" ht="126">
      <c r="A35" s="121">
        <f t="shared" si="1"/>
        <v>34</v>
      </c>
      <c r="B35" s="124" t="s">
        <v>21</v>
      </c>
      <c r="C35" s="123">
        <v>1</v>
      </c>
      <c r="D35" s="124" t="s">
        <v>22</v>
      </c>
      <c r="E35" s="74" t="s">
        <v>23</v>
      </c>
      <c r="F35" s="122" t="str">
        <f t="shared" si="2"/>
        <v>Zie Hazard:  1. Ontsporing ID1.a</v>
      </c>
      <c r="G35" s="74" t="s">
        <v>23</v>
      </c>
      <c r="H35" s="122" t="str">
        <f t="shared" si="3"/>
        <v>Zie Primaire Barriere:  1. Ontsporing ID1.a.a</v>
      </c>
      <c r="I35" s="126" t="s">
        <v>117</v>
      </c>
      <c r="J35" s="124" t="s">
        <v>124</v>
      </c>
      <c r="K35" s="124" t="s">
        <v>28</v>
      </c>
      <c r="L35" s="65" t="s">
        <v>61</v>
      </c>
      <c r="M35" s="124" t="s">
        <v>125</v>
      </c>
      <c r="N35" s="124" t="s">
        <v>104</v>
      </c>
      <c r="O35" s="124"/>
      <c r="P35" s="133" t="s">
        <v>32</v>
      </c>
      <c r="Q35" s="128" t="str">
        <f t="shared" si="4"/>
        <v>1. Ontsporing ID1.a</v>
      </c>
      <c r="R35" s="129" t="str">
        <f t="shared" si="0"/>
        <v>1. Ontsporing ID1.a.a</v>
      </c>
    </row>
    <row r="36" spans="1:18" s="68" customFormat="1" ht="63">
      <c r="A36" s="121">
        <f t="shared" si="1"/>
        <v>35</v>
      </c>
      <c r="B36" s="137" t="s">
        <v>21</v>
      </c>
      <c r="C36" s="123">
        <v>1</v>
      </c>
      <c r="D36" s="138" t="s">
        <v>22</v>
      </c>
      <c r="E36" s="76" t="s">
        <v>23</v>
      </c>
      <c r="F36" s="122" t="str">
        <f t="shared" si="2"/>
        <v>Zie Hazard:  1. Ontsporing ID1.a</v>
      </c>
      <c r="G36" s="76" t="s">
        <v>126</v>
      </c>
      <c r="H36" s="139" t="s">
        <v>127</v>
      </c>
      <c r="I36" s="139" t="s">
        <v>128</v>
      </c>
      <c r="J36" s="140" t="s">
        <v>129</v>
      </c>
      <c r="K36" s="138" t="s">
        <v>28</v>
      </c>
      <c r="L36" s="124" t="s">
        <v>29</v>
      </c>
      <c r="M36" s="141" t="s">
        <v>130</v>
      </c>
      <c r="N36" s="132" t="s">
        <v>35</v>
      </c>
      <c r="O36" s="140"/>
      <c r="P36" s="142" t="s">
        <v>32</v>
      </c>
      <c r="Q36" s="128" t="str">
        <f t="shared" si="4"/>
        <v>1. Ontsporing ID1.a</v>
      </c>
      <c r="R36" s="129" t="str">
        <f t="shared" si="0"/>
        <v>1. Ontsporing ID1.a.b</v>
      </c>
    </row>
    <row r="37" spans="1:18" s="68" customFormat="1" ht="63">
      <c r="A37" s="121">
        <f t="shared" si="1"/>
        <v>36</v>
      </c>
      <c r="B37" s="143" t="s">
        <v>21</v>
      </c>
      <c r="C37" s="123">
        <v>1</v>
      </c>
      <c r="D37" s="139" t="s">
        <v>22</v>
      </c>
      <c r="E37" s="77" t="s">
        <v>23</v>
      </c>
      <c r="F37" s="122" t="str">
        <f t="shared" si="2"/>
        <v>Zie Hazard:  1. Ontsporing ID1.a</v>
      </c>
      <c r="G37" s="77" t="s">
        <v>126</v>
      </c>
      <c r="H37" s="122" t="str">
        <f>CONCATENATE("Zie Primaire Barriere: "," ",R37)</f>
        <v>Zie Primaire Barriere:  1. Ontsporing ID1.a.b</v>
      </c>
      <c r="I37" s="138" t="s">
        <v>128</v>
      </c>
      <c r="J37" s="144" t="s">
        <v>131</v>
      </c>
      <c r="K37" s="139" t="s">
        <v>132</v>
      </c>
      <c r="L37" s="139" t="s">
        <v>133</v>
      </c>
      <c r="M37" s="145" t="s">
        <v>134</v>
      </c>
      <c r="N37" s="139" t="s">
        <v>133</v>
      </c>
      <c r="O37" s="145"/>
      <c r="P37" s="146" t="s">
        <v>32</v>
      </c>
      <c r="Q37" s="128" t="str">
        <f t="shared" si="4"/>
        <v>1. Ontsporing ID1.a</v>
      </c>
      <c r="R37" s="129" t="str">
        <f t="shared" si="0"/>
        <v>1. Ontsporing ID1.a.b</v>
      </c>
    </row>
    <row r="38" spans="1:18" s="68" customFormat="1" ht="63">
      <c r="A38" s="121">
        <f t="shared" si="1"/>
        <v>37</v>
      </c>
      <c r="B38" s="143" t="s">
        <v>21</v>
      </c>
      <c r="C38" s="123">
        <v>1</v>
      </c>
      <c r="D38" s="139" t="s">
        <v>22</v>
      </c>
      <c r="E38" s="77" t="s">
        <v>23</v>
      </c>
      <c r="F38" s="122" t="str">
        <f t="shared" si="2"/>
        <v>Zie Hazard:  1. Ontsporing ID1.a</v>
      </c>
      <c r="G38" s="77" t="s">
        <v>126</v>
      </c>
      <c r="H38" s="122" t="str">
        <f>CONCATENATE("Zie Primaire Barriere: "," ",R38)</f>
        <v>Zie Primaire Barriere:  1. Ontsporing ID1.a.b</v>
      </c>
      <c r="I38" s="138" t="s">
        <v>128</v>
      </c>
      <c r="J38" s="145" t="s">
        <v>135</v>
      </c>
      <c r="K38" s="139" t="s">
        <v>136</v>
      </c>
      <c r="L38" s="147" t="s">
        <v>137</v>
      </c>
      <c r="M38" s="148" t="s">
        <v>137</v>
      </c>
      <c r="N38" s="148" t="s">
        <v>137</v>
      </c>
      <c r="O38" s="145"/>
      <c r="P38" s="146" t="s">
        <v>32</v>
      </c>
      <c r="Q38" s="128" t="str">
        <f t="shared" si="4"/>
        <v>1. Ontsporing ID1.a</v>
      </c>
      <c r="R38" s="129" t="str">
        <f t="shared" si="0"/>
        <v>1. Ontsporing ID1.a.b</v>
      </c>
    </row>
    <row r="39" spans="1:18" s="68" customFormat="1" ht="63">
      <c r="A39" s="121">
        <f t="shared" si="1"/>
        <v>38</v>
      </c>
      <c r="B39" s="143" t="s">
        <v>21</v>
      </c>
      <c r="C39" s="123">
        <v>1</v>
      </c>
      <c r="D39" s="139" t="s">
        <v>22</v>
      </c>
      <c r="E39" s="77" t="s">
        <v>23</v>
      </c>
      <c r="F39" s="122" t="str">
        <f t="shared" si="2"/>
        <v>Zie Hazard:  1. Ontsporing ID1.a</v>
      </c>
      <c r="G39" s="77" t="s">
        <v>126</v>
      </c>
      <c r="H39" s="122" t="str">
        <f>CONCATENATE("Zie Primaire Barriere: "," ",R39)</f>
        <v>Zie Primaire Barriere:  1. Ontsporing ID1.a.b</v>
      </c>
      <c r="I39" s="138" t="s">
        <v>128</v>
      </c>
      <c r="J39" s="145" t="s">
        <v>138</v>
      </c>
      <c r="K39" s="139" t="s">
        <v>28</v>
      </c>
      <c r="L39" s="124" t="s">
        <v>97</v>
      </c>
      <c r="M39" s="145" t="s">
        <v>139</v>
      </c>
      <c r="N39" s="124" t="s">
        <v>99</v>
      </c>
      <c r="O39" s="145"/>
      <c r="P39" s="146" t="s">
        <v>32</v>
      </c>
      <c r="Q39" s="128" t="str">
        <f t="shared" si="4"/>
        <v>1. Ontsporing ID1.a</v>
      </c>
      <c r="R39" s="129" t="str">
        <f t="shared" si="0"/>
        <v>1. Ontsporing ID1.a.b</v>
      </c>
    </row>
    <row r="40" spans="1:18" s="68" customFormat="1" ht="105">
      <c r="A40" s="121">
        <f t="shared" si="1"/>
        <v>39</v>
      </c>
      <c r="B40" s="143" t="s">
        <v>21</v>
      </c>
      <c r="C40" s="123">
        <v>1</v>
      </c>
      <c r="D40" s="139" t="s">
        <v>22</v>
      </c>
      <c r="E40" s="77" t="s">
        <v>23</v>
      </c>
      <c r="F40" s="122" t="str">
        <f t="shared" si="2"/>
        <v>Zie Hazard:  1. Ontsporing ID1.a</v>
      </c>
      <c r="G40" s="77" t="s">
        <v>126</v>
      </c>
      <c r="H40" s="122" t="str">
        <f>CONCATENATE("Zie Primaire Barriere: "," ",R40)</f>
        <v>Zie Primaire Barriere:  1. Ontsporing ID1.a.b</v>
      </c>
      <c r="I40" s="138" t="s">
        <v>128</v>
      </c>
      <c r="J40" s="145" t="s">
        <v>140</v>
      </c>
      <c r="K40" s="139" t="s">
        <v>132</v>
      </c>
      <c r="L40" s="139" t="s">
        <v>141</v>
      </c>
      <c r="M40" s="124" t="s">
        <v>142</v>
      </c>
      <c r="N40" s="149" t="s">
        <v>143</v>
      </c>
      <c r="O40" s="124" t="s">
        <v>123</v>
      </c>
      <c r="P40" s="146" t="s">
        <v>32</v>
      </c>
      <c r="Q40" s="128" t="str">
        <f t="shared" si="4"/>
        <v>1. Ontsporing ID1.a</v>
      </c>
      <c r="R40" s="129" t="str">
        <f t="shared" si="0"/>
        <v>1. Ontsporing ID1.a.b</v>
      </c>
    </row>
    <row r="41" spans="1:18" s="68" customFormat="1" ht="294">
      <c r="A41" s="121">
        <f t="shared" si="1"/>
        <v>40</v>
      </c>
      <c r="B41" s="143" t="s">
        <v>21</v>
      </c>
      <c r="C41" s="123">
        <v>1</v>
      </c>
      <c r="D41" s="139" t="s">
        <v>22</v>
      </c>
      <c r="E41" s="77" t="s">
        <v>23</v>
      </c>
      <c r="F41" s="122" t="str">
        <f t="shared" si="2"/>
        <v>Zie Hazard:  1. Ontsporing ID1.a</v>
      </c>
      <c r="G41" s="77" t="s">
        <v>144</v>
      </c>
      <c r="H41" s="143" t="s">
        <v>145</v>
      </c>
      <c r="I41" s="124" t="s">
        <v>146</v>
      </c>
      <c r="J41" s="145" t="s">
        <v>147</v>
      </c>
      <c r="K41" s="139" t="s">
        <v>28</v>
      </c>
      <c r="L41" s="65" t="s">
        <v>61</v>
      </c>
      <c r="M41" s="149" t="s">
        <v>148</v>
      </c>
      <c r="N41" s="149" t="s">
        <v>149</v>
      </c>
      <c r="O41" s="145"/>
      <c r="P41" s="146" t="s">
        <v>32</v>
      </c>
      <c r="Q41" s="128" t="str">
        <f t="shared" si="4"/>
        <v>1. Ontsporing ID1.a</v>
      </c>
      <c r="R41" s="129" t="str">
        <f t="shared" si="0"/>
        <v>1. Ontsporing ID1.a.c</v>
      </c>
    </row>
    <row r="42" spans="1:18" s="68" customFormat="1" ht="294">
      <c r="A42" s="121">
        <f t="shared" si="1"/>
        <v>41</v>
      </c>
      <c r="B42" s="143" t="s">
        <v>21</v>
      </c>
      <c r="C42" s="123">
        <v>1</v>
      </c>
      <c r="D42" s="139" t="s">
        <v>22</v>
      </c>
      <c r="E42" s="77" t="s">
        <v>23</v>
      </c>
      <c r="F42" s="122" t="str">
        <f t="shared" si="2"/>
        <v>Zie Hazard:  1. Ontsporing ID1.a</v>
      </c>
      <c r="G42" s="77" t="s">
        <v>144</v>
      </c>
      <c r="H42" s="122" t="str">
        <f t="shared" ref="H42:H48" si="9">CONCATENATE("Zie Primaire Barriere: "," ",R42)</f>
        <v>Zie Primaire Barriere:  1. Ontsporing ID1.a.c</v>
      </c>
      <c r="I42" s="124" t="s">
        <v>146</v>
      </c>
      <c r="J42" s="145" t="s">
        <v>147</v>
      </c>
      <c r="K42" s="139" t="s">
        <v>136</v>
      </c>
      <c r="L42" s="147" t="s">
        <v>137</v>
      </c>
      <c r="M42" s="148" t="s">
        <v>137</v>
      </c>
      <c r="N42" s="148" t="s">
        <v>137</v>
      </c>
      <c r="O42" s="145"/>
      <c r="P42" s="146" t="s">
        <v>32</v>
      </c>
      <c r="Q42" s="128" t="str">
        <f t="shared" si="4"/>
        <v>1. Ontsporing ID1.a</v>
      </c>
      <c r="R42" s="129" t="str">
        <f t="shared" si="0"/>
        <v>1. Ontsporing ID1.a.c</v>
      </c>
    </row>
    <row r="43" spans="1:18" s="155" customFormat="1" ht="294">
      <c r="A43" s="121">
        <f t="shared" si="1"/>
        <v>42</v>
      </c>
      <c r="B43" s="143" t="s">
        <v>21</v>
      </c>
      <c r="C43" s="123">
        <v>1</v>
      </c>
      <c r="D43" s="150" t="s">
        <v>22</v>
      </c>
      <c r="E43" s="77" t="s">
        <v>23</v>
      </c>
      <c r="F43" s="151" t="str">
        <f t="shared" si="2"/>
        <v>Zie Hazard:  1. Ontsporing ID1.a</v>
      </c>
      <c r="G43" s="77" t="s">
        <v>144</v>
      </c>
      <c r="H43" s="122" t="str">
        <f t="shared" si="9"/>
        <v>Zie Primaire Barriere:  1. Ontsporing ID1.a.c</v>
      </c>
      <c r="I43" s="124" t="s">
        <v>146</v>
      </c>
      <c r="J43" s="134" t="s">
        <v>147</v>
      </c>
      <c r="K43" s="134" t="s">
        <v>150</v>
      </c>
      <c r="L43" s="152" t="s">
        <v>151</v>
      </c>
      <c r="M43" s="134" t="s">
        <v>152</v>
      </c>
      <c r="N43" s="153" t="s">
        <v>153</v>
      </c>
      <c r="O43" s="134"/>
      <c r="P43" s="154" t="s">
        <v>32</v>
      </c>
      <c r="Q43" s="128" t="str">
        <f t="shared" si="4"/>
        <v>1. Ontsporing ID1.a</v>
      </c>
      <c r="R43" s="129" t="str">
        <f t="shared" si="0"/>
        <v>1. Ontsporing ID1.a.c</v>
      </c>
    </row>
    <row r="44" spans="1:18" s="68" customFormat="1" ht="294">
      <c r="A44" s="121">
        <f t="shared" si="1"/>
        <v>43</v>
      </c>
      <c r="B44" s="143" t="s">
        <v>21</v>
      </c>
      <c r="C44" s="123">
        <v>1</v>
      </c>
      <c r="D44" s="139" t="s">
        <v>22</v>
      </c>
      <c r="E44" s="77" t="s">
        <v>23</v>
      </c>
      <c r="F44" s="122" t="str">
        <f t="shared" si="2"/>
        <v>Zie Hazard:  1. Ontsporing ID1.a</v>
      </c>
      <c r="G44" s="77" t="s">
        <v>144</v>
      </c>
      <c r="H44" s="122" t="str">
        <f t="shared" si="9"/>
        <v>Zie Primaire Barriere:  1. Ontsporing ID1.a.c</v>
      </c>
      <c r="I44" s="145" t="s">
        <v>146</v>
      </c>
      <c r="J44" s="145" t="s">
        <v>147</v>
      </c>
      <c r="K44" s="139" t="s">
        <v>28</v>
      </c>
      <c r="L44" s="124" t="s">
        <v>154</v>
      </c>
      <c r="M44" s="145" t="s">
        <v>155</v>
      </c>
      <c r="N44" s="149" t="s">
        <v>156</v>
      </c>
      <c r="O44" s="145"/>
      <c r="P44" s="146" t="s">
        <v>32</v>
      </c>
      <c r="Q44" s="128" t="str">
        <f t="shared" si="4"/>
        <v>1. Ontsporing ID1.a</v>
      </c>
      <c r="R44" s="129" t="str">
        <f t="shared" si="0"/>
        <v>1. Ontsporing ID1.a.c</v>
      </c>
    </row>
    <row r="45" spans="1:18" s="68" customFormat="1" ht="84">
      <c r="A45" s="121">
        <f t="shared" si="1"/>
        <v>44</v>
      </c>
      <c r="B45" s="143" t="s">
        <v>21</v>
      </c>
      <c r="C45" s="123">
        <v>1</v>
      </c>
      <c r="D45" s="139" t="s">
        <v>22</v>
      </c>
      <c r="E45" s="77" t="s">
        <v>23</v>
      </c>
      <c r="F45" s="122" t="str">
        <f t="shared" si="2"/>
        <v>Zie Hazard:  1. Ontsporing ID1.a</v>
      </c>
      <c r="G45" s="77" t="s">
        <v>144</v>
      </c>
      <c r="H45" s="122" t="str">
        <f t="shared" si="9"/>
        <v>Zie Primaire Barriere:  1. Ontsporing ID1.a.c</v>
      </c>
      <c r="I45" s="145" t="s">
        <v>157</v>
      </c>
      <c r="J45" s="145" t="s">
        <v>158</v>
      </c>
      <c r="K45" s="139" t="s">
        <v>28</v>
      </c>
      <c r="L45" s="65" t="s">
        <v>61</v>
      </c>
      <c r="M45" s="149" t="s">
        <v>148</v>
      </c>
      <c r="N45" s="149" t="s">
        <v>149</v>
      </c>
      <c r="O45" s="145"/>
      <c r="P45" s="146" t="s">
        <v>32</v>
      </c>
      <c r="Q45" s="128" t="str">
        <f t="shared" si="4"/>
        <v>1. Ontsporing ID1.a</v>
      </c>
      <c r="R45" s="129" t="str">
        <f t="shared" si="0"/>
        <v>1. Ontsporing ID1.a.c</v>
      </c>
    </row>
    <row r="46" spans="1:18" s="68" customFormat="1" ht="84">
      <c r="A46" s="121">
        <f t="shared" si="1"/>
        <v>45</v>
      </c>
      <c r="B46" s="143" t="s">
        <v>21</v>
      </c>
      <c r="C46" s="123">
        <v>1</v>
      </c>
      <c r="D46" s="139" t="s">
        <v>22</v>
      </c>
      <c r="E46" s="77" t="s">
        <v>23</v>
      </c>
      <c r="F46" s="122" t="str">
        <f t="shared" si="2"/>
        <v>Zie Hazard:  1. Ontsporing ID1.a</v>
      </c>
      <c r="G46" s="77" t="s">
        <v>144</v>
      </c>
      <c r="H46" s="122" t="str">
        <f t="shared" si="9"/>
        <v>Zie Primaire Barriere:  1. Ontsporing ID1.a.c</v>
      </c>
      <c r="I46" s="145" t="s">
        <v>157</v>
      </c>
      <c r="J46" s="145" t="s">
        <v>159</v>
      </c>
      <c r="K46" s="139" t="s">
        <v>28</v>
      </c>
      <c r="L46" s="65" t="s">
        <v>61</v>
      </c>
      <c r="M46" s="124" t="s">
        <v>160</v>
      </c>
      <c r="N46" s="145" t="s">
        <v>161</v>
      </c>
      <c r="O46" s="145" t="s">
        <v>162</v>
      </c>
      <c r="P46" s="146" t="s">
        <v>32</v>
      </c>
      <c r="Q46" s="128" t="str">
        <f t="shared" si="4"/>
        <v>1. Ontsporing ID1.a</v>
      </c>
      <c r="R46" s="129" t="str">
        <f t="shared" si="0"/>
        <v>1. Ontsporing ID1.a.c</v>
      </c>
    </row>
    <row r="47" spans="1:18" s="68" customFormat="1" ht="147">
      <c r="A47" s="121">
        <f t="shared" si="1"/>
        <v>46</v>
      </c>
      <c r="B47" s="143" t="s">
        <v>21</v>
      </c>
      <c r="C47" s="123">
        <v>1</v>
      </c>
      <c r="D47" s="139" t="s">
        <v>22</v>
      </c>
      <c r="E47" s="77" t="s">
        <v>23</v>
      </c>
      <c r="F47" s="122" t="str">
        <f t="shared" si="2"/>
        <v>Zie Hazard:  1. Ontsporing ID1.a</v>
      </c>
      <c r="G47" s="77" t="s">
        <v>144</v>
      </c>
      <c r="H47" s="122" t="str">
        <f t="shared" si="9"/>
        <v>Zie Primaire Barriere:  1. Ontsporing ID1.a.c</v>
      </c>
      <c r="I47" s="145" t="s">
        <v>157</v>
      </c>
      <c r="J47" s="145" t="s">
        <v>163</v>
      </c>
      <c r="K47" s="139" t="s">
        <v>28</v>
      </c>
      <c r="L47" s="65" t="s">
        <v>154</v>
      </c>
      <c r="M47" s="124" t="s">
        <v>164</v>
      </c>
      <c r="N47" s="145" t="s">
        <v>165</v>
      </c>
      <c r="O47" s="145" t="s">
        <v>162</v>
      </c>
      <c r="P47" s="146" t="s">
        <v>32</v>
      </c>
      <c r="Q47" s="128" t="str">
        <f t="shared" si="4"/>
        <v>1. Ontsporing ID1.a</v>
      </c>
      <c r="R47" s="129" t="str">
        <f t="shared" si="0"/>
        <v>1. Ontsporing ID1.a.c</v>
      </c>
    </row>
    <row r="48" spans="1:18" s="167" customFormat="1" ht="84.6" thickBot="1">
      <c r="A48" s="156">
        <f t="shared" si="1"/>
        <v>47</v>
      </c>
      <c r="B48" s="157" t="s">
        <v>21</v>
      </c>
      <c r="C48" s="158">
        <v>1</v>
      </c>
      <c r="D48" s="159" t="s">
        <v>22</v>
      </c>
      <c r="E48" s="94" t="s">
        <v>23</v>
      </c>
      <c r="F48" s="160" t="str">
        <f t="shared" si="2"/>
        <v>Zie Hazard:  1. Ontsporing ID1.a</v>
      </c>
      <c r="G48" s="94" t="s">
        <v>144</v>
      </c>
      <c r="H48" s="160" t="str">
        <f t="shared" si="9"/>
        <v>Zie Primaire Barriere:  1. Ontsporing ID1.a.c</v>
      </c>
      <c r="I48" s="161" t="s">
        <v>157</v>
      </c>
      <c r="J48" s="161" t="s">
        <v>166</v>
      </c>
      <c r="K48" s="159" t="s">
        <v>167</v>
      </c>
      <c r="L48" s="162" t="s">
        <v>137</v>
      </c>
      <c r="M48" s="163" t="s">
        <v>137</v>
      </c>
      <c r="N48" s="163" t="s">
        <v>137</v>
      </c>
      <c r="O48" s="161"/>
      <c r="P48" s="164" t="s">
        <v>32</v>
      </c>
      <c r="Q48" s="165" t="str">
        <f t="shared" si="4"/>
        <v>1. Ontsporing ID1.a</v>
      </c>
      <c r="R48" s="166" t="str">
        <f t="shared" si="0"/>
        <v>1. Ontsporing ID1.a.c</v>
      </c>
    </row>
    <row r="49" spans="1:18" s="130" customFormat="1" ht="168">
      <c r="A49" s="129">
        <f t="shared" si="1"/>
        <v>48</v>
      </c>
      <c r="B49" s="122" t="s">
        <v>21</v>
      </c>
      <c r="C49" s="123">
        <v>2</v>
      </c>
      <c r="D49" s="122" t="s">
        <v>168</v>
      </c>
      <c r="E49" s="73" t="s">
        <v>23</v>
      </c>
      <c r="F49" s="122" t="s">
        <v>169</v>
      </c>
      <c r="G49" s="73" t="s">
        <v>23</v>
      </c>
      <c r="H49" s="122" t="s">
        <v>170</v>
      </c>
      <c r="I49" s="122" t="s">
        <v>171</v>
      </c>
      <c r="J49" s="122" t="s">
        <v>172</v>
      </c>
      <c r="K49" s="122" t="s">
        <v>28</v>
      </c>
      <c r="L49" s="122" t="s">
        <v>173</v>
      </c>
      <c r="M49" s="168" t="s">
        <v>174</v>
      </c>
      <c r="N49" s="122" t="s">
        <v>175</v>
      </c>
      <c r="O49" s="122"/>
      <c r="P49" s="127" t="s">
        <v>32</v>
      </c>
      <c r="Q49" s="128" t="str">
        <f t="shared" si="4"/>
        <v>1. Ontsporing ID2.a</v>
      </c>
      <c r="R49" s="129" t="str">
        <f t="shared" si="0"/>
        <v>1. Ontsporing ID2.a.a</v>
      </c>
    </row>
    <row r="50" spans="1:18" s="130" customFormat="1" ht="105">
      <c r="A50" s="121">
        <f t="shared" si="1"/>
        <v>49</v>
      </c>
      <c r="B50" s="124" t="s">
        <v>21</v>
      </c>
      <c r="C50" s="169">
        <v>2</v>
      </c>
      <c r="D50" s="124" t="s">
        <v>168</v>
      </c>
      <c r="E50" s="74" t="s">
        <v>23</v>
      </c>
      <c r="F50" s="122" t="str">
        <f t="shared" ref="F50:F58" si="10">CONCATENATE("Zie Hazard: "," ",Q50)</f>
        <v>Zie Hazard:  1. Ontsporing ID2.a</v>
      </c>
      <c r="G50" s="74" t="s">
        <v>23</v>
      </c>
      <c r="H50" s="122" t="str">
        <f t="shared" ref="H50:H58" si="11">CONCATENATE("Zie Primaire Barriere: "," ",R50)</f>
        <v>Zie Primaire Barriere:  1. Ontsporing ID2.a.a</v>
      </c>
      <c r="I50" s="124" t="s">
        <v>171</v>
      </c>
      <c r="J50" s="170" t="s">
        <v>176</v>
      </c>
      <c r="K50" s="124" t="s">
        <v>28</v>
      </c>
      <c r="L50" s="124" t="s">
        <v>29</v>
      </c>
      <c r="M50" s="131" t="s">
        <v>177</v>
      </c>
      <c r="N50" s="170" t="s">
        <v>178</v>
      </c>
      <c r="O50" s="124"/>
      <c r="P50" s="133" t="s">
        <v>32</v>
      </c>
      <c r="Q50" s="128" t="str">
        <f t="shared" si="4"/>
        <v>1. Ontsporing ID2.a</v>
      </c>
      <c r="R50" s="129" t="str">
        <f t="shared" si="0"/>
        <v>1. Ontsporing ID2.a.a</v>
      </c>
    </row>
    <row r="51" spans="1:18" s="130" customFormat="1" ht="168">
      <c r="A51" s="121">
        <f t="shared" si="1"/>
        <v>50</v>
      </c>
      <c r="B51" s="124" t="s">
        <v>21</v>
      </c>
      <c r="C51" s="169">
        <v>2</v>
      </c>
      <c r="D51" s="124" t="s">
        <v>168</v>
      </c>
      <c r="E51" s="74" t="s">
        <v>23</v>
      </c>
      <c r="F51" s="122" t="str">
        <f t="shared" si="10"/>
        <v>Zie Hazard:  1. Ontsporing ID2.a</v>
      </c>
      <c r="G51" s="74" t="s">
        <v>23</v>
      </c>
      <c r="H51" s="122" t="str">
        <f t="shared" si="11"/>
        <v>Zie Primaire Barriere:  1. Ontsporing ID2.a.a</v>
      </c>
      <c r="I51" s="124" t="s">
        <v>179</v>
      </c>
      <c r="J51" s="124" t="s">
        <v>180</v>
      </c>
      <c r="K51" s="124" t="s">
        <v>28</v>
      </c>
      <c r="L51" s="122" t="s">
        <v>173</v>
      </c>
      <c r="M51" s="131" t="s">
        <v>181</v>
      </c>
      <c r="N51" s="124" t="s">
        <v>175</v>
      </c>
      <c r="O51" s="124"/>
      <c r="P51" s="133" t="s">
        <v>32</v>
      </c>
      <c r="Q51" s="128" t="str">
        <f t="shared" si="4"/>
        <v>1. Ontsporing ID2.a</v>
      </c>
      <c r="R51" s="129" t="str">
        <f t="shared" si="0"/>
        <v>1. Ontsporing ID2.a.a</v>
      </c>
    </row>
    <row r="52" spans="1:18" s="130" customFormat="1" ht="168">
      <c r="A52" s="121">
        <f t="shared" si="1"/>
        <v>51</v>
      </c>
      <c r="B52" s="124" t="s">
        <v>21</v>
      </c>
      <c r="C52" s="169">
        <v>2</v>
      </c>
      <c r="D52" s="124" t="s">
        <v>168</v>
      </c>
      <c r="E52" s="74" t="s">
        <v>23</v>
      </c>
      <c r="F52" s="122" t="str">
        <f t="shared" si="10"/>
        <v>Zie Hazard:  1. Ontsporing ID2.a</v>
      </c>
      <c r="G52" s="74" t="s">
        <v>23</v>
      </c>
      <c r="H52" s="122" t="str">
        <f t="shared" si="11"/>
        <v>Zie Primaire Barriere:  1. Ontsporing ID2.a.a</v>
      </c>
      <c r="I52" s="124" t="s">
        <v>182</v>
      </c>
      <c r="J52" s="124" t="s">
        <v>183</v>
      </c>
      <c r="K52" s="124" t="s">
        <v>28</v>
      </c>
      <c r="L52" s="122" t="s">
        <v>173</v>
      </c>
      <c r="M52" s="131" t="s">
        <v>181</v>
      </c>
      <c r="N52" s="124" t="s">
        <v>175</v>
      </c>
      <c r="O52" s="124"/>
      <c r="P52" s="133" t="s">
        <v>32</v>
      </c>
      <c r="Q52" s="128" t="str">
        <f t="shared" si="4"/>
        <v>1. Ontsporing ID2.a</v>
      </c>
      <c r="R52" s="129" t="str">
        <f t="shared" si="0"/>
        <v>1. Ontsporing ID2.a.a</v>
      </c>
    </row>
    <row r="53" spans="1:18" s="130" customFormat="1" ht="168">
      <c r="A53" s="121">
        <f t="shared" si="1"/>
        <v>52</v>
      </c>
      <c r="B53" s="124" t="s">
        <v>21</v>
      </c>
      <c r="C53" s="169">
        <v>2</v>
      </c>
      <c r="D53" s="124" t="s">
        <v>168</v>
      </c>
      <c r="E53" s="74" t="s">
        <v>23</v>
      </c>
      <c r="F53" s="122" t="str">
        <f t="shared" si="10"/>
        <v>Zie Hazard:  1. Ontsporing ID2.a</v>
      </c>
      <c r="G53" s="74" t="s">
        <v>23</v>
      </c>
      <c r="H53" s="122" t="str">
        <f t="shared" si="11"/>
        <v>Zie Primaire Barriere:  1. Ontsporing ID2.a.a</v>
      </c>
      <c r="I53" s="124" t="s">
        <v>184</v>
      </c>
      <c r="J53" s="124" t="s">
        <v>185</v>
      </c>
      <c r="K53" s="124" t="s">
        <v>28</v>
      </c>
      <c r="L53" s="122" t="s">
        <v>173</v>
      </c>
      <c r="M53" s="131" t="s">
        <v>181</v>
      </c>
      <c r="N53" s="124" t="s">
        <v>175</v>
      </c>
      <c r="O53" s="124"/>
      <c r="P53" s="133" t="s">
        <v>32</v>
      </c>
      <c r="Q53" s="128" t="str">
        <f t="shared" si="4"/>
        <v>1. Ontsporing ID2.a</v>
      </c>
      <c r="R53" s="129" t="str">
        <f t="shared" si="0"/>
        <v>1. Ontsporing ID2.a.a</v>
      </c>
    </row>
    <row r="54" spans="1:18" s="130" customFormat="1" ht="294">
      <c r="A54" s="121">
        <f t="shared" si="1"/>
        <v>53</v>
      </c>
      <c r="B54" s="124" t="s">
        <v>21</v>
      </c>
      <c r="C54" s="169">
        <v>2</v>
      </c>
      <c r="D54" s="124" t="s">
        <v>168</v>
      </c>
      <c r="E54" s="74" t="s">
        <v>23</v>
      </c>
      <c r="F54" s="122" t="str">
        <f t="shared" si="10"/>
        <v>Zie Hazard:  1. Ontsporing ID2.a</v>
      </c>
      <c r="G54" s="74" t="s">
        <v>23</v>
      </c>
      <c r="H54" s="122" t="str">
        <f t="shared" si="11"/>
        <v>Zie Primaire Barriere:  1. Ontsporing ID2.a.a</v>
      </c>
      <c r="I54" s="124" t="s">
        <v>186</v>
      </c>
      <c r="J54" s="124" t="s">
        <v>187</v>
      </c>
      <c r="K54" s="124" t="s">
        <v>28</v>
      </c>
      <c r="L54" s="124" t="s">
        <v>154</v>
      </c>
      <c r="M54" s="124" t="s">
        <v>188</v>
      </c>
      <c r="N54" s="171" t="s">
        <v>156</v>
      </c>
      <c r="O54" s="124"/>
      <c r="P54" s="133" t="s">
        <v>32</v>
      </c>
      <c r="Q54" s="128" t="str">
        <f t="shared" si="4"/>
        <v>1. Ontsporing ID2.a</v>
      </c>
      <c r="R54" s="129" t="str">
        <f t="shared" si="0"/>
        <v>1. Ontsporing ID2.a.a</v>
      </c>
    </row>
    <row r="55" spans="1:18" s="130" customFormat="1" ht="294">
      <c r="A55" s="121">
        <f t="shared" si="1"/>
        <v>54</v>
      </c>
      <c r="B55" s="124" t="s">
        <v>21</v>
      </c>
      <c r="C55" s="169">
        <v>2</v>
      </c>
      <c r="D55" s="124" t="s">
        <v>168</v>
      </c>
      <c r="E55" s="74" t="s">
        <v>23</v>
      </c>
      <c r="F55" s="122" t="str">
        <f t="shared" si="10"/>
        <v>Zie Hazard:  1. Ontsporing ID2.a</v>
      </c>
      <c r="G55" s="74" t="s">
        <v>23</v>
      </c>
      <c r="H55" s="122" t="str">
        <f t="shared" si="11"/>
        <v>Zie Primaire Barriere:  1. Ontsporing ID2.a.a</v>
      </c>
      <c r="I55" s="124" t="s">
        <v>186</v>
      </c>
      <c r="J55" s="124" t="s">
        <v>187</v>
      </c>
      <c r="K55" s="124" t="s">
        <v>167</v>
      </c>
      <c r="L55" s="172" t="s">
        <v>137</v>
      </c>
      <c r="M55" s="172" t="s">
        <v>137</v>
      </c>
      <c r="N55" s="172" t="s">
        <v>137</v>
      </c>
      <c r="O55" s="172" t="s">
        <v>137</v>
      </c>
      <c r="P55" s="133" t="s">
        <v>32</v>
      </c>
      <c r="Q55" s="128" t="str">
        <f t="shared" si="4"/>
        <v>1. Ontsporing ID2.a</v>
      </c>
      <c r="R55" s="129" t="str">
        <f t="shared" si="0"/>
        <v>1. Ontsporing ID2.a.a</v>
      </c>
    </row>
    <row r="56" spans="1:18" s="130" customFormat="1" ht="294">
      <c r="A56" s="121">
        <f t="shared" si="1"/>
        <v>55</v>
      </c>
      <c r="B56" s="124" t="s">
        <v>21</v>
      </c>
      <c r="C56" s="169">
        <v>2</v>
      </c>
      <c r="D56" s="124" t="s">
        <v>168</v>
      </c>
      <c r="E56" s="74" t="s">
        <v>23</v>
      </c>
      <c r="F56" s="122" t="str">
        <f t="shared" si="10"/>
        <v>Zie Hazard:  1. Ontsporing ID2.a</v>
      </c>
      <c r="G56" s="74" t="s">
        <v>23</v>
      </c>
      <c r="H56" s="122" t="str">
        <f t="shared" si="11"/>
        <v>Zie Primaire Barriere:  1. Ontsporing ID2.a.a</v>
      </c>
      <c r="I56" s="124" t="s">
        <v>186</v>
      </c>
      <c r="J56" s="124" t="s">
        <v>187</v>
      </c>
      <c r="K56" s="124" t="s">
        <v>28</v>
      </c>
      <c r="L56" s="124" t="s">
        <v>154</v>
      </c>
      <c r="M56" s="124" t="s">
        <v>155</v>
      </c>
      <c r="N56" s="124" t="s">
        <v>104</v>
      </c>
      <c r="O56" s="124"/>
      <c r="P56" s="133" t="s">
        <v>32</v>
      </c>
      <c r="Q56" s="128" t="str">
        <f t="shared" si="4"/>
        <v>1. Ontsporing ID2.a</v>
      </c>
      <c r="R56" s="129" t="str">
        <f t="shared" si="0"/>
        <v>1. Ontsporing ID2.a.a</v>
      </c>
    </row>
    <row r="57" spans="1:18" ht="294">
      <c r="A57" s="121">
        <f t="shared" si="1"/>
        <v>56</v>
      </c>
      <c r="B57" s="124" t="s">
        <v>21</v>
      </c>
      <c r="C57" s="169">
        <v>2</v>
      </c>
      <c r="D57" s="134" t="s">
        <v>168</v>
      </c>
      <c r="E57" s="74" t="s">
        <v>23</v>
      </c>
      <c r="F57" s="151" t="str">
        <f t="shared" si="10"/>
        <v>Zie Hazard:  1. Ontsporing ID2.a</v>
      </c>
      <c r="G57" s="74" t="s">
        <v>23</v>
      </c>
      <c r="H57" s="151" t="str">
        <f t="shared" si="11"/>
        <v>Zie Primaire Barriere:  1. Ontsporing ID2.a.a</v>
      </c>
      <c r="I57" s="134" t="s">
        <v>186</v>
      </c>
      <c r="J57" s="134" t="s">
        <v>187</v>
      </c>
      <c r="K57" s="134" t="s">
        <v>150</v>
      </c>
      <c r="L57" s="152" t="s">
        <v>151</v>
      </c>
      <c r="M57" s="134" t="s">
        <v>152</v>
      </c>
      <c r="N57" s="153" t="s">
        <v>153</v>
      </c>
      <c r="O57" s="134"/>
      <c r="P57" s="154" t="s">
        <v>32</v>
      </c>
      <c r="Q57" s="128" t="str">
        <f t="shared" si="4"/>
        <v>1. Ontsporing ID2.a</v>
      </c>
      <c r="R57" s="129" t="str">
        <f t="shared" si="0"/>
        <v>1. Ontsporing ID2.a.a</v>
      </c>
    </row>
    <row r="58" spans="1:18" s="179" customFormat="1" ht="84.6" thickBot="1">
      <c r="A58" s="156">
        <f t="shared" si="1"/>
        <v>57</v>
      </c>
      <c r="B58" s="174" t="s">
        <v>21</v>
      </c>
      <c r="C58" s="175">
        <v>2</v>
      </c>
      <c r="D58" s="174" t="s">
        <v>168</v>
      </c>
      <c r="E58" s="89" t="s">
        <v>23</v>
      </c>
      <c r="F58" s="160" t="str">
        <f t="shared" si="10"/>
        <v>Zie Hazard:  1. Ontsporing ID2.a</v>
      </c>
      <c r="G58" s="89" t="s">
        <v>23</v>
      </c>
      <c r="H58" s="160" t="str">
        <f t="shared" si="11"/>
        <v>Zie Primaire Barriere:  1. Ontsporing ID2.a.a</v>
      </c>
      <c r="I58" s="174" t="s">
        <v>157</v>
      </c>
      <c r="J58" s="176" t="s">
        <v>189</v>
      </c>
      <c r="K58" s="177" t="s">
        <v>137</v>
      </c>
      <c r="L58" s="177" t="s">
        <v>137</v>
      </c>
      <c r="M58" s="177" t="s">
        <v>137</v>
      </c>
      <c r="N58" s="177" t="s">
        <v>137</v>
      </c>
      <c r="O58" s="177" t="s">
        <v>137</v>
      </c>
      <c r="P58" s="178" t="s">
        <v>32</v>
      </c>
      <c r="Q58" s="165" t="str">
        <f t="shared" si="4"/>
        <v>1. Ontsporing ID2.a</v>
      </c>
      <c r="R58" s="166" t="str">
        <f t="shared" si="0"/>
        <v>1. Ontsporing ID2.a.a</v>
      </c>
    </row>
    <row r="59" spans="1:18" s="130" customFormat="1" ht="147">
      <c r="A59" s="129">
        <f t="shared" si="1"/>
        <v>58</v>
      </c>
      <c r="B59" s="122" t="s">
        <v>21</v>
      </c>
      <c r="C59" s="123">
        <v>3</v>
      </c>
      <c r="D59" s="122" t="s">
        <v>190</v>
      </c>
      <c r="E59" s="73" t="s">
        <v>23</v>
      </c>
      <c r="F59" s="122" t="s">
        <v>191</v>
      </c>
      <c r="G59" s="73" t="s">
        <v>23</v>
      </c>
      <c r="H59" s="180" t="s">
        <v>192</v>
      </c>
      <c r="I59" s="122" t="s">
        <v>26</v>
      </c>
      <c r="J59" s="122" t="s">
        <v>27</v>
      </c>
      <c r="K59" s="122" t="s">
        <v>28</v>
      </c>
      <c r="L59" s="124" t="s">
        <v>29</v>
      </c>
      <c r="M59" s="141" t="s">
        <v>30</v>
      </c>
      <c r="N59" s="181" t="s">
        <v>31</v>
      </c>
      <c r="O59" s="122"/>
      <c r="P59" s="127" t="s">
        <v>32</v>
      </c>
      <c r="Q59" s="128" t="str">
        <f t="shared" si="4"/>
        <v>1. Ontsporing ID3.a</v>
      </c>
      <c r="R59" s="129" t="str">
        <f t="shared" si="0"/>
        <v>1. Ontsporing ID3.a.a</v>
      </c>
    </row>
    <row r="60" spans="1:18" s="130" customFormat="1" ht="84">
      <c r="A60" s="121">
        <f t="shared" si="1"/>
        <v>59</v>
      </c>
      <c r="B60" s="124" t="s">
        <v>21</v>
      </c>
      <c r="C60" s="169">
        <v>3</v>
      </c>
      <c r="D60" s="124" t="s">
        <v>190</v>
      </c>
      <c r="E60" s="74" t="s">
        <v>23</v>
      </c>
      <c r="F60" s="122" t="str">
        <f t="shared" ref="F60:F72" si="12">CONCATENATE("Zie Hazard: "," ",Q60)</f>
        <v>Zie Hazard:  1. Ontsporing ID3.a</v>
      </c>
      <c r="G60" s="74" t="s">
        <v>23</v>
      </c>
      <c r="H60" s="122" t="str">
        <f>CONCATENATE("Zie Primaire Barriere: "," ",R60)</f>
        <v>Zie Primaire Barriere:  1. Ontsporing ID3.a.a</v>
      </c>
      <c r="I60" s="124" t="s">
        <v>26</v>
      </c>
      <c r="J60" s="124" t="s">
        <v>27</v>
      </c>
      <c r="K60" s="124" t="s">
        <v>28</v>
      </c>
      <c r="L60" s="124" t="s">
        <v>29</v>
      </c>
      <c r="M60" s="131" t="s">
        <v>193</v>
      </c>
      <c r="N60" s="124" t="s">
        <v>41</v>
      </c>
      <c r="O60" s="124"/>
      <c r="P60" s="133" t="s">
        <v>32</v>
      </c>
      <c r="Q60" s="128" t="str">
        <f t="shared" si="4"/>
        <v>1. Ontsporing ID3.a</v>
      </c>
      <c r="R60" s="129" t="str">
        <f t="shared" si="0"/>
        <v>1. Ontsporing ID3.a.a</v>
      </c>
    </row>
    <row r="61" spans="1:18" s="130" customFormat="1" ht="231">
      <c r="A61" s="121">
        <f t="shared" si="1"/>
        <v>60</v>
      </c>
      <c r="B61" s="124" t="s">
        <v>21</v>
      </c>
      <c r="C61" s="169">
        <v>3</v>
      </c>
      <c r="D61" s="124" t="s">
        <v>190</v>
      </c>
      <c r="E61" s="74" t="s">
        <v>23</v>
      </c>
      <c r="F61" s="122" t="str">
        <f t="shared" si="12"/>
        <v>Zie Hazard:  1. Ontsporing ID3.a</v>
      </c>
      <c r="G61" s="74" t="s">
        <v>23</v>
      </c>
      <c r="H61" s="122" t="str">
        <f>CONCATENATE("Zie Primaire Barriere: "," ",R61)</f>
        <v>Zie Primaire Barriere:  1. Ontsporing ID3.a.a</v>
      </c>
      <c r="I61" s="124" t="s">
        <v>194</v>
      </c>
      <c r="J61" s="124" t="s">
        <v>48</v>
      </c>
      <c r="K61" s="124" t="s">
        <v>49</v>
      </c>
      <c r="L61" s="124" t="s">
        <v>50</v>
      </c>
      <c r="M61" s="124" t="s">
        <v>51</v>
      </c>
      <c r="N61" s="124" t="s">
        <v>195</v>
      </c>
      <c r="O61" s="124" t="s">
        <v>53</v>
      </c>
      <c r="P61" s="133" t="s">
        <v>32</v>
      </c>
      <c r="Q61" s="128" t="str">
        <f t="shared" si="4"/>
        <v>1. Ontsporing ID3.a</v>
      </c>
      <c r="R61" s="129" t="str">
        <f t="shared" si="0"/>
        <v>1. Ontsporing ID3.a.a</v>
      </c>
    </row>
    <row r="62" spans="1:18" s="130" customFormat="1" ht="84">
      <c r="A62" s="121">
        <f t="shared" si="1"/>
        <v>61</v>
      </c>
      <c r="B62" s="124" t="s">
        <v>21</v>
      </c>
      <c r="C62" s="169">
        <v>3</v>
      </c>
      <c r="D62" s="124" t="s">
        <v>190</v>
      </c>
      <c r="E62" s="74" t="s">
        <v>23</v>
      </c>
      <c r="F62" s="122" t="str">
        <f t="shared" si="12"/>
        <v>Zie Hazard:  1. Ontsporing ID3.a</v>
      </c>
      <c r="G62" s="74" t="s">
        <v>23</v>
      </c>
      <c r="H62" s="122" t="str">
        <f>CONCATENATE("Zie Primaire Barriere: "," ",R62)</f>
        <v>Zie Primaire Barriere:  1. Ontsporing ID3.a.a</v>
      </c>
      <c r="I62" s="124" t="s">
        <v>194</v>
      </c>
      <c r="J62" s="124" t="s">
        <v>55</v>
      </c>
      <c r="K62" s="124" t="s">
        <v>28</v>
      </c>
      <c r="L62" s="134" t="s">
        <v>56</v>
      </c>
      <c r="M62" s="124" t="s">
        <v>57</v>
      </c>
      <c r="N62" s="124" t="s">
        <v>58</v>
      </c>
      <c r="O62" s="124"/>
      <c r="P62" s="133" t="s">
        <v>32</v>
      </c>
      <c r="Q62" s="128" t="str">
        <f t="shared" si="4"/>
        <v>1. Ontsporing ID3.a</v>
      </c>
      <c r="R62" s="129" t="str">
        <f t="shared" si="0"/>
        <v>1. Ontsporing ID3.a.a</v>
      </c>
    </row>
    <row r="63" spans="1:18" s="130" customFormat="1" ht="84">
      <c r="A63" s="121">
        <f t="shared" si="1"/>
        <v>62</v>
      </c>
      <c r="B63" s="124" t="s">
        <v>21</v>
      </c>
      <c r="C63" s="169">
        <v>3</v>
      </c>
      <c r="D63" s="124" t="s">
        <v>190</v>
      </c>
      <c r="E63" s="74" t="s">
        <v>23</v>
      </c>
      <c r="F63" s="122" t="str">
        <f t="shared" si="12"/>
        <v>Zie Hazard:  1. Ontsporing ID3.a</v>
      </c>
      <c r="G63" s="74" t="s">
        <v>23</v>
      </c>
      <c r="H63" s="122" t="str">
        <f>CONCATENATE("Zie Primaire Barriere: "," ",R63)</f>
        <v>Zie Primaire Barriere:  1. Ontsporing ID3.a.a</v>
      </c>
      <c r="I63" s="124" t="s">
        <v>194</v>
      </c>
      <c r="J63" s="124" t="s">
        <v>196</v>
      </c>
      <c r="K63" s="124" t="s">
        <v>28</v>
      </c>
      <c r="L63" s="65" t="s">
        <v>61</v>
      </c>
      <c r="M63" s="124" t="s">
        <v>57</v>
      </c>
      <c r="N63" s="124" t="s">
        <v>58</v>
      </c>
      <c r="O63" s="124"/>
      <c r="P63" s="133" t="s">
        <v>32</v>
      </c>
      <c r="Q63" s="128" t="str">
        <f t="shared" si="4"/>
        <v>1. Ontsporing ID3.a</v>
      </c>
      <c r="R63" s="129" t="str">
        <f t="shared" si="0"/>
        <v>1. Ontsporing ID3.a.a</v>
      </c>
    </row>
    <row r="64" spans="1:18" s="68" customFormat="1" ht="84">
      <c r="A64" s="121">
        <f t="shared" si="1"/>
        <v>63</v>
      </c>
      <c r="B64" s="137" t="s">
        <v>21</v>
      </c>
      <c r="C64" s="169">
        <v>3</v>
      </c>
      <c r="D64" s="138" t="s">
        <v>190</v>
      </c>
      <c r="E64" s="73" t="s">
        <v>23</v>
      </c>
      <c r="F64" s="122" t="str">
        <f t="shared" si="12"/>
        <v>Zie Hazard:  1. Ontsporing ID3.a</v>
      </c>
      <c r="G64" s="73" t="s">
        <v>126</v>
      </c>
      <c r="H64" s="138" t="s">
        <v>197</v>
      </c>
      <c r="I64" s="138" t="s">
        <v>198</v>
      </c>
      <c r="J64" s="145"/>
      <c r="K64" s="139" t="s">
        <v>199</v>
      </c>
      <c r="L64" s="147" t="s">
        <v>137</v>
      </c>
      <c r="M64" s="148" t="s">
        <v>137</v>
      </c>
      <c r="N64" s="148" t="s">
        <v>137</v>
      </c>
      <c r="O64" s="140"/>
      <c r="P64" s="142" t="s">
        <v>32</v>
      </c>
      <c r="Q64" s="128" t="str">
        <f t="shared" si="4"/>
        <v>1. Ontsporing ID3.a</v>
      </c>
      <c r="R64" s="129" t="str">
        <f t="shared" si="0"/>
        <v>1. Ontsporing ID3.a.b</v>
      </c>
    </row>
    <row r="65" spans="1:19" s="68" customFormat="1" ht="84">
      <c r="A65" s="121">
        <f t="shared" si="1"/>
        <v>64</v>
      </c>
      <c r="B65" s="143" t="s">
        <v>21</v>
      </c>
      <c r="C65" s="169">
        <v>3</v>
      </c>
      <c r="D65" s="139" t="s">
        <v>190</v>
      </c>
      <c r="E65" s="74" t="s">
        <v>23</v>
      </c>
      <c r="F65" s="122" t="str">
        <f t="shared" si="12"/>
        <v>Zie Hazard:  1. Ontsporing ID3.a</v>
      </c>
      <c r="G65" s="74" t="s">
        <v>126</v>
      </c>
      <c r="H65" s="122" t="str">
        <f t="shared" ref="H65:H72" si="13">CONCATENATE("Zie Primaire Barriere: "," ",R65)</f>
        <v>Zie Primaire Barriere:  1. Ontsporing ID3.a.b</v>
      </c>
      <c r="I65" s="139" t="s">
        <v>200</v>
      </c>
      <c r="J65" s="145"/>
      <c r="K65" s="139" t="s">
        <v>201</v>
      </c>
      <c r="L65" s="147" t="s">
        <v>137</v>
      </c>
      <c r="M65" s="148" t="s">
        <v>137</v>
      </c>
      <c r="N65" s="148" t="s">
        <v>137</v>
      </c>
      <c r="O65" s="145"/>
      <c r="P65" s="146" t="s">
        <v>32</v>
      </c>
      <c r="Q65" s="128" t="str">
        <f t="shared" si="4"/>
        <v>1. Ontsporing ID3.a</v>
      </c>
      <c r="R65" s="129" t="str">
        <f t="shared" si="0"/>
        <v>1. Ontsporing ID3.a.b</v>
      </c>
    </row>
    <row r="66" spans="1:19" s="68" customFormat="1" ht="189">
      <c r="A66" s="121">
        <f t="shared" si="1"/>
        <v>65</v>
      </c>
      <c r="B66" s="143" t="s">
        <v>21</v>
      </c>
      <c r="C66" s="169">
        <v>3</v>
      </c>
      <c r="D66" s="139" t="s">
        <v>190</v>
      </c>
      <c r="E66" s="74" t="s">
        <v>23</v>
      </c>
      <c r="F66" s="122" t="str">
        <f t="shared" si="12"/>
        <v>Zie Hazard:  1. Ontsporing ID3.a</v>
      </c>
      <c r="G66" s="74" t="s">
        <v>126</v>
      </c>
      <c r="H66" s="122" t="str">
        <f t="shared" si="13"/>
        <v>Zie Primaire Barriere:  1. Ontsporing ID3.a.b</v>
      </c>
      <c r="I66" s="139" t="s">
        <v>202</v>
      </c>
      <c r="J66" s="145" t="s">
        <v>203</v>
      </c>
      <c r="K66" s="139" t="s">
        <v>204</v>
      </c>
      <c r="L66" s="147" t="s">
        <v>137</v>
      </c>
      <c r="M66" s="148" t="s">
        <v>137</v>
      </c>
      <c r="N66" s="148" t="s">
        <v>137</v>
      </c>
      <c r="O66" s="145"/>
      <c r="P66" s="146" t="s">
        <v>32</v>
      </c>
      <c r="Q66" s="128" t="str">
        <f t="shared" si="4"/>
        <v>1. Ontsporing ID3.a</v>
      </c>
      <c r="R66" s="129" t="str">
        <f t="shared" si="0"/>
        <v>1. Ontsporing ID3.a.b</v>
      </c>
    </row>
    <row r="67" spans="1:19" s="155" customFormat="1" ht="189">
      <c r="A67" s="121">
        <f t="shared" si="1"/>
        <v>66</v>
      </c>
      <c r="B67" s="143" t="s">
        <v>21</v>
      </c>
      <c r="C67" s="169">
        <v>3</v>
      </c>
      <c r="D67" s="150" t="s">
        <v>190</v>
      </c>
      <c r="E67" s="74" t="s">
        <v>23</v>
      </c>
      <c r="F67" s="151" t="str">
        <f t="shared" si="12"/>
        <v>Zie Hazard:  1. Ontsporing ID3.a</v>
      </c>
      <c r="G67" s="74" t="s">
        <v>126</v>
      </c>
      <c r="H67" s="151" t="str">
        <f t="shared" si="13"/>
        <v>Zie Primaire Barriere:  1. Ontsporing ID3.a.b</v>
      </c>
      <c r="I67" s="150" t="s">
        <v>202</v>
      </c>
      <c r="J67" s="134" t="s">
        <v>203</v>
      </c>
      <c r="K67" s="134" t="s">
        <v>205</v>
      </c>
      <c r="L67" s="152" t="s">
        <v>206</v>
      </c>
      <c r="M67" s="153" t="s">
        <v>152</v>
      </c>
      <c r="N67" s="153" t="s">
        <v>153</v>
      </c>
      <c r="O67" s="134"/>
      <c r="P67" s="154" t="s">
        <v>32</v>
      </c>
      <c r="Q67" s="128" t="str">
        <f t="shared" si="4"/>
        <v>1. Ontsporing ID3.a</v>
      </c>
      <c r="R67" s="129" t="str">
        <f t="shared" ref="R67:R130" si="14">CONCATENATE(B67," ID",C67,".",E67,".",G67)</f>
        <v>1. Ontsporing ID3.a.b</v>
      </c>
    </row>
    <row r="68" spans="1:19" s="68" customFormat="1" ht="189">
      <c r="A68" s="121">
        <f t="shared" ref="A68:A131" si="15">1+A67</f>
        <v>67</v>
      </c>
      <c r="B68" s="143" t="s">
        <v>21</v>
      </c>
      <c r="C68" s="169">
        <v>3</v>
      </c>
      <c r="D68" s="139" t="s">
        <v>190</v>
      </c>
      <c r="E68" s="74" t="s">
        <v>23</v>
      </c>
      <c r="F68" s="122" t="str">
        <f t="shared" si="12"/>
        <v>Zie Hazard:  1. Ontsporing ID3.a</v>
      </c>
      <c r="G68" s="74" t="s">
        <v>126</v>
      </c>
      <c r="H68" s="122" t="str">
        <f t="shared" si="13"/>
        <v>Zie Primaire Barriere:  1. Ontsporing ID3.a.b</v>
      </c>
      <c r="I68" s="139" t="s">
        <v>202</v>
      </c>
      <c r="J68" s="145" t="s">
        <v>203</v>
      </c>
      <c r="K68" s="139" t="s">
        <v>28</v>
      </c>
      <c r="L68" s="124" t="s">
        <v>154</v>
      </c>
      <c r="M68" s="124" t="s">
        <v>188</v>
      </c>
      <c r="N68" s="171" t="s">
        <v>156</v>
      </c>
      <c r="O68" s="145"/>
      <c r="P68" s="146" t="s">
        <v>32</v>
      </c>
      <c r="Q68" s="128" t="str">
        <f t="shared" ref="Q68:Q131" si="16">CONCATENATE(B68," ID",C68,".",E68)</f>
        <v>1. Ontsporing ID3.a</v>
      </c>
      <c r="R68" s="129" t="str">
        <f t="shared" si="14"/>
        <v>1. Ontsporing ID3.a.b</v>
      </c>
    </row>
    <row r="69" spans="1:19" s="68" customFormat="1" ht="189">
      <c r="A69" s="121">
        <f t="shared" si="15"/>
        <v>68</v>
      </c>
      <c r="B69" s="143" t="s">
        <v>21</v>
      </c>
      <c r="C69" s="169">
        <v>3</v>
      </c>
      <c r="D69" s="139" t="s">
        <v>190</v>
      </c>
      <c r="E69" s="74" t="s">
        <v>23</v>
      </c>
      <c r="F69" s="122" t="str">
        <f t="shared" si="12"/>
        <v>Zie Hazard:  1. Ontsporing ID3.a</v>
      </c>
      <c r="G69" s="74" t="s">
        <v>126</v>
      </c>
      <c r="H69" s="122" t="str">
        <f t="shared" si="13"/>
        <v>Zie Primaire Barriere:  1. Ontsporing ID3.a.b</v>
      </c>
      <c r="I69" s="139" t="s">
        <v>202</v>
      </c>
      <c r="J69" s="145" t="s">
        <v>203</v>
      </c>
      <c r="K69" s="139" t="s">
        <v>28</v>
      </c>
      <c r="L69" s="124" t="s">
        <v>29</v>
      </c>
      <c r="M69" s="125" t="s">
        <v>207</v>
      </c>
      <c r="N69" s="145" t="s">
        <v>104</v>
      </c>
      <c r="O69" s="145"/>
      <c r="P69" s="146" t="s">
        <v>32</v>
      </c>
      <c r="Q69" s="128" t="str">
        <f t="shared" si="16"/>
        <v>1. Ontsporing ID3.a</v>
      </c>
      <c r="R69" s="129" t="str">
        <f t="shared" si="14"/>
        <v>1. Ontsporing ID3.a.b</v>
      </c>
    </row>
    <row r="70" spans="1:19" s="155" customFormat="1" ht="189">
      <c r="A70" s="121">
        <f t="shared" si="15"/>
        <v>69</v>
      </c>
      <c r="B70" s="143" t="s">
        <v>21</v>
      </c>
      <c r="C70" s="169">
        <v>3</v>
      </c>
      <c r="D70" s="150" t="s">
        <v>190</v>
      </c>
      <c r="E70" s="74" t="s">
        <v>23</v>
      </c>
      <c r="F70" s="151" t="str">
        <f t="shared" si="12"/>
        <v>Zie Hazard:  1. Ontsporing ID3.a</v>
      </c>
      <c r="G70" s="74" t="s">
        <v>126</v>
      </c>
      <c r="H70" s="151" t="str">
        <f t="shared" si="13"/>
        <v>Zie Primaire Barriere:  1. Ontsporing ID3.a.b</v>
      </c>
      <c r="I70" s="150" t="s">
        <v>202</v>
      </c>
      <c r="J70" s="134" t="s">
        <v>203</v>
      </c>
      <c r="K70" s="134" t="s">
        <v>150</v>
      </c>
      <c r="L70" s="152" t="s">
        <v>151</v>
      </c>
      <c r="M70" s="134" t="s">
        <v>152</v>
      </c>
      <c r="N70" s="153" t="s">
        <v>153</v>
      </c>
      <c r="O70" s="134"/>
      <c r="P70" s="154" t="s">
        <v>32</v>
      </c>
      <c r="Q70" s="128" t="str">
        <f t="shared" si="16"/>
        <v>1. Ontsporing ID3.a</v>
      </c>
      <c r="R70" s="129" t="str">
        <f t="shared" si="14"/>
        <v>1. Ontsporing ID3.a.b</v>
      </c>
    </row>
    <row r="71" spans="1:19" s="68" customFormat="1" ht="189">
      <c r="A71" s="121">
        <f t="shared" si="15"/>
        <v>70</v>
      </c>
      <c r="B71" s="143" t="s">
        <v>21</v>
      </c>
      <c r="C71" s="169">
        <v>3</v>
      </c>
      <c r="D71" s="139" t="s">
        <v>190</v>
      </c>
      <c r="E71" s="74" t="s">
        <v>23</v>
      </c>
      <c r="F71" s="122" t="str">
        <f t="shared" si="12"/>
        <v>Zie Hazard:  1. Ontsporing ID3.a</v>
      </c>
      <c r="G71" s="74" t="s">
        <v>126</v>
      </c>
      <c r="H71" s="122" t="str">
        <f t="shared" si="13"/>
        <v>Zie Primaire Barriere:  1. Ontsporing ID3.a.b</v>
      </c>
      <c r="I71" s="139" t="s">
        <v>202</v>
      </c>
      <c r="J71" s="145" t="s">
        <v>203</v>
      </c>
      <c r="K71" s="139" t="s">
        <v>28</v>
      </c>
      <c r="L71" s="65" t="s">
        <v>61</v>
      </c>
      <c r="M71" s="145" t="s">
        <v>208</v>
      </c>
      <c r="N71" s="149" t="s">
        <v>41</v>
      </c>
      <c r="O71" s="145"/>
      <c r="P71" s="146" t="s">
        <v>32</v>
      </c>
      <c r="Q71" s="128" t="str">
        <f t="shared" si="16"/>
        <v>1. Ontsporing ID3.a</v>
      </c>
      <c r="R71" s="129" t="str">
        <f t="shared" si="14"/>
        <v>1. Ontsporing ID3.a.b</v>
      </c>
    </row>
    <row r="72" spans="1:19" s="182" customFormat="1" ht="84.6" thickBot="1">
      <c r="A72" s="156">
        <f t="shared" si="15"/>
        <v>71</v>
      </c>
      <c r="B72" s="157" t="s">
        <v>21</v>
      </c>
      <c r="C72" s="175">
        <v>3</v>
      </c>
      <c r="D72" s="159" t="s">
        <v>190</v>
      </c>
      <c r="E72" s="89" t="s">
        <v>23</v>
      </c>
      <c r="F72" s="160" t="str">
        <f t="shared" si="12"/>
        <v>Zie Hazard:  1. Ontsporing ID3.a</v>
      </c>
      <c r="G72" s="89" t="s">
        <v>126</v>
      </c>
      <c r="H72" s="160" t="str">
        <f t="shared" si="13"/>
        <v>Zie Primaire Barriere:  1. Ontsporing ID3.a.b</v>
      </c>
      <c r="I72" s="161" t="s">
        <v>157</v>
      </c>
      <c r="J72" s="161" t="s">
        <v>209</v>
      </c>
      <c r="K72" s="162" t="s">
        <v>137</v>
      </c>
      <c r="L72" s="162" t="s">
        <v>137</v>
      </c>
      <c r="M72" s="162" t="s">
        <v>137</v>
      </c>
      <c r="N72" s="162" t="s">
        <v>137</v>
      </c>
      <c r="O72" s="161"/>
      <c r="P72" s="164" t="s">
        <v>32</v>
      </c>
      <c r="Q72" s="165" t="str">
        <f t="shared" si="16"/>
        <v>1. Ontsporing ID3.a</v>
      </c>
      <c r="R72" s="166" t="str">
        <f t="shared" si="14"/>
        <v>1. Ontsporing ID3.a.b</v>
      </c>
      <c r="S72" s="167"/>
    </row>
    <row r="73" spans="1:19" s="130" customFormat="1" ht="189">
      <c r="A73" s="129">
        <f t="shared" si="15"/>
        <v>72</v>
      </c>
      <c r="B73" s="122" t="s">
        <v>21</v>
      </c>
      <c r="C73" s="123">
        <v>4</v>
      </c>
      <c r="D73" s="122" t="s">
        <v>210</v>
      </c>
      <c r="E73" s="73" t="s">
        <v>23</v>
      </c>
      <c r="F73" s="122" t="s">
        <v>211</v>
      </c>
      <c r="G73" s="73" t="s">
        <v>23</v>
      </c>
      <c r="H73" s="122" t="s">
        <v>212</v>
      </c>
      <c r="I73" s="122" t="s">
        <v>26</v>
      </c>
      <c r="J73" s="122" t="s">
        <v>213</v>
      </c>
      <c r="K73" s="122" t="s">
        <v>28</v>
      </c>
      <c r="L73" s="124" t="s">
        <v>29</v>
      </c>
      <c r="M73" s="168" t="s">
        <v>30</v>
      </c>
      <c r="N73" s="181" t="s">
        <v>31</v>
      </c>
      <c r="O73" s="122"/>
      <c r="P73" s="127" t="s">
        <v>32</v>
      </c>
      <c r="Q73" s="128" t="str">
        <f t="shared" si="16"/>
        <v>1. Ontsporing ID4.a</v>
      </c>
      <c r="R73" s="129" t="str">
        <f t="shared" si="14"/>
        <v>1. Ontsporing ID4.a.a</v>
      </c>
    </row>
    <row r="74" spans="1:19" s="130" customFormat="1" ht="84">
      <c r="A74" s="121">
        <f t="shared" si="15"/>
        <v>73</v>
      </c>
      <c r="B74" s="124" t="s">
        <v>21</v>
      </c>
      <c r="C74" s="169">
        <v>4</v>
      </c>
      <c r="D74" s="124" t="s">
        <v>210</v>
      </c>
      <c r="E74" s="74" t="s">
        <v>23</v>
      </c>
      <c r="F74" s="122" t="str">
        <f t="shared" ref="F74:F91" si="17">CONCATENATE("Zie Hazard: "," ",Q74)</f>
        <v>Zie Hazard:  1. Ontsporing ID4.a</v>
      </c>
      <c r="G74" s="74" t="s">
        <v>23</v>
      </c>
      <c r="H74" s="122" t="str">
        <f t="shared" ref="H74:H87" si="18">CONCATENATE("Zie Primaire Barriere: "," ",R74)</f>
        <v>Zie Primaire Barriere:  1. Ontsporing ID4.a.a</v>
      </c>
      <c r="I74" s="124" t="s">
        <v>26</v>
      </c>
      <c r="J74" s="183" t="s">
        <v>137</v>
      </c>
      <c r="K74" s="124" t="s">
        <v>28</v>
      </c>
      <c r="L74" s="124" t="s">
        <v>29</v>
      </c>
      <c r="M74" s="168" t="s">
        <v>214</v>
      </c>
      <c r="N74" s="132" t="s">
        <v>35</v>
      </c>
      <c r="O74" s="124"/>
      <c r="P74" s="133" t="s">
        <v>32</v>
      </c>
      <c r="Q74" s="128" t="str">
        <f t="shared" si="16"/>
        <v>1. Ontsporing ID4.a</v>
      </c>
      <c r="R74" s="129" t="str">
        <f t="shared" si="14"/>
        <v>1. Ontsporing ID4.a.a</v>
      </c>
    </row>
    <row r="75" spans="1:19" s="130" customFormat="1" ht="42">
      <c r="A75" s="121">
        <f t="shared" si="15"/>
        <v>74</v>
      </c>
      <c r="B75" s="124" t="s">
        <v>21</v>
      </c>
      <c r="C75" s="169">
        <v>4</v>
      </c>
      <c r="D75" s="124" t="s">
        <v>210</v>
      </c>
      <c r="E75" s="74" t="s">
        <v>23</v>
      </c>
      <c r="F75" s="122" t="str">
        <f t="shared" si="17"/>
        <v>Zie Hazard:  1. Ontsporing ID4.a</v>
      </c>
      <c r="G75" s="74" t="s">
        <v>23</v>
      </c>
      <c r="H75" s="122" t="str">
        <f t="shared" si="18"/>
        <v>Zie Primaire Barriere:  1. Ontsporing ID4.a.a</v>
      </c>
      <c r="I75" s="124" t="s">
        <v>26</v>
      </c>
      <c r="J75" s="183" t="s">
        <v>137</v>
      </c>
      <c r="K75" s="124" t="s">
        <v>28</v>
      </c>
      <c r="L75" s="124" t="s">
        <v>29</v>
      </c>
      <c r="M75" s="131" t="s">
        <v>215</v>
      </c>
      <c r="N75" s="132" t="s">
        <v>38</v>
      </c>
      <c r="O75" s="124"/>
      <c r="P75" s="133" t="s">
        <v>32</v>
      </c>
      <c r="Q75" s="128" t="str">
        <f t="shared" si="16"/>
        <v>1. Ontsporing ID4.a</v>
      </c>
      <c r="R75" s="129" t="str">
        <f t="shared" si="14"/>
        <v>1. Ontsporing ID4.a.a</v>
      </c>
    </row>
    <row r="76" spans="1:19" s="130" customFormat="1" ht="42">
      <c r="A76" s="121">
        <f t="shared" si="15"/>
        <v>75</v>
      </c>
      <c r="B76" s="124" t="s">
        <v>21</v>
      </c>
      <c r="C76" s="169">
        <v>4</v>
      </c>
      <c r="D76" s="124" t="s">
        <v>210</v>
      </c>
      <c r="E76" s="74" t="s">
        <v>23</v>
      </c>
      <c r="F76" s="122" t="str">
        <f t="shared" si="17"/>
        <v>Zie Hazard:  1. Ontsporing ID4.a</v>
      </c>
      <c r="G76" s="74" t="s">
        <v>23</v>
      </c>
      <c r="H76" s="122" t="str">
        <f t="shared" si="18"/>
        <v>Zie Primaire Barriere:  1. Ontsporing ID4.a.a</v>
      </c>
      <c r="I76" s="124" t="s">
        <v>26</v>
      </c>
      <c r="J76" s="183" t="s">
        <v>137</v>
      </c>
      <c r="K76" s="124" t="s">
        <v>28</v>
      </c>
      <c r="L76" s="124" t="s">
        <v>216</v>
      </c>
      <c r="M76" s="124" t="s">
        <v>217</v>
      </c>
      <c r="N76" s="132"/>
      <c r="O76" s="124"/>
      <c r="P76" s="133" t="s">
        <v>32</v>
      </c>
      <c r="Q76" s="128" t="str">
        <f t="shared" si="16"/>
        <v>1. Ontsporing ID4.a</v>
      </c>
      <c r="R76" s="129" t="str">
        <f t="shared" si="14"/>
        <v>1. Ontsporing ID4.a.a</v>
      </c>
    </row>
    <row r="77" spans="1:19" s="130" customFormat="1" ht="231">
      <c r="A77" s="121">
        <f t="shared" si="15"/>
        <v>76</v>
      </c>
      <c r="B77" s="124" t="s">
        <v>21</v>
      </c>
      <c r="C77" s="169">
        <v>4</v>
      </c>
      <c r="D77" s="124" t="s">
        <v>210</v>
      </c>
      <c r="E77" s="74" t="s">
        <v>23</v>
      </c>
      <c r="F77" s="122" t="str">
        <f t="shared" si="17"/>
        <v>Zie Hazard:  1. Ontsporing ID4.a</v>
      </c>
      <c r="G77" s="74" t="s">
        <v>23</v>
      </c>
      <c r="H77" s="122" t="str">
        <f t="shared" si="18"/>
        <v>Zie Primaire Barriere:  1. Ontsporing ID4.a.a</v>
      </c>
      <c r="I77" s="124" t="s">
        <v>194</v>
      </c>
      <c r="J77" s="124" t="s">
        <v>48</v>
      </c>
      <c r="K77" s="124" t="s">
        <v>49</v>
      </c>
      <c r="L77" s="124" t="s">
        <v>50</v>
      </c>
      <c r="M77" s="124" t="s">
        <v>51</v>
      </c>
      <c r="N77" s="124" t="s">
        <v>195</v>
      </c>
      <c r="O77" s="124" t="s">
        <v>53</v>
      </c>
      <c r="P77" s="133" t="s">
        <v>32</v>
      </c>
      <c r="Q77" s="128" t="str">
        <f t="shared" si="16"/>
        <v>1. Ontsporing ID4.a</v>
      </c>
      <c r="R77" s="129" t="str">
        <f t="shared" si="14"/>
        <v>1. Ontsporing ID4.a.a</v>
      </c>
    </row>
    <row r="78" spans="1:19" s="130" customFormat="1" ht="42">
      <c r="A78" s="121">
        <f t="shared" si="15"/>
        <v>77</v>
      </c>
      <c r="B78" s="124" t="s">
        <v>21</v>
      </c>
      <c r="C78" s="169">
        <v>4</v>
      </c>
      <c r="D78" s="124" t="s">
        <v>210</v>
      </c>
      <c r="E78" s="74" t="s">
        <v>23</v>
      </c>
      <c r="F78" s="122" t="str">
        <f t="shared" si="17"/>
        <v>Zie Hazard:  1. Ontsporing ID4.a</v>
      </c>
      <c r="G78" s="74" t="s">
        <v>23</v>
      </c>
      <c r="H78" s="122" t="str">
        <f t="shared" si="18"/>
        <v>Zie Primaire Barriere:  1. Ontsporing ID4.a.a</v>
      </c>
      <c r="I78" s="124" t="s">
        <v>194</v>
      </c>
      <c r="J78" s="124" t="s">
        <v>55</v>
      </c>
      <c r="K78" s="124" t="s">
        <v>28</v>
      </c>
      <c r="L78" s="134" t="s">
        <v>56</v>
      </c>
      <c r="M78" s="124" t="s">
        <v>57</v>
      </c>
      <c r="N78" s="124" t="s">
        <v>58</v>
      </c>
      <c r="O78" s="124"/>
      <c r="P78" s="133" t="s">
        <v>32</v>
      </c>
      <c r="Q78" s="128" t="str">
        <f t="shared" si="16"/>
        <v>1. Ontsporing ID4.a</v>
      </c>
      <c r="R78" s="129" t="str">
        <f t="shared" si="14"/>
        <v>1. Ontsporing ID4.a.a</v>
      </c>
    </row>
    <row r="79" spans="1:19" s="130" customFormat="1" ht="42">
      <c r="A79" s="121">
        <f t="shared" si="15"/>
        <v>78</v>
      </c>
      <c r="B79" s="124" t="s">
        <v>21</v>
      </c>
      <c r="C79" s="169">
        <v>4</v>
      </c>
      <c r="D79" s="124" t="s">
        <v>210</v>
      </c>
      <c r="E79" s="74" t="s">
        <v>23</v>
      </c>
      <c r="F79" s="122" t="str">
        <f t="shared" si="17"/>
        <v>Zie Hazard:  1. Ontsporing ID4.a</v>
      </c>
      <c r="G79" s="74" t="s">
        <v>23</v>
      </c>
      <c r="H79" s="122" t="str">
        <f t="shared" si="18"/>
        <v>Zie Primaire Barriere:  1. Ontsporing ID4.a.a</v>
      </c>
      <c r="I79" s="124" t="s">
        <v>194</v>
      </c>
      <c r="J79" s="124" t="s">
        <v>196</v>
      </c>
      <c r="K79" s="124" t="s">
        <v>28</v>
      </c>
      <c r="L79" s="134" t="s">
        <v>61</v>
      </c>
      <c r="M79" s="124" t="s">
        <v>57</v>
      </c>
      <c r="N79" s="124" t="s">
        <v>58</v>
      </c>
      <c r="O79" s="124"/>
      <c r="P79" s="133" t="s">
        <v>32</v>
      </c>
      <c r="Q79" s="128" t="str">
        <f t="shared" si="16"/>
        <v>1. Ontsporing ID4.a</v>
      </c>
      <c r="R79" s="129" t="str">
        <f t="shared" si="14"/>
        <v>1. Ontsporing ID4.a.a</v>
      </c>
    </row>
    <row r="80" spans="1:19" s="130" customFormat="1" ht="231">
      <c r="A80" s="121">
        <f t="shared" si="15"/>
        <v>79</v>
      </c>
      <c r="B80" s="124" t="s">
        <v>21</v>
      </c>
      <c r="C80" s="169">
        <v>4</v>
      </c>
      <c r="D80" s="124" t="s">
        <v>210</v>
      </c>
      <c r="E80" s="74" t="s">
        <v>23</v>
      </c>
      <c r="F80" s="122" t="str">
        <f t="shared" si="17"/>
        <v>Zie Hazard:  1. Ontsporing ID4.a</v>
      </c>
      <c r="G80" s="74" t="s">
        <v>23</v>
      </c>
      <c r="H80" s="122" t="str">
        <f t="shared" si="18"/>
        <v>Zie Primaire Barriere:  1. Ontsporing ID4.a.a</v>
      </c>
      <c r="I80" s="124" t="s">
        <v>67</v>
      </c>
      <c r="J80" s="124" t="s">
        <v>68</v>
      </c>
      <c r="K80" s="124" t="s">
        <v>49</v>
      </c>
      <c r="L80" s="124" t="s">
        <v>50</v>
      </c>
      <c r="M80" s="124" t="s">
        <v>218</v>
      </c>
      <c r="N80" s="124" t="s">
        <v>70</v>
      </c>
      <c r="O80" s="124" t="s">
        <v>53</v>
      </c>
      <c r="P80" s="133" t="s">
        <v>32</v>
      </c>
      <c r="Q80" s="128" t="str">
        <f t="shared" si="16"/>
        <v>1. Ontsporing ID4.a</v>
      </c>
      <c r="R80" s="129" t="str">
        <f t="shared" si="14"/>
        <v>1. Ontsporing ID4.a.a</v>
      </c>
    </row>
    <row r="81" spans="1:19" s="130" customFormat="1" ht="84">
      <c r="A81" s="121">
        <f t="shared" si="15"/>
        <v>80</v>
      </c>
      <c r="B81" s="124" t="s">
        <v>21</v>
      </c>
      <c r="C81" s="169">
        <v>4</v>
      </c>
      <c r="D81" s="124" t="s">
        <v>210</v>
      </c>
      <c r="E81" s="74" t="s">
        <v>23</v>
      </c>
      <c r="F81" s="122" t="str">
        <f t="shared" si="17"/>
        <v>Zie Hazard:  1. Ontsporing ID4.a</v>
      </c>
      <c r="G81" s="74" t="s">
        <v>23</v>
      </c>
      <c r="H81" s="122" t="str">
        <f t="shared" si="18"/>
        <v>Zie Primaire Barriere:  1. Ontsporing ID4.a.a</v>
      </c>
      <c r="I81" s="124" t="s">
        <v>67</v>
      </c>
      <c r="J81" s="183" t="s">
        <v>137</v>
      </c>
      <c r="K81" s="124" t="s">
        <v>28</v>
      </c>
      <c r="L81" s="134" t="s">
        <v>61</v>
      </c>
      <c r="M81" s="124" t="s">
        <v>219</v>
      </c>
      <c r="N81" s="144" t="s">
        <v>220</v>
      </c>
      <c r="O81" s="124"/>
      <c r="P81" s="133" t="s">
        <v>32</v>
      </c>
      <c r="Q81" s="128" t="str">
        <f t="shared" si="16"/>
        <v>1. Ontsporing ID4.a</v>
      </c>
      <c r="R81" s="129" t="str">
        <f t="shared" si="14"/>
        <v>1. Ontsporing ID4.a.a</v>
      </c>
    </row>
    <row r="82" spans="1:19" s="130" customFormat="1" ht="84">
      <c r="A82" s="121">
        <f t="shared" si="15"/>
        <v>81</v>
      </c>
      <c r="B82" s="124" t="s">
        <v>21</v>
      </c>
      <c r="C82" s="169">
        <v>4</v>
      </c>
      <c r="D82" s="124" t="s">
        <v>210</v>
      </c>
      <c r="E82" s="74" t="s">
        <v>23</v>
      </c>
      <c r="F82" s="122" t="str">
        <f t="shared" si="17"/>
        <v>Zie Hazard:  1. Ontsporing ID4.a</v>
      </c>
      <c r="G82" s="74" t="s">
        <v>23</v>
      </c>
      <c r="H82" s="122" t="str">
        <f t="shared" si="18"/>
        <v>Zie Primaire Barriere:  1. Ontsporing ID4.a.a</v>
      </c>
      <c r="I82" s="124" t="s">
        <v>67</v>
      </c>
      <c r="J82" s="124" t="s">
        <v>72</v>
      </c>
      <c r="K82" s="124" t="s">
        <v>28</v>
      </c>
      <c r="L82" s="134" t="s">
        <v>61</v>
      </c>
      <c r="M82" s="124" t="s">
        <v>218</v>
      </c>
      <c r="N82" s="124" t="s">
        <v>70</v>
      </c>
      <c r="O82" s="124"/>
      <c r="P82" s="133" t="s">
        <v>32</v>
      </c>
      <c r="Q82" s="128" t="str">
        <f t="shared" si="16"/>
        <v>1. Ontsporing ID4.a</v>
      </c>
      <c r="R82" s="129" t="str">
        <f t="shared" si="14"/>
        <v>1. Ontsporing ID4.a.a</v>
      </c>
    </row>
    <row r="83" spans="1:19" s="130" customFormat="1" ht="84">
      <c r="A83" s="121">
        <f t="shared" si="15"/>
        <v>82</v>
      </c>
      <c r="B83" s="124" t="s">
        <v>21</v>
      </c>
      <c r="C83" s="169">
        <v>4</v>
      </c>
      <c r="D83" s="124" t="s">
        <v>210</v>
      </c>
      <c r="E83" s="74" t="s">
        <v>23</v>
      </c>
      <c r="F83" s="122" t="str">
        <f t="shared" si="17"/>
        <v>Zie Hazard:  1. Ontsporing ID4.a</v>
      </c>
      <c r="G83" s="74" t="s">
        <v>23</v>
      </c>
      <c r="H83" s="122" t="str">
        <f t="shared" si="18"/>
        <v>Zie Primaire Barriere:  1. Ontsporing ID4.a.a</v>
      </c>
      <c r="I83" s="124" t="s">
        <v>67</v>
      </c>
      <c r="J83" s="183" t="s">
        <v>137</v>
      </c>
      <c r="K83" s="124" t="s">
        <v>28</v>
      </c>
      <c r="L83" s="134" t="s">
        <v>61</v>
      </c>
      <c r="M83" s="124" t="s">
        <v>218</v>
      </c>
      <c r="N83" s="124" t="s">
        <v>70</v>
      </c>
      <c r="O83" s="124"/>
      <c r="P83" s="133" t="s">
        <v>32</v>
      </c>
      <c r="Q83" s="128" t="str">
        <f t="shared" si="16"/>
        <v>1. Ontsporing ID4.a</v>
      </c>
      <c r="R83" s="129" t="str">
        <f t="shared" si="14"/>
        <v>1. Ontsporing ID4.a.a</v>
      </c>
    </row>
    <row r="84" spans="1:19" s="130" customFormat="1" ht="105">
      <c r="A84" s="121">
        <f t="shared" si="15"/>
        <v>83</v>
      </c>
      <c r="B84" s="124" t="s">
        <v>21</v>
      </c>
      <c r="C84" s="169">
        <v>4</v>
      </c>
      <c r="D84" s="124" t="s">
        <v>210</v>
      </c>
      <c r="E84" s="74" t="s">
        <v>23</v>
      </c>
      <c r="F84" s="122" t="str">
        <f t="shared" si="17"/>
        <v>Zie Hazard:  1. Ontsporing ID4.a</v>
      </c>
      <c r="G84" s="74" t="s">
        <v>23</v>
      </c>
      <c r="H84" s="122" t="str">
        <f t="shared" si="18"/>
        <v>Zie Primaire Barriere:  1. Ontsporing ID4.a.a</v>
      </c>
      <c r="I84" s="124" t="s">
        <v>221</v>
      </c>
      <c r="J84" s="124" t="s">
        <v>222</v>
      </c>
      <c r="K84" s="124" t="s">
        <v>28</v>
      </c>
      <c r="L84" s="124" t="s">
        <v>216</v>
      </c>
      <c r="M84" s="124"/>
      <c r="N84" s="124"/>
      <c r="O84" s="124"/>
      <c r="P84" s="133" t="s">
        <v>32</v>
      </c>
      <c r="Q84" s="128" t="str">
        <f t="shared" si="16"/>
        <v>1. Ontsporing ID4.a</v>
      </c>
      <c r="R84" s="129" t="str">
        <f t="shared" si="14"/>
        <v>1. Ontsporing ID4.a.a</v>
      </c>
    </row>
    <row r="85" spans="1:19" s="130" customFormat="1" ht="42">
      <c r="A85" s="121">
        <f t="shared" si="15"/>
        <v>84</v>
      </c>
      <c r="B85" s="124" t="s">
        <v>21</v>
      </c>
      <c r="C85" s="169">
        <v>4</v>
      </c>
      <c r="D85" s="124" t="s">
        <v>210</v>
      </c>
      <c r="E85" s="74" t="s">
        <v>23</v>
      </c>
      <c r="F85" s="122" t="str">
        <f t="shared" si="17"/>
        <v>Zie Hazard:  1. Ontsporing ID4.a</v>
      </c>
      <c r="G85" s="74" t="s">
        <v>23</v>
      </c>
      <c r="H85" s="122" t="str">
        <f t="shared" si="18"/>
        <v>Zie Primaire Barriere:  1. Ontsporing ID4.a.a</v>
      </c>
      <c r="I85" s="124" t="s">
        <v>221</v>
      </c>
      <c r="J85" s="124" t="s">
        <v>84</v>
      </c>
      <c r="K85" s="124" t="s">
        <v>28</v>
      </c>
      <c r="L85" s="134" t="s">
        <v>75</v>
      </c>
      <c r="M85" s="124" t="s">
        <v>148</v>
      </c>
      <c r="N85" s="124" t="s">
        <v>149</v>
      </c>
      <c r="O85" s="124"/>
      <c r="P85" s="133" t="s">
        <v>32</v>
      </c>
      <c r="Q85" s="128" t="str">
        <f t="shared" si="16"/>
        <v>1. Ontsporing ID4.a</v>
      </c>
      <c r="R85" s="129" t="str">
        <f t="shared" si="14"/>
        <v>1. Ontsporing ID4.a.a</v>
      </c>
    </row>
    <row r="86" spans="1:19" s="130" customFormat="1" ht="42">
      <c r="A86" s="121">
        <f t="shared" si="15"/>
        <v>85</v>
      </c>
      <c r="B86" s="124" t="s">
        <v>21</v>
      </c>
      <c r="C86" s="169">
        <v>4</v>
      </c>
      <c r="D86" s="124" t="s">
        <v>210</v>
      </c>
      <c r="E86" s="74" t="s">
        <v>23</v>
      </c>
      <c r="F86" s="122" t="str">
        <f t="shared" si="17"/>
        <v>Zie Hazard:  1. Ontsporing ID4.a</v>
      </c>
      <c r="G86" s="74" t="s">
        <v>23</v>
      </c>
      <c r="H86" s="122" t="str">
        <f t="shared" si="18"/>
        <v>Zie Primaire Barriere:  1. Ontsporing ID4.a.a</v>
      </c>
      <c r="I86" s="124" t="s">
        <v>221</v>
      </c>
      <c r="J86" s="124" t="s">
        <v>88</v>
      </c>
      <c r="K86" s="124" t="s">
        <v>28</v>
      </c>
      <c r="L86" s="134" t="s">
        <v>61</v>
      </c>
      <c r="M86" s="124" t="s">
        <v>223</v>
      </c>
      <c r="N86" s="145" t="s">
        <v>104</v>
      </c>
      <c r="O86" s="124"/>
      <c r="P86" s="133" t="s">
        <v>32</v>
      </c>
      <c r="Q86" s="128" t="str">
        <f t="shared" si="16"/>
        <v>1. Ontsporing ID4.a</v>
      </c>
      <c r="R86" s="129" t="str">
        <f t="shared" si="14"/>
        <v>1. Ontsporing ID4.a.a</v>
      </c>
    </row>
    <row r="87" spans="1:19" s="130" customFormat="1" ht="42">
      <c r="A87" s="121">
        <f t="shared" si="15"/>
        <v>86</v>
      </c>
      <c r="B87" s="124" t="s">
        <v>21</v>
      </c>
      <c r="C87" s="169">
        <v>4</v>
      </c>
      <c r="D87" s="124" t="s">
        <v>210</v>
      </c>
      <c r="E87" s="74" t="s">
        <v>23</v>
      </c>
      <c r="F87" s="122" t="str">
        <f t="shared" si="17"/>
        <v>Zie Hazard:  1. Ontsporing ID4.a</v>
      </c>
      <c r="G87" s="74" t="s">
        <v>23</v>
      </c>
      <c r="H87" s="122" t="str">
        <f t="shared" si="18"/>
        <v>Zie Primaire Barriere:  1. Ontsporing ID4.a.a</v>
      </c>
      <c r="I87" s="124" t="s">
        <v>224</v>
      </c>
      <c r="J87" s="124" t="s">
        <v>225</v>
      </c>
      <c r="K87" s="124" t="s">
        <v>167</v>
      </c>
      <c r="L87" s="172" t="s">
        <v>137</v>
      </c>
      <c r="M87" s="172" t="s">
        <v>137</v>
      </c>
      <c r="N87" s="172" t="s">
        <v>137</v>
      </c>
      <c r="O87" s="172" t="s">
        <v>137</v>
      </c>
      <c r="P87" s="133" t="s">
        <v>32</v>
      </c>
      <c r="Q87" s="128" t="str">
        <f t="shared" si="16"/>
        <v>1. Ontsporing ID4.a</v>
      </c>
      <c r="R87" s="129" t="str">
        <f t="shared" si="14"/>
        <v>1. Ontsporing ID4.a.a</v>
      </c>
    </row>
    <row r="88" spans="1:19" s="155" customFormat="1" ht="63">
      <c r="A88" s="121">
        <f t="shared" si="15"/>
        <v>87</v>
      </c>
      <c r="B88" s="137" t="s">
        <v>21</v>
      </c>
      <c r="C88" s="169">
        <v>4</v>
      </c>
      <c r="D88" s="138" t="s">
        <v>210</v>
      </c>
      <c r="E88" s="76" t="s">
        <v>23</v>
      </c>
      <c r="F88" s="122" t="str">
        <f t="shared" si="17"/>
        <v>Zie Hazard:  1. Ontsporing ID4.a</v>
      </c>
      <c r="G88" s="76" t="s">
        <v>126</v>
      </c>
      <c r="H88" s="138" t="s">
        <v>226</v>
      </c>
      <c r="I88" s="138" t="s">
        <v>227</v>
      </c>
      <c r="J88" s="140" t="s">
        <v>228</v>
      </c>
      <c r="K88" s="138" t="s">
        <v>28</v>
      </c>
      <c r="L88" s="124" t="s">
        <v>29</v>
      </c>
      <c r="M88" s="141" t="s">
        <v>130</v>
      </c>
      <c r="N88" s="132" t="s">
        <v>35</v>
      </c>
      <c r="O88" s="140"/>
      <c r="P88" s="142" t="s">
        <v>32</v>
      </c>
      <c r="Q88" s="128" t="str">
        <f t="shared" si="16"/>
        <v>1. Ontsporing ID4.a</v>
      </c>
      <c r="R88" s="129" t="str">
        <f t="shared" si="14"/>
        <v>1. Ontsporing ID4.a.b</v>
      </c>
      <c r="S88" s="68"/>
    </row>
    <row r="89" spans="1:19" s="155" customFormat="1" ht="84">
      <c r="A89" s="121">
        <f t="shared" si="15"/>
        <v>88</v>
      </c>
      <c r="B89" s="143" t="s">
        <v>21</v>
      </c>
      <c r="C89" s="169">
        <v>4</v>
      </c>
      <c r="D89" s="139" t="s">
        <v>210</v>
      </c>
      <c r="E89" s="77" t="s">
        <v>23</v>
      </c>
      <c r="F89" s="122" t="str">
        <f t="shared" si="17"/>
        <v>Zie Hazard:  1. Ontsporing ID4.a</v>
      </c>
      <c r="G89" s="77" t="s">
        <v>126</v>
      </c>
      <c r="H89" s="122" t="str">
        <f>CONCATENATE("Zie Primaire Barriere: "," ",R89)</f>
        <v>Zie Primaire Barriere:  1. Ontsporing ID4.a.b</v>
      </c>
      <c r="I89" s="138" t="s">
        <v>229</v>
      </c>
      <c r="J89" s="145" t="s">
        <v>230</v>
      </c>
      <c r="K89" s="139" t="s">
        <v>28</v>
      </c>
      <c r="L89" s="124" t="s">
        <v>97</v>
      </c>
      <c r="M89" s="145" t="s">
        <v>231</v>
      </c>
      <c r="N89" s="124" t="s">
        <v>99</v>
      </c>
      <c r="O89" s="145"/>
      <c r="P89" s="146" t="s">
        <v>32</v>
      </c>
      <c r="Q89" s="128" t="str">
        <f t="shared" si="16"/>
        <v>1. Ontsporing ID4.a</v>
      </c>
      <c r="R89" s="129" t="str">
        <f t="shared" si="14"/>
        <v>1. Ontsporing ID4.a.b</v>
      </c>
      <c r="S89" s="68"/>
    </row>
    <row r="90" spans="1:19" s="155" customFormat="1" ht="63">
      <c r="A90" s="121">
        <f t="shared" si="15"/>
        <v>89</v>
      </c>
      <c r="B90" s="143" t="s">
        <v>21</v>
      </c>
      <c r="C90" s="169">
        <v>4</v>
      </c>
      <c r="D90" s="139" t="s">
        <v>210</v>
      </c>
      <c r="E90" s="77" t="s">
        <v>23</v>
      </c>
      <c r="F90" s="122" t="str">
        <f t="shared" si="17"/>
        <v>Zie Hazard:  1. Ontsporing ID4.a</v>
      </c>
      <c r="G90" s="77" t="s">
        <v>126</v>
      </c>
      <c r="H90" s="122" t="str">
        <f>CONCATENATE("Zie Primaire Barriere: "," ",R90)</f>
        <v>Zie Primaire Barriere:  1. Ontsporing ID4.a.b</v>
      </c>
      <c r="I90" s="139" t="s">
        <v>232</v>
      </c>
      <c r="J90" s="144" t="s">
        <v>131</v>
      </c>
      <c r="K90" s="139" t="s">
        <v>132</v>
      </c>
      <c r="L90" s="139" t="s">
        <v>133</v>
      </c>
      <c r="M90" s="145" t="s">
        <v>134</v>
      </c>
      <c r="N90" s="139" t="s">
        <v>133</v>
      </c>
      <c r="O90" s="145"/>
      <c r="P90" s="146" t="s">
        <v>32</v>
      </c>
      <c r="Q90" s="128" t="str">
        <f t="shared" si="16"/>
        <v>1. Ontsporing ID4.a</v>
      </c>
      <c r="R90" s="129" t="str">
        <f t="shared" si="14"/>
        <v>1. Ontsporing ID4.a.b</v>
      </c>
      <c r="S90" s="68"/>
    </row>
    <row r="91" spans="1:19" s="182" customFormat="1" ht="42.6" thickBot="1">
      <c r="A91" s="156">
        <f t="shared" si="15"/>
        <v>90</v>
      </c>
      <c r="B91" s="157" t="s">
        <v>21</v>
      </c>
      <c r="C91" s="175">
        <v>4</v>
      </c>
      <c r="D91" s="159" t="s">
        <v>210</v>
      </c>
      <c r="E91" s="94" t="s">
        <v>23</v>
      </c>
      <c r="F91" s="160" t="str">
        <f t="shared" si="17"/>
        <v>Zie Hazard:  1. Ontsporing ID4.a</v>
      </c>
      <c r="G91" s="94" t="s">
        <v>126</v>
      </c>
      <c r="H91" s="160" t="str">
        <f>CONCATENATE("Zie Primaire Barriere: "," ",R91)</f>
        <v>Zie Primaire Barriere:  1. Ontsporing ID4.a.b</v>
      </c>
      <c r="I91" s="161" t="s">
        <v>233</v>
      </c>
      <c r="J91" s="184"/>
      <c r="K91" s="159" t="s">
        <v>167</v>
      </c>
      <c r="L91" s="162" t="s">
        <v>137</v>
      </c>
      <c r="M91" s="163" t="s">
        <v>137</v>
      </c>
      <c r="N91" s="163" t="s">
        <v>137</v>
      </c>
      <c r="O91" s="161"/>
      <c r="P91" s="164" t="s">
        <v>32</v>
      </c>
      <c r="Q91" s="165" t="str">
        <f t="shared" si="16"/>
        <v>1. Ontsporing ID4.a</v>
      </c>
      <c r="R91" s="166" t="str">
        <f t="shared" si="14"/>
        <v>1. Ontsporing ID4.a.b</v>
      </c>
      <c r="S91" s="167"/>
    </row>
    <row r="92" spans="1:19" s="130" customFormat="1" ht="86.25" customHeight="1">
      <c r="A92" s="129">
        <f t="shared" si="15"/>
        <v>91</v>
      </c>
      <c r="B92" s="122" t="s">
        <v>21</v>
      </c>
      <c r="C92" s="123">
        <v>5</v>
      </c>
      <c r="D92" s="122" t="s">
        <v>234</v>
      </c>
      <c r="E92" s="73" t="s">
        <v>23</v>
      </c>
      <c r="F92" s="122" t="s">
        <v>235</v>
      </c>
      <c r="G92" s="73" t="s">
        <v>23</v>
      </c>
      <c r="H92" s="122" t="s">
        <v>236</v>
      </c>
      <c r="I92" s="122" t="s">
        <v>237</v>
      </c>
      <c r="J92" s="185" t="s">
        <v>137</v>
      </c>
      <c r="K92" s="186" t="s">
        <v>137</v>
      </c>
      <c r="L92" s="186" t="s">
        <v>137</v>
      </c>
      <c r="M92" s="186" t="s">
        <v>137</v>
      </c>
      <c r="N92" s="186" t="s">
        <v>137</v>
      </c>
      <c r="O92" s="122"/>
      <c r="P92" s="127" t="s">
        <v>32</v>
      </c>
      <c r="Q92" s="128" t="str">
        <f t="shared" si="16"/>
        <v>1. Ontsporing ID5.a</v>
      </c>
      <c r="R92" s="129" t="str">
        <f t="shared" si="14"/>
        <v>1. Ontsporing ID5.a.a</v>
      </c>
    </row>
    <row r="93" spans="1:19" s="130" customFormat="1" ht="105">
      <c r="A93" s="121">
        <f t="shared" si="15"/>
        <v>92</v>
      </c>
      <c r="B93" s="124" t="s">
        <v>21</v>
      </c>
      <c r="C93" s="169">
        <v>5</v>
      </c>
      <c r="D93" s="124" t="s">
        <v>234</v>
      </c>
      <c r="E93" s="74" t="s">
        <v>23</v>
      </c>
      <c r="F93" s="122" t="str">
        <f t="shared" ref="F93:F98" si="19">CONCATENATE("Zie Hazard: "," ",Q93)</f>
        <v>Zie Hazard:  1. Ontsporing ID5.a</v>
      </c>
      <c r="G93" s="74" t="s">
        <v>23</v>
      </c>
      <c r="H93" s="122" t="str">
        <f>CONCATENATE("Zie Primaire Barriere: "," ",R93)</f>
        <v>Zie Primaire Barriere:  1. Ontsporing ID5.a.a</v>
      </c>
      <c r="I93" s="124" t="s">
        <v>238</v>
      </c>
      <c r="J93" s="124" t="s">
        <v>237</v>
      </c>
      <c r="K93" s="186" t="s">
        <v>137</v>
      </c>
      <c r="L93" s="147" t="s">
        <v>137</v>
      </c>
      <c r="M93" s="147" t="s">
        <v>137</v>
      </c>
      <c r="N93" s="147" t="s">
        <v>137</v>
      </c>
      <c r="O93" s="124"/>
      <c r="P93" s="133" t="s">
        <v>32</v>
      </c>
      <c r="Q93" s="128" t="str">
        <f t="shared" si="16"/>
        <v>1. Ontsporing ID5.a</v>
      </c>
      <c r="R93" s="129" t="str">
        <f t="shared" si="14"/>
        <v>1. Ontsporing ID5.a.a</v>
      </c>
    </row>
    <row r="94" spans="1:19" s="130" customFormat="1" ht="105">
      <c r="A94" s="121">
        <f t="shared" si="15"/>
        <v>93</v>
      </c>
      <c r="B94" s="124" t="s">
        <v>21</v>
      </c>
      <c r="C94" s="169">
        <v>5</v>
      </c>
      <c r="D94" s="124" t="s">
        <v>234</v>
      </c>
      <c r="E94" s="74" t="s">
        <v>23</v>
      </c>
      <c r="F94" s="122" t="str">
        <f t="shared" si="19"/>
        <v>Zie Hazard:  1. Ontsporing ID5.a</v>
      </c>
      <c r="G94" s="74" t="s">
        <v>23</v>
      </c>
      <c r="H94" s="122" t="str">
        <f>CONCATENATE("Zie Primaire Barriere: "," ",R94)</f>
        <v>Zie Primaire Barriere:  1. Ontsporing ID5.a.a</v>
      </c>
      <c r="I94" s="124" t="s">
        <v>239</v>
      </c>
      <c r="J94" s="124" t="s">
        <v>240</v>
      </c>
      <c r="K94" s="140" t="s">
        <v>28</v>
      </c>
      <c r="L94" s="124" t="s">
        <v>29</v>
      </c>
      <c r="M94" s="124" t="s">
        <v>241</v>
      </c>
      <c r="N94" s="65" t="s">
        <v>242</v>
      </c>
      <c r="O94" s="124" t="s">
        <v>123</v>
      </c>
      <c r="P94" s="133" t="s">
        <v>32</v>
      </c>
      <c r="Q94" s="128" t="str">
        <f t="shared" si="16"/>
        <v>1. Ontsporing ID5.a</v>
      </c>
      <c r="R94" s="129" t="str">
        <f t="shared" si="14"/>
        <v>1. Ontsporing ID5.a.a</v>
      </c>
    </row>
    <row r="95" spans="1:19" s="155" customFormat="1" ht="105">
      <c r="A95" s="121">
        <f t="shared" si="15"/>
        <v>94</v>
      </c>
      <c r="B95" s="137" t="s">
        <v>21</v>
      </c>
      <c r="C95" s="169">
        <v>5</v>
      </c>
      <c r="D95" s="138" t="s">
        <v>234</v>
      </c>
      <c r="E95" s="73" t="s">
        <v>23</v>
      </c>
      <c r="F95" s="122" t="str">
        <f t="shared" si="19"/>
        <v>Zie Hazard:  1. Ontsporing ID5.a</v>
      </c>
      <c r="G95" s="73" t="s">
        <v>126</v>
      </c>
      <c r="H95" s="138" t="s">
        <v>243</v>
      </c>
      <c r="I95" s="138" t="s">
        <v>244</v>
      </c>
      <c r="J95" s="124" t="s">
        <v>245</v>
      </c>
      <c r="K95" s="186" t="s">
        <v>137</v>
      </c>
      <c r="L95" s="147" t="s">
        <v>137</v>
      </c>
      <c r="M95" s="147" t="s">
        <v>137</v>
      </c>
      <c r="N95" s="147" t="s">
        <v>137</v>
      </c>
      <c r="O95" s="140"/>
      <c r="P95" s="142" t="s">
        <v>32</v>
      </c>
      <c r="Q95" s="128" t="str">
        <f t="shared" si="16"/>
        <v>1. Ontsporing ID5.a</v>
      </c>
      <c r="R95" s="129" t="str">
        <f t="shared" si="14"/>
        <v>1. Ontsporing ID5.a.b</v>
      </c>
      <c r="S95" s="68"/>
    </row>
    <row r="96" spans="1:19" s="155" customFormat="1" ht="105">
      <c r="A96" s="121">
        <f t="shared" si="15"/>
        <v>95</v>
      </c>
      <c r="B96" s="143" t="s">
        <v>21</v>
      </c>
      <c r="C96" s="169">
        <v>5</v>
      </c>
      <c r="D96" s="150" t="s">
        <v>234</v>
      </c>
      <c r="E96" s="74" t="s">
        <v>23</v>
      </c>
      <c r="F96" s="151" t="str">
        <f t="shared" si="19"/>
        <v>Zie Hazard:  1. Ontsporing ID5.a</v>
      </c>
      <c r="G96" s="74" t="s">
        <v>126</v>
      </c>
      <c r="H96" s="151" t="str">
        <f>CONCATENATE("Zie Primaire Barriere: "," ",R96)</f>
        <v>Zie Primaire Barriere:  1. Ontsporing ID5.a.b</v>
      </c>
      <c r="I96" s="150" t="s">
        <v>246</v>
      </c>
      <c r="J96" s="183" t="s">
        <v>137</v>
      </c>
      <c r="K96" s="134" t="s">
        <v>150</v>
      </c>
      <c r="L96" s="152" t="s">
        <v>151</v>
      </c>
      <c r="M96" s="152" t="s">
        <v>247</v>
      </c>
      <c r="N96" s="153" t="s">
        <v>153</v>
      </c>
      <c r="O96" s="134"/>
      <c r="P96" s="154" t="s">
        <v>32</v>
      </c>
      <c r="Q96" s="128" t="str">
        <f t="shared" si="16"/>
        <v>1. Ontsporing ID5.a</v>
      </c>
      <c r="R96" s="129" t="str">
        <f t="shared" si="14"/>
        <v>1. Ontsporing ID5.a.b</v>
      </c>
    </row>
    <row r="97" spans="1:19" s="155" customFormat="1" ht="105">
      <c r="A97" s="121">
        <f t="shared" si="15"/>
        <v>96</v>
      </c>
      <c r="B97" s="143" t="s">
        <v>21</v>
      </c>
      <c r="C97" s="169">
        <v>5</v>
      </c>
      <c r="D97" s="139" t="s">
        <v>234</v>
      </c>
      <c r="E97" s="74" t="s">
        <v>23</v>
      </c>
      <c r="F97" s="122" t="str">
        <f t="shared" si="19"/>
        <v>Zie Hazard:  1. Ontsporing ID5.a</v>
      </c>
      <c r="G97" s="74" t="s">
        <v>126</v>
      </c>
      <c r="H97" s="122" t="str">
        <f>CONCATENATE("Zie Primaire Barriere: "," ",R97)</f>
        <v>Zie Primaire Barriere:  1. Ontsporing ID5.a.b</v>
      </c>
      <c r="I97" s="139" t="s">
        <v>248</v>
      </c>
      <c r="J97" s="183" t="s">
        <v>137</v>
      </c>
      <c r="K97" s="139" t="s">
        <v>136</v>
      </c>
      <c r="L97" s="147" t="s">
        <v>137</v>
      </c>
      <c r="M97" s="148" t="s">
        <v>137</v>
      </c>
      <c r="N97" s="148" t="s">
        <v>137</v>
      </c>
      <c r="O97" s="145"/>
      <c r="P97" s="146" t="s">
        <v>32</v>
      </c>
      <c r="Q97" s="128" t="str">
        <f t="shared" si="16"/>
        <v>1. Ontsporing ID5.a</v>
      </c>
      <c r="R97" s="129" t="str">
        <f t="shared" si="14"/>
        <v>1. Ontsporing ID5.a.b</v>
      </c>
      <c r="S97" s="68"/>
    </row>
    <row r="98" spans="1:19" s="155" customFormat="1" ht="105">
      <c r="A98" s="121">
        <f t="shared" si="15"/>
        <v>97</v>
      </c>
      <c r="B98" s="143" t="s">
        <v>21</v>
      </c>
      <c r="C98" s="169">
        <v>5</v>
      </c>
      <c r="D98" s="139" t="s">
        <v>234</v>
      </c>
      <c r="E98" s="74" t="s">
        <v>23</v>
      </c>
      <c r="F98" s="122" t="str">
        <f t="shared" si="19"/>
        <v>Zie Hazard:  1. Ontsporing ID5.a</v>
      </c>
      <c r="G98" s="74" t="s">
        <v>126</v>
      </c>
      <c r="H98" s="122" t="str">
        <f>CONCATENATE("Zie Primaire Barriere: "," ",R98)</f>
        <v>Zie Primaire Barriere:  1. Ontsporing ID5.a.b</v>
      </c>
      <c r="I98" s="139" t="s">
        <v>249</v>
      </c>
      <c r="J98" s="145" t="s">
        <v>225</v>
      </c>
      <c r="K98" s="139" t="s">
        <v>136</v>
      </c>
      <c r="L98" s="147" t="s">
        <v>137</v>
      </c>
      <c r="M98" s="148" t="s">
        <v>137</v>
      </c>
      <c r="N98" s="148" t="s">
        <v>137</v>
      </c>
      <c r="O98" s="145"/>
      <c r="P98" s="146" t="s">
        <v>32</v>
      </c>
      <c r="Q98" s="128" t="str">
        <f t="shared" si="16"/>
        <v>1. Ontsporing ID5.a</v>
      </c>
      <c r="R98" s="129" t="str">
        <f t="shared" si="14"/>
        <v>1. Ontsporing ID5.a.b</v>
      </c>
      <c r="S98" s="68"/>
    </row>
    <row r="99" spans="1:19" s="155" customFormat="1" ht="105">
      <c r="A99" s="121">
        <f t="shared" si="15"/>
        <v>98</v>
      </c>
      <c r="B99" s="143" t="s">
        <v>21</v>
      </c>
      <c r="C99" s="169">
        <v>5</v>
      </c>
      <c r="D99" s="139" t="s">
        <v>234</v>
      </c>
      <c r="E99" s="74" t="s">
        <v>126</v>
      </c>
      <c r="F99" s="145" t="s">
        <v>250</v>
      </c>
      <c r="G99" s="74" t="s">
        <v>23</v>
      </c>
      <c r="H99" s="139" t="s">
        <v>251</v>
      </c>
      <c r="I99" s="139" t="s">
        <v>252</v>
      </c>
      <c r="J99" s="145" t="s">
        <v>225</v>
      </c>
      <c r="K99" s="139" t="s">
        <v>136</v>
      </c>
      <c r="L99" s="147" t="s">
        <v>137</v>
      </c>
      <c r="M99" s="148" t="s">
        <v>137</v>
      </c>
      <c r="N99" s="148" t="s">
        <v>137</v>
      </c>
      <c r="O99" s="145"/>
      <c r="P99" s="146" t="s">
        <v>32</v>
      </c>
      <c r="Q99" s="128" t="str">
        <f t="shared" si="16"/>
        <v>1. Ontsporing ID5.b</v>
      </c>
      <c r="R99" s="129" t="str">
        <f t="shared" si="14"/>
        <v>1. Ontsporing ID5.b.a</v>
      </c>
      <c r="S99" s="68"/>
    </row>
    <row r="100" spans="1:19" s="155" customFormat="1" ht="126">
      <c r="A100" s="121">
        <f t="shared" si="15"/>
        <v>99</v>
      </c>
      <c r="B100" s="143" t="s">
        <v>21</v>
      </c>
      <c r="C100" s="169">
        <v>5</v>
      </c>
      <c r="D100" s="150" t="s">
        <v>234</v>
      </c>
      <c r="E100" s="74" t="s">
        <v>126</v>
      </c>
      <c r="F100" s="151" t="str">
        <f>CONCATENATE("Zie Hazard: "," ",Q100)</f>
        <v>Zie Hazard:  1. Ontsporing ID5.b</v>
      </c>
      <c r="G100" s="74" t="s">
        <v>23</v>
      </c>
      <c r="H100" s="151" t="str">
        <f>CONCATENATE("Zie Primaire Barriere: "," ",R100)</f>
        <v>Zie Primaire Barriere:  1. Ontsporing ID5.b.a</v>
      </c>
      <c r="I100" s="150" t="s">
        <v>253</v>
      </c>
      <c r="J100" s="134" t="s">
        <v>254</v>
      </c>
      <c r="K100" s="134" t="s">
        <v>150</v>
      </c>
      <c r="L100" s="152" t="s">
        <v>151</v>
      </c>
      <c r="M100" s="152" t="s">
        <v>247</v>
      </c>
      <c r="N100" s="153" t="s">
        <v>153</v>
      </c>
      <c r="O100" s="134"/>
      <c r="P100" s="154" t="s">
        <v>32</v>
      </c>
      <c r="Q100" s="128" t="str">
        <f t="shared" si="16"/>
        <v>1. Ontsporing ID5.b</v>
      </c>
      <c r="R100" s="129" t="str">
        <f t="shared" si="14"/>
        <v>1. Ontsporing ID5.b.a</v>
      </c>
    </row>
    <row r="101" spans="1:19" s="155" customFormat="1" ht="105">
      <c r="A101" s="121">
        <f t="shared" si="15"/>
        <v>100</v>
      </c>
      <c r="B101" s="143" t="s">
        <v>21</v>
      </c>
      <c r="C101" s="169">
        <v>5</v>
      </c>
      <c r="D101" s="139" t="s">
        <v>234</v>
      </c>
      <c r="E101" s="74" t="s">
        <v>126</v>
      </c>
      <c r="F101" s="122" t="str">
        <f>CONCATENATE("Zie Hazard: "," ",Q101)</f>
        <v>Zie Hazard:  1. Ontsporing ID5.b</v>
      </c>
      <c r="G101" s="74" t="s">
        <v>126</v>
      </c>
      <c r="H101" s="139" t="s">
        <v>255</v>
      </c>
      <c r="I101" s="139" t="s">
        <v>256</v>
      </c>
      <c r="J101" s="183" t="s">
        <v>137</v>
      </c>
      <c r="K101" s="139" t="s">
        <v>136</v>
      </c>
      <c r="L101" s="147" t="s">
        <v>137</v>
      </c>
      <c r="M101" s="148" t="s">
        <v>137</v>
      </c>
      <c r="N101" s="148" t="s">
        <v>137</v>
      </c>
      <c r="O101" s="145"/>
      <c r="P101" s="146" t="s">
        <v>32</v>
      </c>
      <c r="Q101" s="128" t="str">
        <f t="shared" si="16"/>
        <v>1. Ontsporing ID5.b</v>
      </c>
      <c r="R101" s="129" t="str">
        <f t="shared" si="14"/>
        <v>1. Ontsporing ID5.b.b</v>
      </c>
      <c r="S101" s="68"/>
    </row>
    <row r="102" spans="1:19" s="155" customFormat="1" ht="105">
      <c r="A102" s="121">
        <f t="shared" si="15"/>
        <v>101</v>
      </c>
      <c r="B102" s="143" t="s">
        <v>21</v>
      </c>
      <c r="C102" s="169">
        <v>5</v>
      </c>
      <c r="D102" s="139" t="s">
        <v>234</v>
      </c>
      <c r="E102" s="74" t="s">
        <v>126</v>
      </c>
      <c r="F102" s="122" t="str">
        <f>CONCATENATE("Zie Hazard: "," ",Q102)</f>
        <v>Zie Hazard:  1. Ontsporing ID5.b</v>
      </c>
      <c r="G102" s="74" t="s">
        <v>144</v>
      </c>
      <c r="H102" s="139" t="s">
        <v>257</v>
      </c>
      <c r="I102" s="139" t="s">
        <v>258</v>
      </c>
      <c r="J102" s="183" t="s">
        <v>137</v>
      </c>
      <c r="K102" s="139" t="s">
        <v>136</v>
      </c>
      <c r="L102" s="147" t="s">
        <v>137</v>
      </c>
      <c r="M102" s="148" t="s">
        <v>137</v>
      </c>
      <c r="N102" s="148" t="s">
        <v>137</v>
      </c>
      <c r="O102" s="145"/>
      <c r="P102" s="146" t="s">
        <v>32</v>
      </c>
      <c r="Q102" s="128" t="str">
        <f t="shared" si="16"/>
        <v>1. Ontsporing ID5.b</v>
      </c>
      <c r="R102" s="129" t="str">
        <f t="shared" si="14"/>
        <v>1. Ontsporing ID5.b.c</v>
      </c>
      <c r="S102" s="68"/>
    </row>
    <row r="103" spans="1:19" s="155" customFormat="1" ht="105">
      <c r="A103" s="121">
        <f t="shared" si="15"/>
        <v>102</v>
      </c>
      <c r="B103" s="143" t="s">
        <v>21</v>
      </c>
      <c r="C103" s="169">
        <v>5</v>
      </c>
      <c r="D103" s="139" t="s">
        <v>234</v>
      </c>
      <c r="E103" s="74" t="s">
        <v>144</v>
      </c>
      <c r="F103" s="139" t="s">
        <v>259</v>
      </c>
      <c r="G103" s="74" t="s">
        <v>23</v>
      </c>
      <c r="H103" s="139" t="s">
        <v>255</v>
      </c>
      <c r="I103" s="139" t="s">
        <v>249</v>
      </c>
      <c r="J103" s="183" t="s">
        <v>137</v>
      </c>
      <c r="K103" s="139" t="s">
        <v>136</v>
      </c>
      <c r="L103" s="147" t="s">
        <v>137</v>
      </c>
      <c r="M103" s="148" t="s">
        <v>137</v>
      </c>
      <c r="N103" s="148" t="s">
        <v>137</v>
      </c>
      <c r="O103" s="145"/>
      <c r="P103" s="146" t="s">
        <v>32</v>
      </c>
      <c r="Q103" s="128" t="str">
        <f t="shared" si="16"/>
        <v>1. Ontsporing ID5.c</v>
      </c>
      <c r="R103" s="129" t="str">
        <f t="shared" si="14"/>
        <v>1. Ontsporing ID5.c.a</v>
      </c>
      <c r="S103" s="68"/>
    </row>
    <row r="104" spans="1:19" s="155" customFormat="1" ht="105">
      <c r="A104" s="121">
        <f t="shared" si="15"/>
        <v>103</v>
      </c>
      <c r="B104" s="143" t="s">
        <v>21</v>
      </c>
      <c r="C104" s="169">
        <v>5</v>
      </c>
      <c r="D104" s="139" t="s">
        <v>234</v>
      </c>
      <c r="E104" s="74" t="s">
        <v>144</v>
      </c>
      <c r="F104" s="122" t="str">
        <f t="shared" ref="F104:F109" si="20">CONCATENATE("Zie Hazard: "," ",Q104)</f>
        <v>Zie Hazard:  1. Ontsporing ID5.c</v>
      </c>
      <c r="G104" s="74" t="s">
        <v>126</v>
      </c>
      <c r="H104" s="139" t="s">
        <v>260</v>
      </c>
      <c r="I104" s="139" t="s">
        <v>261</v>
      </c>
      <c r="J104" s="183" t="s">
        <v>137</v>
      </c>
      <c r="K104" s="139" t="s">
        <v>136</v>
      </c>
      <c r="L104" s="147" t="s">
        <v>137</v>
      </c>
      <c r="M104" s="148" t="s">
        <v>137</v>
      </c>
      <c r="N104" s="148" t="s">
        <v>137</v>
      </c>
      <c r="O104" s="145"/>
      <c r="P104" s="146" t="s">
        <v>32</v>
      </c>
      <c r="Q104" s="128" t="str">
        <f t="shared" si="16"/>
        <v>1. Ontsporing ID5.c</v>
      </c>
      <c r="R104" s="129" t="str">
        <f t="shared" si="14"/>
        <v>1. Ontsporing ID5.c.b</v>
      </c>
      <c r="S104" s="68"/>
    </row>
    <row r="105" spans="1:19" s="155" customFormat="1" ht="105">
      <c r="A105" s="121">
        <f t="shared" si="15"/>
        <v>104</v>
      </c>
      <c r="B105" s="143" t="s">
        <v>21</v>
      </c>
      <c r="C105" s="169">
        <v>5</v>
      </c>
      <c r="D105" s="150" t="s">
        <v>234</v>
      </c>
      <c r="E105" s="74" t="s">
        <v>144</v>
      </c>
      <c r="F105" s="151" t="str">
        <f t="shared" si="20"/>
        <v>Zie Hazard:  1. Ontsporing ID5.c</v>
      </c>
      <c r="G105" s="74" t="s">
        <v>126</v>
      </c>
      <c r="H105" s="151" t="str">
        <f>CONCATENATE("Zie Primaire Barriere: "," ",R105)</f>
        <v>Zie Primaire Barriere:  1. Ontsporing ID5.c.b</v>
      </c>
      <c r="I105" s="150" t="s">
        <v>261</v>
      </c>
      <c r="J105" s="134" t="s">
        <v>262</v>
      </c>
      <c r="K105" s="152" t="s">
        <v>28</v>
      </c>
      <c r="L105" s="134" t="s">
        <v>61</v>
      </c>
      <c r="M105" s="152" t="s">
        <v>263</v>
      </c>
      <c r="N105" s="187" t="s">
        <v>264</v>
      </c>
      <c r="O105" s="152"/>
      <c r="P105" s="154" t="s">
        <v>32</v>
      </c>
      <c r="Q105" s="128" t="str">
        <f t="shared" si="16"/>
        <v>1. Ontsporing ID5.c</v>
      </c>
      <c r="R105" s="129" t="str">
        <f t="shared" si="14"/>
        <v>1. Ontsporing ID5.c.b</v>
      </c>
    </row>
    <row r="106" spans="1:19" s="155" customFormat="1" ht="147">
      <c r="A106" s="121">
        <f t="shared" si="15"/>
        <v>105</v>
      </c>
      <c r="B106" s="143" t="s">
        <v>21</v>
      </c>
      <c r="C106" s="169">
        <v>5</v>
      </c>
      <c r="D106" s="139" t="s">
        <v>234</v>
      </c>
      <c r="E106" s="74" t="s">
        <v>144</v>
      </c>
      <c r="F106" s="122" t="str">
        <f t="shared" si="20"/>
        <v>Zie Hazard:  1. Ontsporing ID5.c</v>
      </c>
      <c r="G106" s="74" t="s">
        <v>126</v>
      </c>
      <c r="H106" s="122" t="str">
        <f>CONCATENATE("Zie Primaire Barriere: "," ",R106)</f>
        <v>Zie Primaire Barriere:  1. Ontsporing ID5.c.b</v>
      </c>
      <c r="I106" s="145" t="s">
        <v>265</v>
      </c>
      <c r="J106" s="145" t="s">
        <v>27</v>
      </c>
      <c r="K106" s="139" t="s">
        <v>28</v>
      </c>
      <c r="L106" s="124" t="s">
        <v>29</v>
      </c>
      <c r="M106" s="125" t="s">
        <v>266</v>
      </c>
      <c r="N106" s="149" t="s">
        <v>267</v>
      </c>
      <c r="O106" s="145"/>
      <c r="P106" s="146" t="s">
        <v>32</v>
      </c>
      <c r="Q106" s="128" t="str">
        <f t="shared" si="16"/>
        <v>1. Ontsporing ID5.c</v>
      </c>
      <c r="R106" s="129" t="str">
        <f t="shared" si="14"/>
        <v>1. Ontsporing ID5.c.b</v>
      </c>
      <c r="S106" s="68"/>
    </row>
    <row r="107" spans="1:19" s="155" customFormat="1" ht="147">
      <c r="A107" s="121">
        <f t="shared" si="15"/>
        <v>106</v>
      </c>
      <c r="B107" s="143" t="s">
        <v>21</v>
      </c>
      <c r="C107" s="169">
        <v>5</v>
      </c>
      <c r="D107" s="139" t="s">
        <v>234</v>
      </c>
      <c r="E107" s="74" t="s">
        <v>144</v>
      </c>
      <c r="F107" s="122" t="str">
        <f t="shared" si="20"/>
        <v>Zie Hazard:  1. Ontsporing ID5.c</v>
      </c>
      <c r="G107" s="74" t="s">
        <v>126</v>
      </c>
      <c r="H107" s="122" t="str">
        <f>CONCATENATE("Zie Primaire Barriere: "," ",R107)</f>
        <v>Zie Primaire Barriere:  1. Ontsporing ID5.c.b</v>
      </c>
      <c r="I107" s="145" t="s">
        <v>265</v>
      </c>
      <c r="J107" s="145"/>
      <c r="K107" s="139" t="s">
        <v>28</v>
      </c>
      <c r="L107" s="124" t="s">
        <v>29</v>
      </c>
      <c r="M107" s="125" t="s">
        <v>30</v>
      </c>
      <c r="N107" s="126" t="s">
        <v>31</v>
      </c>
      <c r="O107" s="145"/>
      <c r="P107" s="146" t="s">
        <v>32</v>
      </c>
      <c r="Q107" s="128" t="str">
        <f t="shared" si="16"/>
        <v>1. Ontsporing ID5.c</v>
      </c>
      <c r="R107" s="129" t="str">
        <f t="shared" si="14"/>
        <v>1. Ontsporing ID5.c.b</v>
      </c>
      <c r="S107" s="68"/>
    </row>
    <row r="108" spans="1:19" s="155" customFormat="1" ht="105">
      <c r="A108" s="121">
        <f t="shared" si="15"/>
        <v>107</v>
      </c>
      <c r="B108" s="143" t="s">
        <v>21</v>
      </c>
      <c r="C108" s="169">
        <v>5</v>
      </c>
      <c r="D108" s="139" t="s">
        <v>234</v>
      </c>
      <c r="E108" s="74" t="s">
        <v>144</v>
      </c>
      <c r="F108" s="122" t="str">
        <f t="shared" si="20"/>
        <v>Zie Hazard:  1. Ontsporing ID5.c</v>
      </c>
      <c r="G108" s="74" t="s">
        <v>126</v>
      </c>
      <c r="H108" s="122" t="str">
        <f>CONCATENATE("Zie Primaire Barriere: "," ",R108)</f>
        <v>Zie Primaire Barriere:  1. Ontsporing ID5.c.b</v>
      </c>
      <c r="I108" s="145" t="s">
        <v>268</v>
      </c>
      <c r="J108" s="145" t="s">
        <v>269</v>
      </c>
      <c r="K108" s="139" t="s">
        <v>132</v>
      </c>
      <c r="L108" s="139" t="s">
        <v>133</v>
      </c>
      <c r="M108" s="145" t="s">
        <v>134</v>
      </c>
      <c r="N108" s="139" t="s">
        <v>133</v>
      </c>
      <c r="O108" s="145"/>
      <c r="P108" s="146" t="s">
        <v>32</v>
      </c>
      <c r="Q108" s="128" t="str">
        <f t="shared" si="16"/>
        <v>1. Ontsporing ID5.c</v>
      </c>
      <c r="R108" s="129" t="str">
        <f t="shared" si="14"/>
        <v>1. Ontsporing ID5.c.b</v>
      </c>
      <c r="S108" s="68"/>
    </row>
    <row r="109" spans="1:19" s="182" customFormat="1" ht="105.6" thickBot="1">
      <c r="A109" s="156">
        <f t="shared" si="15"/>
        <v>108</v>
      </c>
      <c r="B109" s="157" t="s">
        <v>21</v>
      </c>
      <c r="C109" s="175">
        <v>5</v>
      </c>
      <c r="D109" s="159" t="s">
        <v>234</v>
      </c>
      <c r="E109" s="89" t="s">
        <v>144</v>
      </c>
      <c r="F109" s="160" t="str">
        <f t="shared" si="20"/>
        <v>Zie Hazard:  1. Ontsporing ID5.c</v>
      </c>
      <c r="G109" s="89" t="s">
        <v>126</v>
      </c>
      <c r="H109" s="160" t="str">
        <f>CONCATENATE("Zie Primaire Barriere: "," ",R109)</f>
        <v>Zie Primaire Barriere:  1. Ontsporing ID5.c.b</v>
      </c>
      <c r="I109" s="161" t="s">
        <v>265</v>
      </c>
      <c r="J109" s="161" t="s">
        <v>270</v>
      </c>
      <c r="K109" s="159" t="s">
        <v>136</v>
      </c>
      <c r="L109" s="162" t="s">
        <v>137</v>
      </c>
      <c r="M109" s="163" t="s">
        <v>137</v>
      </c>
      <c r="N109" s="163" t="s">
        <v>137</v>
      </c>
      <c r="O109" s="161"/>
      <c r="P109" s="164" t="s">
        <v>32</v>
      </c>
      <c r="Q109" s="165" t="str">
        <f t="shared" si="16"/>
        <v>1. Ontsporing ID5.c</v>
      </c>
      <c r="R109" s="166" t="str">
        <f t="shared" si="14"/>
        <v>1. Ontsporing ID5.c.b</v>
      </c>
      <c r="S109" s="167"/>
    </row>
    <row r="110" spans="1:19" s="130" customFormat="1" ht="189">
      <c r="A110" s="129">
        <f t="shared" si="15"/>
        <v>109</v>
      </c>
      <c r="B110" s="122" t="s">
        <v>21</v>
      </c>
      <c r="C110" s="123">
        <v>6</v>
      </c>
      <c r="D110" s="122" t="s">
        <v>271</v>
      </c>
      <c r="E110" s="73" t="s">
        <v>23</v>
      </c>
      <c r="F110" s="122" t="s">
        <v>272</v>
      </c>
      <c r="G110" s="73" t="s">
        <v>23</v>
      </c>
      <c r="H110" s="122" t="s">
        <v>273</v>
      </c>
      <c r="I110" s="122" t="s">
        <v>274</v>
      </c>
      <c r="J110" s="122"/>
      <c r="K110" s="122" t="s">
        <v>136</v>
      </c>
      <c r="L110" s="185" t="s">
        <v>137</v>
      </c>
      <c r="M110" s="185" t="s">
        <v>137</v>
      </c>
      <c r="N110" s="185" t="s">
        <v>137</v>
      </c>
      <c r="O110" s="185" t="s">
        <v>137</v>
      </c>
      <c r="P110" s="127" t="s">
        <v>32</v>
      </c>
      <c r="Q110" s="128" t="str">
        <f t="shared" si="16"/>
        <v>1. Ontsporing ID6.a</v>
      </c>
      <c r="R110" s="129" t="str">
        <f t="shared" si="14"/>
        <v>1. Ontsporing ID6.a.a</v>
      </c>
    </row>
    <row r="111" spans="1:19" s="130" customFormat="1" ht="84">
      <c r="A111" s="121">
        <f t="shared" si="15"/>
        <v>110</v>
      </c>
      <c r="B111" s="124" t="s">
        <v>21</v>
      </c>
      <c r="C111" s="169">
        <v>6</v>
      </c>
      <c r="D111" s="124" t="s">
        <v>271</v>
      </c>
      <c r="E111" s="74" t="s">
        <v>23</v>
      </c>
      <c r="F111" s="122" t="str">
        <f t="shared" ref="F111:F123" si="21">CONCATENATE("Zie Hazard: "," ",Q111)</f>
        <v>Zie Hazard:  1. Ontsporing ID6.a</v>
      </c>
      <c r="G111" s="74" t="s">
        <v>23</v>
      </c>
      <c r="H111" s="122" t="str">
        <f t="shared" ref="H111:H123" si="22">CONCATENATE("Zie Primaire Barriere: "," ",R111)</f>
        <v>Zie Primaire Barriere:  1. Ontsporing ID6.a.a</v>
      </c>
      <c r="I111" s="124" t="s">
        <v>274</v>
      </c>
      <c r="J111" s="124" t="s">
        <v>275</v>
      </c>
      <c r="K111" s="124" t="s">
        <v>276</v>
      </c>
      <c r="L111" s="172" t="s">
        <v>137</v>
      </c>
      <c r="M111" s="172" t="s">
        <v>137</v>
      </c>
      <c r="N111" s="172" t="s">
        <v>137</v>
      </c>
      <c r="O111" s="172" t="s">
        <v>137</v>
      </c>
      <c r="P111" s="133" t="s">
        <v>32</v>
      </c>
      <c r="Q111" s="128" t="str">
        <f t="shared" si="16"/>
        <v>1. Ontsporing ID6.a</v>
      </c>
      <c r="R111" s="129" t="str">
        <f t="shared" si="14"/>
        <v>1. Ontsporing ID6.a.a</v>
      </c>
    </row>
    <row r="112" spans="1:19" s="130" customFormat="1" ht="84">
      <c r="A112" s="121">
        <f t="shared" si="15"/>
        <v>111</v>
      </c>
      <c r="B112" s="124" t="s">
        <v>21</v>
      </c>
      <c r="C112" s="169">
        <v>6</v>
      </c>
      <c r="D112" s="124" t="s">
        <v>271</v>
      </c>
      <c r="E112" s="74" t="s">
        <v>23</v>
      </c>
      <c r="F112" s="122" t="str">
        <f t="shared" si="21"/>
        <v>Zie Hazard:  1. Ontsporing ID6.a</v>
      </c>
      <c r="G112" s="74" t="s">
        <v>23</v>
      </c>
      <c r="H112" s="122" t="str">
        <f t="shared" si="22"/>
        <v>Zie Primaire Barriere:  1. Ontsporing ID6.a.a</v>
      </c>
      <c r="I112" s="124" t="s">
        <v>274</v>
      </c>
      <c r="J112" s="124" t="s">
        <v>275</v>
      </c>
      <c r="K112" s="124" t="s">
        <v>28</v>
      </c>
      <c r="L112" s="124" t="s">
        <v>29</v>
      </c>
      <c r="M112" s="124" t="s">
        <v>277</v>
      </c>
      <c r="N112" s="126" t="s">
        <v>31</v>
      </c>
      <c r="O112" s="124"/>
      <c r="P112" s="133" t="s">
        <v>32</v>
      </c>
      <c r="Q112" s="128" t="str">
        <f t="shared" si="16"/>
        <v>1. Ontsporing ID6.a</v>
      </c>
      <c r="R112" s="129" t="str">
        <f t="shared" si="14"/>
        <v>1. Ontsporing ID6.a.a</v>
      </c>
    </row>
    <row r="113" spans="1:18" s="130" customFormat="1" ht="63">
      <c r="A113" s="121">
        <f t="shared" si="15"/>
        <v>112</v>
      </c>
      <c r="B113" s="124"/>
      <c r="C113" s="169"/>
      <c r="D113" s="124"/>
      <c r="E113" s="74"/>
      <c r="F113" s="122"/>
      <c r="G113" s="74"/>
      <c r="H113" s="122"/>
      <c r="I113" s="124"/>
      <c r="J113" s="124"/>
      <c r="K113" s="124"/>
      <c r="L113" s="124"/>
      <c r="M113" s="124"/>
      <c r="N113" s="126"/>
      <c r="O113" s="124" t="s">
        <v>278</v>
      </c>
      <c r="P113" s="133"/>
      <c r="Q113" s="128" t="str">
        <f t="shared" si="16"/>
        <v xml:space="preserve"> ID.</v>
      </c>
      <c r="R113" s="129" t="str">
        <f t="shared" si="14"/>
        <v xml:space="preserve"> ID..</v>
      </c>
    </row>
    <row r="114" spans="1:18" s="130" customFormat="1" ht="126">
      <c r="A114" s="121">
        <f t="shared" si="15"/>
        <v>113</v>
      </c>
      <c r="B114" s="124" t="s">
        <v>21</v>
      </c>
      <c r="C114" s="169">
        <v>6</v>
      </c>
      <c r="D114" s="124" t="s">
        <v>271</v>
      </c>
      <c r="E114" s="74" t="s">
        <v>23</v>
      </c>
      <c r="F114" s="122" t="str">
        <f t="shared" si="21"/>
        <v>Zie Hazard:  1. Ontsporing ID6.a</v>
      </c>
      <c r="G114" s="74" t="s">
        <v>23</v>
      </c>
      <c r="H114" s="122" t="str">
        <f t="shared" si="22"/>
        <v>Zie Primaire Barriere:  1. Ontsporing ID6.a.a</v>
      </c>
      <c r="I114" s="124" t="s">
        <v>279</v>
      </c>
      <c r="J114" s="124" t="s">
        <v>280</v>
      </c>
      <c r="K114" s="124" t="s">
        <v>136</v>
      </c>
      <c r="L114" s="172" t="s">
        <v>137</v>
      </c>
      <c r="M114" s="172" t="s">
        <v>137</v>
      </c>
      <c r="N114" s="172" t="s">
        <v>137</v>
      </c>
      <c r="O114" s="172" t="s">
        <v>137</v>
      </c>
      <c r="P114" s="133" t="s">
        <v>32</v>
      </c>
      <c r="Q114" s="128" t="str">
        <f t="shared" si="16"/>
        <v>1. Ontsporing ID6.a</v>
      </c>
      <c r="R114" s="129" t="str">
        <f t="shared" si="14"/>
        <v>1. Ontsporing ID6.a.a</v>
      </c>
    </row>
    <row r="115" spans="1:18" s="130" customFormat="1" ht="62.25" customHeight="1">
      <c r="A115" s="121">
        <f t="shared" si="15"/>
        <v>114</v>
      </c>
      <c r="B115" s="124" t="s">
        <v>21</v>
      </c>
      <c r="C115" s="169">
        <v>6</v>
      </c>
      <c r="D115" s="124" t="s">
        <v>271</v>
      </c>
      <c r="E115" s="74" t="s">
        <v>23</v>
      </c>
      <c r="F115" s="122" t="str">
        <f t="shared" si="21"/>
        <v>Zie Hazard:  1. Ontsporing ID6.a</v>
      </c>
      <c r="G115" s="74" t="s">
        <v>23</v>
      </c>
      <c r="H115" s="122" t="str">
        <f t="shared" si="22"/>
        <v>Zie Primaire Barriere:  1. Ontsporing ID6.a.a</v>
      </c>
      <c r="I115" s="124" t="s">
        <v>279</v>
      </c>
      <c r="J115" s="124" t="s">
        <v>280</v>
      </c>
      <c r="K115" s="139" t="s">
        <v>132</v>
      </c>
      <c r="L115" s="139" t="s">
        <v>141</v>
      </c>
      <c r="M115" s="124" t="s">
        <v>281</v>
      </c>
      <c r="N115" s="65" t="s">
        <v>242</v>
      </c>
      <c r="O115" s="124" t="s">
        <v>123</v>
      </c>
      <c r="P115" s="133" t="s">
        <v>32</v>
      </c>
      <c r="Q115" s="128" t="str">
        <f t="shared" si="16"/>
        <v>1. Ontsporing ID6.a</v>
      </c>
      <c r="R115" s="129" t="str">
        <f t="shared" si="14"/>
        <v>1. Ontsporing ID6.a.a</v>
      </c>
    </row>
    <row r="116" spans="1:18" s="130" customFormat="1" ht="42">
      <c r="A116" s="121">
        <f t="shared" si="15"/>
        <v>115</v>
      </c>
      <c r="B116" s="124" t="s">
        <v>21</v>
      </c>
      <c r="C116" s="169">
        <v>6</v>
      </c>
      <c r="D116" s="124" t="s">
        <v>271</v>
      </c>
      <c r="E116" s="74" t="s">
        <v>23</v>
      </c>
      <c r="F116" s="122" t="str">
        <f t="shared" si="21"/>
        <v>Zie Hazard:  1. Ontsporing ID6.a</v>
      </c>
      <c r="G116" s="74" t="s">
        <v>23</v>
      </c>
      <c r="H116" s="122" t="str">
        <f t="shared" si="22"/>
        <v>Zie Primaire Barriere:  1. Ontsporing ID6.a.a</v>
      </c>
      <c r="I116" s="124" t="s">
        <v>282</v>
      </c>
      <c r="J116" s="124" t="s">
        <v>283</v>
      </c>
      <c r="K116" s="124" t="s">
        <v>136</v>
      </c>
      <c r="L116" s="172" t="s">
        <v>137</v>
      </c>
      <c r="M116" s="172" t="s">
        <v>137</v>
      </c>
      <c r="N116" s="172" t="s">
        <v>137</v>
      </c>
      <c r="O116" s="172" t="s">
        <v>137</v>
      </c>
      <c r="P116" s="133" t="s">
        <v>32</v>
      </c>
      <c r="Q116" s="128" t="str">
        <f t="shared" si="16"/>
        <v>1. Ontsporing ID6.a</v>
      </c>
      <c r="R116" s="129" t="str">
        <f t="shared" si="14"/>
        <v>1. Ontsporing ID6.a.a</v>
      </c>
    </row>
    <row r="117" spans="1:18" s="130" customFormat="1" ht="84">
      <c r="A117" s="121">
        <f t="shared" si="15"/>
        <v>116</v>
      </c>
      <c r="B117" s="124" t="s">
        <v>21</v>
      </c>
      <c r="C117" s="169">
        <v>6</v>
      </c>
      <c r="D117" s="124" t="s">
        <v>271</v>
      </c>
      <c r="E117" s="74" t="s">
        <v>23</v>
      </c>
      <c r="F117" s="122" t="str">
        <f t="shared" si="21"/>
        <v>Zie Hazard:  1. Ontsporing ID6.a</v>
      </c>
      <c r="G117" s="74" t="s">
        <v>23</v>
      </c>
      <c r="H117" s="122" t="str">
        <f t="shared" si="22"/>
        <v>Zie Primaire Barriere:  1. Ontsporing ID6.a.a</v>
      </c>
      <c r="I117" s="124" t="s">
        <v>284</v>
      </c>
      <c r="J117" s="124" t="s">
        <v>285</v>
      </c>
      <c r="K117" s="124" t="s">
        <v>28</v>
      </c>
      <c r="L117" s="124" t="s">
        <v>97</v>
      </c>
      <c r="M117" s="124" t="s">
        <v>286</v>
      </c>
      <c r="N117" s="124" t="s">
        <v>99</v>
      </c>
      <c r="O117" s="124"/>
      <c r="P117" s="133" t="s">
        <v>32</v>
      </c>
      <c r="Q117" s="128" t="str">
        <f t="shared" si="16"/>
        <v>1. Ontsporing ID6.a</v>
      </c>
      <c r="R117" s="129" t="str">
        <f t="shared" si="14"/>
        <v>1. Ontsporing ID6.a.a</v>
      </c>
    </row>
    <row r="118" spans="1:18" s="130" customFormat="1" ht="84">
      <c r="A118" s="121">
        <f t="shared" si="15"/>
        <v>117</v>
      </c>
      <c r="B118" s="124" t="s">
        <v>21</v>
      </c>
      <c r="C118" s="169">
        <v>6</v>
      </c>
      <c r="D118" s="124" t="s">
        <v>271</v>
      </c>
      <c r="E118" s="74" t="s">
        <v>23</v>
      </c>
      <c r="F118" s="122" t="str">
        <f t="shared" si="21"/>
        <v>Zie Hazard:  1. Ontsporing ID6.a</v>
      </c>
      <c r="G118" s="74" t="s">
        <v>23</v>
      </c>
      <c r="H118" s="122" t="str">
        <f t="shared" si="22"/>
        <v>Zie Primaire Barriere:  1. Ontsporing ID6.a.a</v>
      </c>
      <c r="I118" s="124" t="s">
        <v>284</v>
      </c>
      <c r="J118" s="124" t="s">
        <v>287</v>
      </c>
      <c r="K118" s="124" t="s">
        <v>28</v>
      </c>
      <c r="L118" s="124" t="s">
        <v>97</v>
      </c>
      <c r="M118" s="124" t="s">
        <v>288</v>
      </c>
      <c r="N118" s="124" t="s">
        <v>289</v>
      </c>
      <c r="O118" s="124"/>
      <c r="P118" s="133" t="s">
        <v>32</v>
      </c>
      <c r="Q118" s="128" t="str">
        <f t="shared" si="16"/>
        <v>1. Ontsporing ID6.a</v>
      </c>
      <c r="R118" s="129" t="str">
        <f t="shared" si="14"/>
        <v>1. Ontsporing ID6.a.a</v>
      </c>
    </row>
    <row r="119" spans="1:18" s="130" customFormat="1" ht="84">
      <c r="A119" s="121">
        <f t="shared" si="15"/>
        <v>118</v>
      </c>
      <c r="B119" s="124" t="s">
        <v>21</v>
      </c>
      <c r="C119" s="169">
        <v>6</v>
      </c>
      <c r="D119" s="124" t="s">
        <v>271</v>
      </c>
      <c r="E119" s="74" t="s">
        <v>23</v>
      </c>
      <c r="F119" s="122" t="str">
        <f t="shared" si="21"/>
        <v>Zie Hazard:  1. Ontsporing ID6.a</v>
      </c>
      <c r="G119" s="74" t="s">
        <v>23</v>
      </c>
      <c r="H119" s="122" t="str">
        <f t="shared" si="22"/>
        <v>Zie Primaire Barriere:  1. Ontsporing ID6.a.a</v>
      </c>
      <c r="I119" s="124" t="s">
        <v>284</v>
      </c>
      <c r="J119" s="124" t="s">
        <v>287</v>
      </c>
      <c r="K119" s="124" t="s">
        <v>28</v>
      </c>
      <c r="L119" s="124" t="s">
        <v>29</v>
      </c>
      <c r="M119" s="131" t="s">
        <v>290</v>
      </c>
      <c r="N119" s="124" t="s">
        <v>41</v>
      </c>
      <c r="O119" s="124"/>
      <c r="P119" s="133" t="s">
        <v>32</v>
      </c>
      <c r="Q119" s="128" t="str">
        <f t="shared" si="16"/>
        <v>1. Ontsporing ID6.a</v>
      </c>
      <c r="R119" s="129" t="str">
        <f t="shared" si="14"/>
        <v>1. Ontsporing ID6.a.a</v>
      </c>
    </row>
    <row r="120" spans="1:18" ht="126">
      <c r="A120" s="121">
        <f t="shared" si="15"/>
        <v>119</v>
      </c>
      <c r="B120" s="124" t="s">
        <v>21</v>
      </c>
      <c r="C120" s="169">
        <v>6</v>
      </c>
      <c r="D120" s="134" t="s">
        <v>271</v>
      </c>
      <c r="E120" s="74" t="s">
        <v>23</v>
      </c>
      <c r="F120" s="151" t="str">
        <f t="shared" si="21"/>
        <v>Zie Hazard:  1. Ontsporing ID6.a</v>
      </c>
      <c r="G120" s="74" t="s">
        <v>23</v>
      </c>
      <c r="H120" s="151" t="str">
        <f t="shared" si="22"/>
        <v>Zie Primaire Barriere:  1. Ontsporing ID6.a.a</v>
      </c>
      <c r="I120" s="134" t="s">
        <v>284</v>
      </c>
      <c r="J120" s="134" t="s">
        <v>291</v>
      </c>
      <c r="K120" s="134" t="s">
        <v>150</v>
      </c>
      <c r="L120" s="152" t="s">
        <v>151</v>
      </c>
      <c r="M120" s="134" t="s">
        <v>292</v>
      </c>
      <c r="N120" s="153" t="s">
        <v>153</v>
      </c>
      <c r="O120" s="134"/>
      <c r="P120" s="154" t="s">
        <v>32</v>
      </c>
      <c r="Q120" s="128" t="str">
        <f t="shared" si="16"/>
        <v>1. Ontsporing ID6.a</v>
      </c>
      <c r="R120" s="129" t="str">
        <f t="shared" si="14"/>
        <v>1. Ontsporing ID6.a.a</v>
      </c>
    </row>
    <row r="121" spans="1:18" s="130" customFormat="1" ht="84">
      <c r="A121" s="121">
        <f t="shared" si="15"/>
        <v>120</v>
      </c>
      <c r="B121" s="124" t="s">
        <v>21</v>
      </c>
      <c r="C121" s="169">
        <v>6</v>
      </c>
      <c r="D121" s="124" t="s">
        <v>271</v>
      </c>
      <c r="E121" s="74" t="s">
        <v>23</v>
      </c>
      <c r="F121" s="122" t="str">
        <f t="shared" si="21"/>
        <v>Zie Hazard:  1. Ontsporing ID6.a</v>
      </c>
      <c r="G121" s="74" t="s">
        <v>23</v>
      </c>
      <c r="H121" s="122" t="str">
        <f t="shared" si="22"/>
        <v>Zie Primaire Barriere:  1. Ontsporing ID6.a.a</v>
      </c>
      <c r="I121" s="124" t="s">
        <v>284</v>
      </c>
      <c r="J121" s="124" t="s">
        <v>293</v>
      </c>
      <c r="K121" s="124" t="s">
        <v>136</v>
      </c>
      <c r="L121" s="172" t="s">
        <v>137</v>
      </c>
      <c r="M121" s="172" t="s">
        <v>137</v>
      </c>
      <c r="N121" s="172" t="s">
        <v>137</v>
      </c>
      <c r="O121" s="172" t="s">
        <v>137</v>
      </c>
      <c r="P121" s="133" t="s">
        <v>32</v>
      </c>
      <c r="Q121" s="128" t="str">
        <f t="shared" si="16"/>
        <v>1. Ontsporing ID6.a</v>
      </c>
      <c r="R121" s="129" t="str">
        <f t="shared" si="14"/>
        <v>1. Ontsporing ID6.a.a</v>
      </c>
    </row>
    <row r="122" spans="1:18" s="130" customFormat="1" ht="105">
      <c r="A122" s="121">
        <f t="shared" si="15"/>
        <v>121</v>
      </c>
      <c r="B122" s="124" t="s">
        <v>21</v>
      </c>
      <c r="C122" s="169">
        <v>6</v>
      </c>
      <c r="D122" s="124" t="s">
        <v>271</v>
      </c>
      <c r="E122" s="74" t="s">
        <v>23</v>
      </c>
      <c r="F122" s="122" t="str">
        <f t="shared" si="21"/>
        <v>Zie Hazard:  1. Ontsporing ID6.a</v>
      </c>
      <c r="G122" s="74" t="s">
        <v>23</v>
      </c>
      <c r="H122" s="122" t="str">
        <f t="shared" si="22"/>
        <v>Zie Primaire Barriere:  1. Ontsporing ID6.a.a</v>
      </c>
      <c r="I122" s="124" t="s">
        <v>284</v>
      </c>
      <c r="J122" s="145" t="s">
        <v>140</v>
      </c>
      <c r="K122" s="139" t="s">
        <v>132</v>
      </c>
      <c r="L122" s="139" t="s">
        <v>141</v>
      </c>
      <c r="M122" s="124" t="s">
        <v>142</v>
      </c>
      <c r="N122" s="149" t="s">
        <v>143</v>
      </c>
      <c r="O122" s="124" t="s">
        <v>123</v>
      </c>
      <c r="P122" s="133" t="s">
        <v>32</v>
      </c>
      <c r="Q122" s="128" t="str">
        <f t="shared" si="16"/>
        <v>1. Ontsporing ID6.a</v>
      </c>
      <c r="R122" s="129" t="str">
        <f t="shared" si="14"/>
        <v>1. Ontsporing ID6.a.a</v>
      </c>
    </row>
    <row r="123" spans="1:18" s="179" customFormat="1" ht="105.6" thickBot="1">
      <c r="A123" s="156">
        <f t="shared" si="15"/>
        <v>122</v>
      </c>
      <c r="B123" s="174" t="s">
        <v>21</v>
      </c>
      <c r="C123" s="175">
        <v>6</v>
      </c>
      <c r="D123" s="174" t="s">
        <v>271</v>
      </c>
      <c r="E123" s="89" t="s">
        <v>23</v>
      </c>
      <c r="F123" s="160" t="str">
        <f t="shared" si="21"/>
        <v>Zie Hazard:  1. Ontsporing ID6.a</v>
      </c>
      <c r="G123" s="89" t="s">
        <v>23</v>
      </c>
      <c r="H123" s="160" t="str">
        <f t="shared" si="22"/>
        <v>Zie Primaire Barriere:  1. Ontsporing ID6.a.a</v>
      </c>
      <c r="I123" s="174" t="s">
        <v>284</v>
      </c>
      <c r="J123" s="161" t="s">
        <v>140</v>
      </c>
      <c r="K123" s="159" t="s">
        <v>132</v>
      </c>
      <c r="L123" s="159" t="s">
        <v>141</v>
      </c>
      <c r="M123" s="174" t="s">
        <v>142</v>
      </c>
      <c r="N123" s="188" t="s">
        <v>143</v>
      </c>
      <c r="O123" s="124" t="s">
        <v>123</v>
      </c>
      <c r="P123" s="178" t="s">
        <v>32</v>
      </c>
      <c r="Q123" s="165" t="str">
        <f t="shared" si="16"/>
        <v>1. Ontsporing ID6.a</v>
      </c>
      <c r="R123" s="166" t="str">
        <f t="shared" si="14"/>
        <v>1. Ontsporing ID6.a.a</v>
      </c>
    </row>
    <row r="124" spans="1:18" s="130" customFormat="1" ht="294">
      <c r="A124" s="129">
        <f t="shared" si="15"/>
        <v>123</v>
      </c>
      <c r="B124" s="122" t="s">
        <v>21</v>
      </c>
      <c r="C124" s="123">
        <v>7</v>
      </c>
      <c r="D124" s="122" t="s">
        <v>294</v>
      </c>
      <c r="E124" s="73" t="s">
        <v>23</v>
      </c>
      <c r="F124" s="122" t="s">
        <v>295</v>
      </c>
      <c r="G124" s="73" t="s">
        <v>23</v>
      </c>
      <c r="H124" s="122" t="s">
        <v>296</v>
      </c>
      <c r="I124" s="122" t="s">
        <v>26</v>
      </c>
      <c r="J124" s="122" t="s">
        <v>27</v>
      </c>
      <c r="K124" s="122" t="s">
        <v>28</v>
      </c>
      <c r="L124" s="124" t="s">
        <v>29</v>
      </c>
      <c r="M124" s="122" t="s">
        <v>30</v>
      </c>
      <c r="N124" s="181" t="s">
        <v>31</v>
      </c>
      <c r="O124" s="122"/>
      <c r="P124" s="127" t="s">
        <v>32</v>
      </c>
      <c r="Q124" s="128" t="str">
        <f t="shared" si="16"/>
        <v>1. Ontsporing ID7.a</v>
      </c>
      <c r="R124" s="129" t="str">
        <f t="shared" si="14"/>
        <v>1. Ontsporing ID7.a.a</v>
      </c>
    </row>
    <row r="125" spans="1:18" s="130" customFormat="1" ht="42">
      <c r="A125" s="121">
        <f t="shared" si="15"/>
        <v>124</v>
      </c>
      <c r="B125" s="124" t="s">
        <v>21</v>
      </c>
      <c r="C125" s="169">
        <v>7</v>
      </c>
      <c r="D125" s="124" t="s">
        <v>294</v>
      </c>
      <c r="E125" s="74" t="s">
        <v>23</v>
      </c>
      <c r="F125" s="122" t="str">
        <f t="shared" ref="F125:F146" si="23">CONCATENATE("Zie Hazard: "," ",Q125)</f>
        <v>Zie Hazard:  1. Ontsporing ID7.a</v>
      </c>
      <c r="G125" s="74" t="s">
        <v>23</v>
      </c>
      <c r="H125" s="122" t="str">
        <f t="shared" ref="H125:H146" si="24">CONCATENATE("Zie Primaire Barriere: "," ",R125)</f>
        <v>Zie Primaire Barriere:  1. Ontsporing ID7.a.a</v>
      </c>
      <c r="I125" s="124" t="s">
        <v>26</v>
      </c>
      <c r="J125" s="124" t="s">
        <v>27</v>
      </c>
      <c r="K125" s="124" t="s">
        <v>28</v>
      </c>
      <c r="L125" s="124" t="s">
        <v>216</v>
      </c>
      <c r="M125" s="124"/>
      <c r="N125" s="124" t="s">
        <v>297</v>
      </c>
      <c r="O125" s="124"/>
      <c r="P125" s="133" t="s">
        <v>32</v>
      </c>
      <c r="Q125" s="128" t="str">
        <f t="shared" si="16"/>
        <v>1. Ontsporing ID7.a</v>
      </c>
      <c r="R125" s="129" t="str">
        <f t="shared" si="14"/>
        <v>1. Ontsporing ID7.a.a</v>
      </c>
    </row>
    <row r="126" spans="1:18" s="130" customFormat="1" ht="168">
      <c r="A126" s="121">
        <f t="shared" si="15"/>
        <v>125</v>
      </c>
      <c r="B126" s="124" t="s">
        <v>21</v>
      </c>
      <c r="C126" s="169">
        <v>7</v>
      </c>
      <c r="D126" s="124" t="s">
        <v>294</v>
      </c>
      <c r="E126" s="74" t="s">
        <v>23</v>
      </c>
      <c r="F126" s="122" t="str">
        <f t="shared" si="23"/>
        <v>Zie Hazard:  1. Ontsporing ID7.a</v>
      </c>
      <c r="G126" s="74" t="s">
        <v>23</v>
      </c>
      <c r="H126" s="122" t="str">
        <f t="shared" si="24"/>
        <v>Zie Primaire Barriere:  1. Ontsporing ID7.a.a</v>
      </c>
      <c r="I126" s="124" t="s">
        <v>26</v>
      </c>
      <c r="J126" s="124" t="s">
        <v>27</v>
      </c>
      <c r="K126" s="124" t="s">
        <v>28</v>
      </c>
      <c r="L126" s="124" t="s">
        <v>29</v>
      </c>
      <c r="M126" s="131" t="s">
        <v>298</v>
      </c>
      <c r="N126" s="124" t="s">
        <v>41</v>
      </c>
      <c r="O126" s="124"/>
      <c r="P126" s="133" t="s">
        <v>32</v>
      </c>
      <c r="Q126" s="128" t="str">
        <f t="shared" si="16"/>
        <v>1. Ontsporing ID7.a</v>
      </c>
      <c r="R126" s="129" t="str">
        <f t="shared" si="14"/>
        <v>1. Ontsporing ID7.a.a</v>
      </c>
    </row>
    <row r="127" spans="1:18" s="130" customFormat="1" ht="42">
      <c r="A127" s="121">
        <f t="shared" si="15"/>
        <v>126</v>
      </c>
      <c r="B127" s="124" t="s">
        <v>21</v>
      </c>
      <c r="C127" s="169">
        <v>7</v>
      </c>
      <c r="D127" s="124" t="s">
        <v>294</v>
      </c>
      <c r="E127" s="74" t="s">
        <v>23</v>
      </c>
      <c r="F127" s="122" t="str">
        <f t="shared" si="23"/>
        <v>Zie Hazard:  1. Ontsporing ID7.a</v>
      </c>
      <c r="G127" s="74" t="s">
        <v>23</v>
      </c>
      <c r="H127" s="122" t="str">
        <f t="shared" si="24"/>
        <v>Zie Primaire Barriere:  1. Ontsporing ID7.a.a</v>
      </c>
      <c r="I127" s="124" t="s">
        <v>26</v>
      </c>
      <c r="J127" s="124" t="s">
        <v>299</v>
      </c>
      <c r="K127" s="124" t="s">
        <v>28</v>
      </c>
      <c r="L127" s="124" t="s">
        <v>216</v>
      </c>
      <c r="M127" s="124" t="s">
        <v>300</v>
      </c>
      <c r="N127" s="132" t="s">
        <v>297</v>
      </c>
      <c r="O127" s="124"/>
      <c r="P127" s="133" t="s">
        <v>32</v>
      </c>
      <c r="Q127" s="128" t="str">
        <f t="shared" si="16"/>
        <v>1. Ontsporing ID7.a</v>
      </c>
      <c r="R127" s="129" t="str">
        <f t="shared" si="14"/>
        <v>1. Ontsporing ID7.a.a</v>
      </c>
    </row>
    <row r="128" spans="1:18" s="130" customFormat="1" ht="231">
      <c r="A128" s="121">
        <f t="shared" si="15"/>
        <v>127</v>
      </c>
      <c r="B128" s="124" t="s">
        <v>21</v>
      </c>
      <c r="C128" s="169">
        <v>7</v>
      </c>
      <c r="D128" s="124" t="s">
        <v>294</v>
      </c>
      <c r="E128" s="74" t="s">
        <v>23</v>
      </c>
      <c r="F128" s="122" t="str">
        <f t="shared" si="23"/>
        <v>Zie Hazard:  1. Ontsporing ID7.a</v>
      </c>
      <c r="G128" s="74" t="s">
        <v>23</v>
      </c>
      <c r="H128" s="122" t="str">
        <f t="shared" si="24"/>
        <v>Zie Primaire Barriere:  1. Ontsporing ID7.a.a</v>
      </c>
      <c r="I128" s="124" t="s">
        <v>194</v>
      </c>
      <c r="J128" s="124" t="s">
        <v>48</v>
      </c>
      <c r="K128" s="124" t="s">
        <v>49</v>
      </c>
      <c r="L128" s="124" t="s">
        <v>50</v>
      </c>
      <c r="M128" s="124" t="s">
        <v>51</v>
      </c>
      <c r="N128" s="124" t="s">
        <v>195</v>
      </c>
      <c r="O128" s="124" t="s">
        <v>53</v>
      </c>
      <c r="P128" s="133" t="s">
        <v>32</v>
      </c>
      <c r="Q128" s="128" t="str">
        <f t="shared" si="16"/>
        <v>1. Ontsporing ID7.a</v>
      </c>
      <c r="R128" s="129" t="str">
        <f t="shared" si="14"/>
        <v>1. Ontsporing ID7.a.a</v>
      </c>
    </row>
    <row r="129" spans="1:18" s="130" customFormat="1" ht="42">
      <c r="A129" s="121">
        <f t="shared" si="15"/>
        <v>128</v>
      </c>
      <c r="B129" s="124" t="s">
        <v>21</v>
      </c>
      <c r="C129" s="169">
        <v>7</v>
      </c>
      <c r="D129" s="124" t="s">
        <v>294</v>
      </c>
      <c r="E129" s="74" t="s">
        <v>23</v>
      </c>
      <c r="F129" s="122" t="str">
        <f t="shared" si="23"/>
        <v>Zie Hazard:  1. Ontsporing ID7.a</v>
      </c>
      <c r="G129" s="74" t="s">
        <v>23</v>
      </c>
      <c r="H129" s="122" t="str">
        <f t="shared" si="24"/>
        <v>Zie Primaire Barriere:  1. Ontsporing ID7.a.a</v>
      </c>
      <c r="I129" s="124" t="s">
        <v>194</v>
      </c>
      <c r="J129" s="124" t="s">
        <v>55</v>
      </c>
      <c r="K129" s="124" t="s">
        <v>28</v>
      </c>
      <c r="L129" s="134" t="s">
        <v>56</v>
      </c>
      <c r="M129" s="124" t="s">
        <v>57</v>
      </c>
      <c r="N129" s="124" t="s">
        <v>58</v>
      </c>
      <c r="O129" s="124"/>
      <c r="P129" s="133" t="s">
        <v>32</v>
      </c>
      <c r="Q129" s="128" t="str">
        <f t="shared" si="16"/>
        <v>1. Ontsporing ID7.a</v>
      </c>
      <c r="R129" s="129" t="str">
        <f t="shared" si="14"/>
        <v>1. Ontsporing ID7.a.a</v>
      </c>
    </row>
    <row r="130" spans="1:18" s="130" customFormat="1" ht="42">
      <c r="A130" s="121">
        <f t="shared" si="15"/>
        <v>129</v>
      </c>
      <c r="B130" s="124" t="s">
        <v>21</v>
      </c>
      <c r="C130" s="169">
        <v>7</v>
      </c>
      <c r="D130" s="124" t="s">
        <v>294</v>
      </c>
      <c r="E130" s="74" t="s">
        <v>23</v>
      </c>
      <c r="F130" s="122" t="str">
        <f t="shared" si="23"/>
        <v>Zie Hazard:  1. Ontsporing ID7.a</v>
      </c>
      <c r="G130" s="74" t="s">
        <v>23</v>
      </c>
      <c r="H130" s="122" t="str">
        <f t="shared" si="24"/>
        <v>Zie Primaire Barriere:  1. Ontsporing ID7.a.a</v>
      </c>
      <c r="I130" s="124" t="s">
        <v>194</v>
      </c>
      <c r="J130" s="124" t="s">
        <v>196</v>
      </c>
      <c r="K130" s="124" t="s">
        <v>28</v>
      </c>
      <c r="L130" s="134" t="s">
        <v>61</v>
      </c>
      <c r="M130" s="124" t="s">
        <v>57</v>
      </c>
      <c r="N130" s="124" t="s">
        <v>58</v>
      </c>
      <c r="O130" s="124"/>
      <c r="P130" s="133" t="s">
        <v>32</v>
      </c>
      <c r="Q130" s="128" t="str">
        <f t="shared" si="16"/>
        <v>1. Ontsporing ID7.a</v>
      </c>
      <c r="R130" s="129" t="str">
        <f t="shared" si="14"/>
        <v>1. Ontsporing ID7.a.a</v>
      </c>
    </row>
    <row r="131" spans="1:18" s="130" customFormat="1" ht="231">
      <c r="A131" s="121">
        <f t="shared" si="15"/>
        <v>130</v>
      </c>
      <c r="B131" s="124" t="s">
        <v>21</v>
      </c>
      <c r="C131" s="169">
        <v>7</v>
      </c>
      <c r="D131" s="124" t="s">
        <v>294</v>
      </c>
      <c r="E131" s="74" t="s">
        <v>23</v>
      </c>
      <c r="F131" s="122" t="str">
        <f t="shared" si="23"/>
        <v>Zie Hazard:  1. Ontsporing ID7.a</v>
      </c>
      <c r="G131" s="74" t="s">
        <v>23</v>
      </c>
      <c r="H131" s="122" t="str">
        <f t="shared" si="24"/>
        <v>Zie Primaire Barriere:  1. Ontsporing ID7.a.a</v>
      </c>
      <c r="I131" s="124" t="s">
        <v>194</v>
      </c>
      <c r="J131" s="124" t="s">
        <v>63</v>
      </c>
      <c r="K131" s="124" t="s">
        <v>49</v>
      </c>
      <c r="L131" s="124" t="s">
        <v>66</v>
      </c>
      <c r="M131" s="124" t="s">
        <v>65</v>
      </c>
      <c r="N131" s="124" t="s">
        <v>66</v>
      </c>
      <c r="O131" s="124" t="s">
        <v>53</v>
      </c>
      <c r="P131" s="133" t="s">
        <v>32</v>
      </c>
      <c r="Q131" s="128" t="str">
        <f t="shared" si="16"/>
        <v>1. Ontsporing ID7.a</v>
      </c>
      <c r="R131" s="129" t="str">
        <f t="shared" ref="R131:R197" si="25">CONCATENATE(B131," ID",C131,".",E131,".",G131)</f>
        <v>1. Ontsporing ID7.a.a</v>
      </c>
    </row>
    <row r="132" spans="1:18" s="130" customFormat="1" ht="231">
      <c r="A132" s="121">
        <f t="shared" ref="A132:A195" si="26">1+A131</f>
        <v>131</v>
      </c>
      <c r="B132" s="124" t="s">
        <v>21</v>
      </c>
      <c r="C132" s="169">
        <v>7</v>
      </c>
      <c r="D132" s="124" t="s">
        <v>294</v>
      </c>
      <c r="E132" s="74" t="s">
        <v>23</v>
      </c>
      <c r="F132" s="122" t="str">
        <f t="shared" si="23"/>
        <v>Zie Hazard:  1. Ontsporing ID7.a</v>
      </c>
      <c r="G132" s="74" t="s">
        <v>23</v>
      </c>
      <c r="H132" s="122" t="str">
        <f t="shared" si="24"/>
        <v>Zie Primaire Barriere:  1. Ontsporing ID7.a.a</v>
      </c>
      <c r="I132" s="124" t="s">
        <v>67</v>
      </c>
      <c r="J132" s="124" t="s">
        <v>68</v>
      </c>
      <c r="K132" s="124" t="s">
        <v>49</v>
      </c>
      <c r="L132" s="124" t="s">
        <v>50</v>
      </c>
      <c r="M132" s="124" t="s">
        <v>218</v>
      </c>
      <c r="N132" s="124" t="s">
        <v>70</v>
      </c>
      <c r="O132" s="124" t="s">
        <v>53</v>
      </c>
      <c r="P132" s="133" t="s">
        <v>32</v>
      </c>
      <c r="Q132" s="128" t="str">
        <f t="shared" ref="Q132:Q198" si="27">CONCATENATE(B132," ID",C132,".",E132)</f>
        <v>1. Ontsporing ID7.a</v>
      </c>
      <c r="R132" s="129" t="str">
        <f t="shared" si="25"/>
        <v>1. Ontsporing ID7.a.a</v>
      </c>
    </row>
    <row r="133" spans="1:18" s="130" customFormat="1" ht="84">
      <c r="A133" s="121">
        <f t="shared" si="26"/>
        <v>132</v>
      </c>
      <c r="B133" s="124" t="s">
        <v>21</v>
      </c>
      <c r="C133" s="169">
        <v>7</v>
      </c>
      <c r="D133" s="124" t="s">
        <v>294</v>
      </c>
      <c r="E133" s="74" t="s">
        <v>23</v>
      </c>
      <c r="F133" s="122" t="str">
        <f t="shared" si="23"/>
        <v>Zie Hazard:  1. Ontsporing ID7.a</v>
      </c>
      <c r="G133" s="74" t="s">
        <v>23</v>
      </c>
      <c r="H133" s="122" t="str">
        <f t="shared" si="24"/>
        <v>Zie Primaire Barriere:  1. Ontsporing ID7.a.a</v>
      </c>
      <c r="I133" s="124" t="s">
        <v>67</v>
      </c>
      <c r="J133" s="124" t="s">
        <v>68</v>
      </c>
      <c r="K133" s="124" t="s">
        <v>28</v>
      </c>
      <c r="L133" s="134" t="s">
        <v>61</v>
      </c>
      <c r="M133" s="124" t="s">
        <v>219</v>
      </c>
      <c r="N133" s="144" t="s">
        <v>220</v>
      </c>
      <c r="O133" s="124"/>
      <c r="P133" s="133" t="s">
        <v>32</v>
      </c>
      <c r="Q133" s="128" t="str">
        <f t="shared" si="27"/>
        <v>1. Ontsporing ID7.a</v>
      </c>
      <c r="R133" s="129" t="str">
        <f t="shared" si="25"/>
        <v>1. Ontsporing ID7.a.a</v>
      </c>
    </row>
    <row r="134" spans="1:18" s="130" customFormat="1" ht="84">
      <c r="A134" s="121">
        <f t="shared" si="26"/>
        <v>133</v>
      </c>
      <c r="B134" s="124" t="s">
        <v>21</v>
      </c>
      <c r="C134" s="169">
        <v>7</v>
      </c>
      <c r="D134" s="124" t="s">
        <v>294</v>
      </c>
      <c r="E134" s="74" t="s">
        <v>23</v>
      </c>
      <c r="F134" s="122" t="str">
        <f t="shared" si="23"/>
        <v>Zie Hazard:  1. Ontsporing ID7.a</v>
      </c>
      <c r="G134" s="74" t="s">
        <v>23</v>
      </c>
      <c r="H134" s="122" t="str">
        <f t="shared" si="24"/>
        <v>Zie Primaire Barriere:  1. Ontsporing ID7.a.a</v>
      </c>
      <c r="I134" s="124" t="s">
        <v>67</v>
      </c>
      <c r="J134" s="124" t="s">
        <v>72</v>
      </c>
      <c r="K134" s="124" t="s">
        <v>28</v>
      </c>
      <c r="L134" s="134" t="s">
        <v>61</v>
      </c>
      <c r="M134" s="124" t="s">
        <v>218</v>
      </c>
      <c r="N134" s="124" t="s">
        <v>70</v>
      </c>
      <c r="O134" s="124"/>
      <c r="P134" s="133" t="s">
        <v>32</v>
      </c>
      <c r="Q134" s="128" t="str">
        <f t="shared" si="27"/>
        <v>1. Ontsporing ID7.a</v>
      </c>
      <c r="R134" s="129" t="str">
        <f t="shared" si="25"/>
        <v>1. Ontsporing ID7.a.a</v>
      </c>
    </row>
    <row r="135" spans="1:18" s="130" customFormat="1" ht="84">
      <c r="A135" s="121">
        <f t="shared" si="26"/>
        <v>134</v>
      </c>
      <c r="B135" s="124" t="s">
        <v>21</v>
      </c>
      <c r="C135" s="169">
        <v>7</v>
      </c>
      <c r="D135" s="124" t="s">
        <v>294</v>
      </c>
      <c r="E135" s="74" t="s">
        <v>23</v>
      </c>
      <c r="F135" s="122" t="str">
        <f t="shared" si="23"/>
        <v>Zie Hazard:  1. Ontsporing ID7.a</v>
      </c>
      <c r="G135" s="74" t="s">
        <v>23</v>
      </c>
      <c r="H135" s="122" t="str">
        <f t="shared" si="24"/>
        <v>Zie Primaire Barriere:  1. Ontsporing ID7.a.a</v>
      </c>
      <c r="I135" s="124" t="s">
        <v>67</v>
      </c>
      <c r="J135" s="124" t="s">
        <v>72</v>
      </c>
      <c r="K135" s="124" t="s">
        <v>28</v>
      </c>
      <c r="L135" s="134" t="s">
        <v>61</v>
      </c>
      <c r="M135" s="124" t="s">
        <v>218</v>
      </c>
      <c r="N135" s="124" t="s">
        <v>70</v>
      </c>
      <c r="O135" s="124"/>
      <c r="P135" s="133" t="s">
        <v>32</v>
      </c>
      <c r="Q135" s="128" t="str">
        <f t="shared" si="27"/>
        <v>1. Ontsporing ID7.a</v>
      </c>
      <c r="R135" s="129" t="str">
        <f t="shared" si="25"/>
        <v>1. Ontsporing ID7.a.a</v>
      </c>
    </row>
    <row r="136" spans="1:18" s="130" customFormat="1" ht="42">
      <c r="A136" s="121">
        <f t="shared" si="26"/>
        <v>135</v>
      </c>
      <c r="B136" s="124" t="s">
        <v>21</v>
      </c>
      <c r="C136" s="169">
        <v>7</v>
      </c>
      <c r="D136" s="124" t="s">
        <v>294</v>
      </c>
      <c r="E136" s="74" t="s">
        <v>23</v>
      </c>
      <c r="F136" s="122" t="str">
        <f t="shared" si="23"/>
        <v>Zie Hazard:  1. Ontsporing ID7.a</v>
      </c>
      <c r="G136" s="74" t="s">
        <v>23</v>
      </c>
      <c r="H136" s="122" t="str">
        <f t="shared" si="24"/>
        <v>Zie Primaire Barriere:  1. Ontsporing ID7.a.a</v>
      </c>
      <c r="I136" s="124" t="s">
        <v>221</v>
      </c>
      <c r="J136" s="124" t="s">
        <v>301</v>
      </c>
      <c r="K136" s="124" t="s">
        <v>28</v>
      </c>
      <c r="L136" s="124" t="s">
        <v>216</v>
      </c>
      <c r="M136" s="124"/>
      <c r="N136" s="124" t="s">
        <v>297</v>
      </c>
      <c r="O136" s="124"/>
      <c r="P136" s="133" t="s">
        <v>32</v>
      </c>
      <c r="Q136" s="128" t="str">
        <f t="shared" si="27"/>
        <v>1. Ontsporing ID7.a</v>
      </c>
      <c r="R136" s="129" t="str">
        <f t="shared" si="25"/>
        <v>1. Ontsporing ID7.a.a</v>
      </c>
    </row>
    <row r="137" spans="1:18" s="130" customFormat="1" ht="126">
      <c r="A137" s="121">
        <f t="shared" si="26"/>
        <v>136</v>
      </c>
      <c r="B137" s="124" t="s">
        <v>21</v>
      </c>
      <c r="C137" s="169">
        <v>7</v>
      </c>
      <c r="D137" s="124" t="s">
        <v>294</v>
      </c>
      <c r="E137" s="74" t="s">
        <v>23</v>
      </c>
      <c r="F137" s="122" t="str">
        <f t="shared" si="23"/>
        <v>Zie Hazard:  1. Ontsporing ID7.a</v>
      </c>
      <c r="G137" s="74" t="s">
        <v>23</v>
      </c>
      <c r="H137" s="122" t="str">
        <f t="shared" si="24"/>
        <v>Zie Primaire Barriere:  1. Ontsporing ID7.a.a</v>
      </c>
      <c r="I137" s="124" t="s">
        <v>221</v>
      </c>
      <c r="J137" s="124" t="s">
        <v>301</v>
      </c>
      <c r="K137" s="124" t="s">
        <v>28</v>
      </c>
      <c r="L137" s="124" t="s">
        <v>29</v>
      </c>
      <c r="M137" s="131" t="s">
        <v>302</v>
      </c>
      <c r="N137" s="124" t="s">
        <v>41</v>
      </c>
      <c r="O137" s="124"/>
      <c r="P137" s="133" t="s">
        <v>32</v>
      </c>
      <c r="Q137" s="128" t="str">
        <f t="shared" si="27"/>
        <v>1. Ontsporing ID7.a</v>
      </c>
      <c r="R137" s="129" t="str">
        <f t="shared" si="25"/>
        <v>1. Ontsporing ID7.a.a</v>
      </c>
    </row>
    <row r="138" spans="1:18" s="130" customFormat="1" ht="42">
      <c r="A138" s="121">
        <f t="shared" si="26"/>
        <v>137</v>
      </c>
      <c r="B138" s="124" t="s">
        <v>21</v>
      </c>
      <c r="C138" s="169">
        <v>7</v>
      </c>
      <c r="D138" s="124" t="s">
        <v>294</v>
      </c>
      <c r="E138" s="74" t="s">
        <v>23</v>
      </c>
      <c r="F138" s="122" t="str">
        <f t="shared" si="23"/>
        <v>Zie Hazard:  1. Ontsporing ID7.a</v>
      </c>
      <c r="G138" s="74" t="s">
        <v>23</v>
      </c>
      <c r="H138" s="122" t="str">
        <f t="shared" si="24"/>
        <v>Zie Primaire Barriere:  1. Ontsporing ID7.a.a</v>
      </c>
      <c r="I138" s="124" t="s">
        <v>221</v>
      </c>
      <c r="J138" s="124" t="s">
        <v>84</v>
      </c>
      <c r="K138" s="124" t="s">
        <v>28</v>
      </c>
      <c r="L138" s="134" t="s">
        <v>75</v>
      </c>
      <c r="M138" s="124" t="s">
        <v>148</v>
      </c>
      <c r="N138" s="124" t="s">
        <v>149</v>
      </c>
      <c r="O138" s="124"/>
      <c r="P138" s="133" t="s">
        <v>32</v>
      </c>
      <c r="Q138" s="128" t="str">
        <f t="shared" si="27"/>
        <v>1. Ontsporing ID7.a</v>
      </c>
      <c r="R138" s="129" t="str">
        <f t="shared" si="25"/>
        <v>1. Ontsporing ID7.a.a</v>
      </c>
    </row>
    <row r="139" spans="1:18" s="130" customFormat="1" ht="42">
      <c r="A139" s="121">
        <f t="shared" si="26"/>
        <v>138</v>
      </c>
      <c r="B139" s="124" t="s">
        <v>21</v>
      </c>
      <c r="C139" s="169">
        <v>7</v>
      </c>
      <c r="D139" s="124" t="s">
        <v>294</v>
      </c>
      <c r="E139" s="74" t="s">
        <v>23</v>
      </c>
      <c r="F139" s="122" t="str">
        <f t="shared" si="23"/>
        <v>Zie Hazard:  1. Ontsporing ID7.a</v>
      </c>
      <c r="G139" s="74" t="s">
        <v>23</v>
      </c>
      <c r="H139" s="122" t="str">
        <f t="shared" si="24"/>
        <v>Zie Primaire Barriere:  1. Ontsporing ID7.a.a</v>
      </c>
      <c r="I139" s="124" t="s">
        <v>221</v>
      </c>
      <c r="J139" s="124" t="s">
        <v>88</v>
      </c>
      <c r="K139" s="124" t="s">
        <v>28</v>
      </c>
      <c r="L139" s="134" t="s">
        <v>61</v>
      </c>
      <c r="M139" s="124" t="s">
        <v>223</v>
      </c>
      <c r="N139" s="145" t="s">
        <v>104</v>
      </c>
      <c r="O139" s="124"/>
      <c r="P139" s="133" t="s">
        <v>32</v>
      </c>
      <c r="Q139" s="128" t="str">
        <f t="shared" si="27"/>
        <v>1. Ontsporing ID7.a</v>
      </c>
      <c r="R139" s="129" t="str">
        <f t="shared" si="25"/>
        <v>1. Ontsporing ID7.a.a</v>
      </c>
    </row>
    <row r="140" spans="1:18" s="130" customFormat="1" ht="231">
      <c r="A140" s="121">
        <f t="shared" si="26"/>
        <v>139</v>
      </c>
      <c r="B140" s="124" t="s">
        <v>21</v>
      </c>
      <c r="C140" s="169">
        <v>7</v>
      </c>
      <c r="D140" s="124" t="s">
        <v>294</v>
      </c>
      <c r="E140" s="74" t="s">
        <v>23</v>
      </c>
      <c r="F140" s="122" t="str">
        <f t="shared" si="23"/>
        <v>Zie Hazard:  1. Ontsporing ID7.a</v>
      </c>
      <c r="G140" s="74" t="s">
        <v>23</v>
      </c>
      <c r="H140" s="122" t="str">
        <f t="shared" si="24"/>
        <v>Zie Primaire Barriere:  1. Ontsporing ID7.a.a</v>
      </c>
      <c r="I140" s="124" t="s">
        <v>221</v>
      </c>
      <c r="J140" s="124" t="s">
        <v>63</v>
      </c>
      <c r="K140" s="124" t="s">
        <v>49</v>
      </c>
      <c r="L140" s="124" t="s">
        <v>66</v>
      </c>
      <c r="M140" s="124" t="s">
        <v>65</v>
      </c>
      <c r="N140" s="124" t="s">
        <v>66</v>
      </c>
      <c r="O140" s="124" t="s">
        <v>53</v>
      </c>
      <c r="P140" s="133" t="s">
        <v>32</v>
      </c>
      <c r="Q140" s="128" t="str">
        <f t="shared" si="27"/>
        <v>1. Ontsporing ID7.a</v>
      </c>
      <c r="R140" s="129" t="str">
        <f t="shared" si="25"/>
        <v>1. Ontsporing ID7.a.a</v>
      </c>
    </row>
    <row r="141" spans="1:18" s="130" customFormat="1" ht="357">
      <c r="A141" s="121">
        <f>1+A140</f>
        <v>140</v>
      </c>
      <c r="B141" s="124" t="s">
        <v>21</v>
      </c>
      <c r="C141" s="169">
        <v>7</v>
      </c>
      <c r="D141" s="124" t="s">
        <v>294</v>
      </c>
      <c r="E141" s="74" t="s">
        <v>23</v>
      </c>
      <c r="F141" s="122" t="str">
        <f t="shared" si="23"/>
        <v>Zie Hazard:  1. Ontsporing ID7.a</v>
      </c>
      <c r="G141" s="74" t="s">
        <v>23</v>
      </c>
      <c r="H141" s="122" t="str">
        <f t="shared" si="24"/>
        <v>Zie Primaire Barriere:  1. Ontsporing ID7.a.a</v>
      </c>
      <c r="I141" s="124" t="s">
        <v>186</v>
      </c>
      <c r="J141" s="124" t="s">
        <v>303</v>
      </c>
      <c r="K141" s="124" t="s">
        <v>28</v>
      </c>
      <c r="L141" s="65" t="s">
        <v>154</v>
      </c>
      <c r="M141" s="124" t="s">
        <v>188</v>
      </c>
      <c r="N141" s="171" t="s">
        <v>156</v>
      </c>
      <c r="O141" s="124"/>
      <c r="P141" s="133" t="s">
        <v>32</v>
      </c>
      <c r="Q141" s="128" t="str">
        <f t="shared" si="27"/>
        <v>1. Ontsporing ID7.a</v>
      </c>
      <c r="R141" s="129" t="str">
        <f t="shared" si="25"/>
        <v>1. Ontsporing ID7.a.a</v>
      </c>
    </row>
    <row r="142" spans="1:18" s="130" customFormat="1" ht="357">
      <c r="A142" s="121">
        <f t="shared" si="26"/>
        <v>141</v>
      </c>
      <c r="B142" s="124" t="s">
        <v>21</v>
      </c>
      <c r="C142" s="169">
        <v>7</v>
      </c>
      <c r="D142" s="124" t="s">
        <v>294</v>
      </c>
      <c r="E142" s="74" t="s">
        <v>23</v>
      </c>
      <c r="F142" s="122" t="str">
        <f t="shared" si="23"/>
        <v>Zie Hazard:  1. Ontsporing ID7.a</v>
      </c>
      <c r="G142" s="74" t="s">
        <v>23</v>
      </c>
      <c r="H142" s="122" t="str">
        <f t="shared" si="24"/>
        <v>Zie Primaire Barriere:  1. Ontsporing ID7.a.a</v>
      </c>
      <c r="I142" s="124" t="s">
        <v>186</v>
      </c>
      <c r="J142" s="124" t="s">
        <v>303</v>
      </c>
      <c r="K142" s="124" t="s">
        <v>167</v>
      </c>
      <c r="L142" s="172" t="s">
        <v>137</v>
      </c>
      <c r="M142" s="172" t="s">
        <v>137</v>
      </c>
      <c r="N142" s="172" t="s">
        <v>137</v>
      </c>
      <c r="O142" s="172" t="s">
        <v>137</v>
      </c>
      <c r="P142" s="133" t="s">
        <v>32</v>
      </c>
      <c r="Q142" s="128" t="str">
        <f t="shared" si="27"/>
        <v>1. Ontsporing ID7.a</v>
      </c>
      <c r="R142" s="129" t="str">
        <f t="shared" si="25"/>
        <v>1. Ontsporing ID7.a.a</v>
      </c>
    </row>
    <row r="143" spans="1:18" ht="357">
      <c r="A143" s="121">
        <f t="shared" si="26"/>
        <v>142</v>
      </c>
      <c r="B143" s="124" t="s">
        <v>21</v>
      </c>
      <c r="C143" s="169">
        <v>7</v>
      </c>
      <c r="D143" s="134" t="s">
        <v>294</v>
      </c>
      <c r="E143" s="74" t="s">
        <v>23</v>
      </c>
      <c r="F143" s="151" t="str">
        <f t="shared" si="23"/>
        <v>Zie Hazard:  1. Ontsporing ID7.a</v>
      </c>
      <c r="G143" s="74" t="s">
        <v>23</v>
      </c>
      <c r="H143" s="151" t="str">
        <f t="shared" si="24"/>
        <v>Zie Primaire Barriere:  1. Ontsporing ID7.a.a</v>
      </c>
      <c r="I143" s="134" t="s">
        <v>186</v>
      </c>
      <c r="J143" s="134" t="s">
        <v>303</v>
      </c>
      <c r="K143" s="134" t="s">
        <v>150</v>
      </c>
      <c r="L143" s="152" t="s">
        <v>304</v>
      </c>
      <c r="M143" s="152" t="s">
        <v>305</v>
      </c>
      <c r="N143" s="153" t="s">
        <v>153</v>
      </c>
      <c r="O143" s="183" t="s">
        <v>137</v>
      </c>
      <c r="P143" s="154" t="s">
        <v>32</v>
      </c>
      <c r="Q143" s="128" t="str">
        <f t="shared" si="27"/>
        <v>1. Ontsporing ID7.a</v>
      </c>
      <c r="R143" s="129" t="str">
        <f t="shared" si="25"/>
        <v>1. Ontsporing ID7.a.a</v>
      </c>
    </row>
    <row r="144" spans="1:18" s="130" customFormat="1" ht="357">
      <c r="A144" s="121">
        <f t="shared" si="26"/>
        <v>143</v>
      </c>
      <c r="B144" s="124" t="s">
        <v>21</v>
      </c>
      <c r="C144" s="169">
        <v>7</v>
      </c>
      <c r="D144" s="124" t="s">
        <v>294</v>
      </c>
      <c r="E144" s="74" t="s">
        <v>23</v>
      </c>
      <c r="F144" s="122" t="str">
        <f t="shared" si="23"/>
        <v>Zie Hazard:  1. Ontsporing ID7.a</v>
      </c>
      <c r="G144" s="74" t="s">
        <v>23</v>
      </c>
      <c r="H144" s="122" t="str">
        <f t="shared" si="24"/>
        <v>Zie Primaire Barriere:  1. Ontsporing ID7.a.a</v>
      </c>
      <c r="I144" s="124" t="s">
        <v>186</v>
      </c>
      <c r="J144" s="124" t="s">
        <v>303</v>
      </c>
      <c r="K144" s="124" t="s">
        <v>28</v>
      </c>
      <c r="L144" s="65" t="s">
        <v>154</v>
      </c>
      <c r="M144" s="124" t="s">
        <v>188</v>
      </c>
      <c r="N144" s="171" t="s">
        <v>156</v>
      </c>
      <c r="O144" s="124"/>
      <c r="P144" s="133" t="s">
        <v>32</v>
      </c>
      <c r="Q144" s="128" t="str">
        <f t="shared" si="27"/>
        <v>1. Ontsporing ID7.a</v>
      </c>
      <c r="R144" s="129" t="str">
        <f t="shared" si="25"/>
        <v>1. Ontsporing ID7.a.a</v>
      </c>
    </row>
    <row r="145" spans="1:19" ht="179.25" customHeight="1">
      <c r="A145" s="121">
        <f t="shared" si="26"/>
        <v>144</v>
      </c>
      <c r="B145" s="124" t="s">
        <v>21</v>
      </c>
      <c r="C145" s="169">
        <v>7</v>
      </c>
      <c r="D145" s="134" t="s">
        <v>294</v>
      </c>
      <c r="E145" s="74" t="s">
        <v>23</v>
      </c>
      <c r="F145" s="151" t="str">
        <f t="shared" si="23"/>
        <v>Zie Hazard:  1. Ontsporing ID7.a</v>
      </c>
      <c r="G145" s="74" t="s">
        <v>23</v>
      </c>
      <c r="H145" s="151" t="str">
        <f t="shared" si="24"/>
        <v>Zie Primaire Barriere:  1. Ontsporing ID7.a.a</v>
      </c>
      <c r="I145" s="134" t="s">
        <v>186</v>
      </c>
      <c r="J145" s="134" t="s">
        <v>303</v>
      </c>
      <c r="K145" s="134" t="s">
        <v>150</v>
      </c>
      <c r="L145" s="152" t="s">
        <v>151</v>
      </c>
      <c r="M145" s="152" t="s">
        <v>306</v>
      </c>
      <c r="N145" s="153" t="s">
        <v>153</v>
      </c>
      <c r="O145" s="183" t="s">
        <v>137</v>
      </c>
      <c r="P145" s="154" t="s">
        <v>32</v>
      </c>
      <c r="Q145" s="128" t="str">
        <f t="shared" si="27"/>
        <v>1. Ontsporing ID7.a</v>
      </c>
      <c r="R145" s="129" t="str">
        <f t="shared" si="25"/>
        <v>1. Ontsporing ID7.a.a</v>
      </c>
    </row>
    <row r="146" spans="1:19" s="179" customFormat="1" ht="84.6" thickBot="1">
      <c r="A146" s="156">
        <f t="shared" si="26"/>
        <v>145</v>
      </c>
      <c r="B146" s="174" t="s">
        <v>21</v>
      </c>
      <c r="C146" s="175">
        <v>7</v>
      </c>
      <c r="D146" s="174" t="s">
        <v>294</v>
      </c>
      <c r="E146" s="89" t="s">
        <v>23</v>
      </c>
      <c r="F146" s="160" t="str">
        <f t="shared" si="23"/>
        <v>Zie Hazard:  1. Ontsporing ID7.a</v>
      </c>
      <c r="G146" s="89" t="s">
        <v>23</v>
      </c>
      <c r="H146" s="160" t="str">
        <f t="shared" si="24"/>
        <v>Zie Primaire Barriere:  1. Ontsporing ID7.a.a</v>
      </c>
      <c r="I146" s="174" t="s">
        <v>157</v>
      </c>
      <c r="J146" s="161" t="s">
        <v>209</v>
      </c>
      <c r="K146" s="189" t="s">
        <v>137</v>
      </c>
      <c r="L146" s="162" t="s">
        <v>137</v>
      </c>
      <c r="M146" s="162" t="s">
        <v>137</v>
      </c>
      <c r="N146" s="162" t="s">
        <v>137</v>
      </c>
      <c r="O146" s="174"/>
      <c r="P146" s="178" t="s">
        <v>32</v>
      </c>
      <c r="Q146" s="165" t="str">
        <f t="shared" si="27"/>
        <v>1. Ontsporing ID7.a</v>
      </c>
      <c r="R146" s="166" t="str">
        <f t="shared" si="25"/>
        <v>1. Ontsporing ID7.a.a</v>
      </c>
    </row>
    <row r="147" spans="1:19" s="130" customFormat="1" ht="42">
      <c r="A147" s="129">
        <f t="shared" si="26"/>
        <v>146</v>
      </c>
      <c r="B147" s="122" t="s">
        <v>21</v>
      </c>
      <c r="C147" s="123">
        <v>8</v>
      </c>
      <c r="D147" s="122" t="s">
        <v>307</v>
      </c>
      <c r="E147" s="73" t="s">
        <v>23</v>
      </c>
      <c r="F147" s="122" t="s">
        <v>308</v>
      </c>
      <c r="G147" s="73" t="s">
        <v>23</v>
      </c>
      <c r="H147" s="122" t="s">
        <v>309</v>
      </c>
      <c r="I147" s="185" t="s">
        <v>137</v>
      </c>
      <c r="J147" s="185" t="s">
        <v>137</v>
      </c>
      <c r="K147" s="186" t="s">
        <v>137</v>
      </c>
      <c r="L147" s="186" t="s">
        <v>137</v>
      </c>
      <c r="M147" s="186" t="s">
        <v>137</v>
      </c>
      <c r="N147" s="186" t="s">
        <v>137</v>
      </c>
      <c r="O147" s="122"/>
      <c r="P147" s="127" t="s">
        <v>32</v>
      </c>
      <c r="Q147" s="128" t="str">
        <f t="shared" si="27"/>
        <v>1. Ontsporing ID8.a</v>
      </c>
      <c r="R147" s="129" t="str">
        <f t="shared" si="25"/>
        <v>1. Ontsporing ID8.a.a</v>
      </c>
    </row>
    <row r="148" spans="1:19" s="155" customFormat="1" ht="63">
      <c r="A148" s="121">
        <f t="shared" si="26"/>
        <v>147</v>
      </c>
      <c r="B148" s="137" t="s">
        <v>21</v>
      </c>
      <c r="C148" s="190">
        <v>8</v>
      </c>
      <c r="D148" s="138" t="s">
        <v>307</v>
      </c>
      <c r="E148" s="76" t="s">
        <v>126</v>
      </c>
      <c r="F148" s="139" t="s">
        <v>310</v>
      </c>
      <c r="G148" s="76" t="s">
        <v>23</v>
      </c>
      <c r="H148" s="124" t="s">
        <v>311</v>
      </c>
      <c r="I148" s="172" t="s">
        <v>137</v>
      </c>
      <c r="J148" s="172" t="s">
        <v>137</v>
      </c>
      <c r="K148" s="186" t="s">
        <v>137</v>
      </c>
      <c r="L148" s="147" t="s">
        <v>137</v>
      </c>
      <c r="M148" s="147" t="s">
        <v>137</v>
      </c>
      <c r="N148" s="147" t="s">
        <v>137</v>
      </c>
      <c r="O148" s="140"/>
      <c r="P148" s="142" t="s">
        <v>32</v>
      </c>
      <c r="Q148" s="128" t="str">
        <f t="shared" si="27"/>
        <v>1. Ontsporing ID8.b</v>
      </c>
      <c r="R148" s="129" t="str">
        <f t="shared" si="25"/>
        <v>1. Ontsporing ID8.b.a</v>
      </c>
      <c r="S148" s="68"/>
    </row>
    <row r="149" spans="1:19" s="182" customFormat="1" ht="42.6" thickBot="1">
      <c r="A149" s="156">
        <f t="shared" si="26"/>
        <v>148</v>
      </c>
      <c r="B149" s="157" t="s">
        <v>21</v>
      </c>
      <c r="C149" s="191">
        <v>8</v>
      </c>
      <c r="D149" s="159" t="s">
        <v>307</v>
      </c>
      <c r="E149" s="94" t="s">
        <v>144</v>
      </c>
      <c r="F149" s="159" t="s">
        <v>312</v>
      </c>
      <c r="G149" s="94" t="s">
        <v>23</v>
      </c>
      <c r="H149" s="192" t="s">
        <v>313</v>
      </c>
      <c r="I149" s="177" t="s">
        <v>137</v>
      </c>
      <c r="J149" s="177" t="s">
        <v>137</v>
      </c>
      <c r="K149" s="189" t="s">
        <v>137</v>
      </c>
      <c r="L149" s="162" t="s">
        <v>137</v>
      </c>
      <c r="M149" s="162" t="s">
        <v>137</v>
      </c>
      <c r="N149" s="162" t="s">
        <v>137</v>
      </c>
      <c r="O149" s="161"/>
      <c r="P149" s="164" t="s">
        <v>32</v>
      </c>
      <c r="Q149" s="165" t="str">
        <f t="shared" si="27"/>
        <v>1. Ontsporing ID8.c</v>
      </c>
      <c r="R149" s="166" t="str">
        <f t="shared" si="25"/>
        <v>1. Ontsporing ID8.c.a</v>
      </c>
      <c r="S149" s="167"/>
    </row>
    <row r="150" spans="1:19" s="199" customFormat="1" ht="64.5" customHeight="1">
      <c r="A150" s="129">
        <f t="shared" si="26"/>
        <v>149</v>
      </c>
      <c r="B150" s="193" t="s">
        <v>314</v>
      </c>
      <c r="C150" s="194">
        <v>9</v>
      </c>
      <c r="D150" s="195" t="s">
        <v>315</v>
      </c>
      <c r="E150" s="59" t="s">
        <v>23</v>
      </c>
      <c r="F150" s="195" t="s">
        <v>316</v>
      </c>
      <c r="G150" s="59">
        <v>1</v>
      </c>
      <c r="H150" s="195" t="s">
        <v>317</v>
      </c>
      <c r="I150" s="195" t="s">
        <v>318</v>
      </c>
      <c r="J150" s="196" t="s">
        <v>319</v>
      </c>
      <c r="K150" s="197" t="s">
        <v>132</v>
      </c>
      <c r="L150" s="195" t="s">
        <v>320</v>
      </c>
      <c r="M150" s="195" t="s">
        <v>321</v>
      </c>
      <c r="N150" s="195" t="s">
        <v>322</v>
      </c>
      <c r="O150" s="195"/>
      <c r="P150" s="198" t="s">
        <v>323</v>
      </c>
      <c r="Q150" s="128" t="str">
        <f t="shared" si="27"/>
        <v>2. Botsing Trein-Trein ID9.a</v>
      </c>
      <c r="R150" s="129" t="str">
        <f t="shared" si="25"/>
        <v>2. Botsing Trein-Trein ID9.a.1</v>
      </c>
    </row>
    <row r="151" spans="1:19" s="199" customFormat="1" ht="63" customHeight="1">
      <c r="A151" s="121">
        <f t="shared" si="26"/>
        <v>150</v>
      </c>
      <c r="B151" s="200" t="s">
        <v>314</v>
      </c>
      <c r="C151" s="201">
        <v>9</v>
      </c>
      <c r="D151" s="202" t="s">
        <v>315</v>
      </c>
      <c r="E151" s="58" t="s">
        <v>23</v>
      </c>
      <c r="F151" s="202" t="s">
        <v>316</v>
      </c>
      <c r="G151" s="58">
        <v>1</v>
      </c>
      <c r="H151" s="202" t="s">
        <v>317</v>
      </c>
      <c r="I151" s="202" t="s">
        <v>318</v>
      </c>
      <c r="J151" s="144" t="s">
        <v>324</v>
      </c>
      <c r="K151" s="150" t="s">
        <v>132</v>
      </c>
      <c r="L151" s="202" t="s">
        <v>320</v>
      </c>
      <c r="M151" s="202" t="s">
        <v>325</v>
      </c>
      <c r="N151" s="202" t="s">
        <v>322</v>
      </c>
      <c r="O151" s="124" t="s">
        <v>123</v>
      </c>
      <c r="P151" s="203" t="s">
        <v>323</v>
      </c>
      <c r="Q151" s="128" t="str">
        <f t="shared" ref="Q151" si="28">CONCATENATE(B151," ID",C151,".",E151)</f>
        <v>2. Botsing Trein-Trein ID9.a</v>
      </c>
      <c r="R151" s="129" t="str">
        <f t="shared" ref="R151" si="29">CONCATENATE(B151," ID",C151,".",E151,".",G151)</f>
        <v>2. Botsing Trein-Trein ID9.a.1</v>
      </c>
    </row>
    <row r="152" spans="1:19" s="199" customFormat="1" ht="210">
      <c r="A152" s="121">
        <f t="shared" si="26"/>
        <v>151</v>
      </c>
      <c r="B152" s="200" t="s">
        <v>314</v>
      </c>
      <c r="C152" s="201">
        <v>9</v>
      </c>
      <c r="D152" s="202" t="s">
        <v>315</v>
      </c>
      <c r="E152" s="58" t="s">
        <v>23</v>
      </c>
      <c r="F152" s="202" t="s">
        <v>316</v>
      </c>
      <c r="G152" s="58">
        <v>1</v>
      </c>
      <c r="H152" s="202" t="s">
        <v>317</v>
      </c>
      <c r="I152" s="202" t="s">
        <v>318</v>
      </c>
      <c r="J152" s="144" t="s">
        <v>319</v>
      </c>
      <c r="K152" s="150" t="s">
        <v>132</v>
      </c>
      <c r="L152" s="202" t="s">
        <v>326</v>
      </c>
      <c r="M152" s="202" t="s">
        <v>327</v>
      </c>
      <c r="N152" s="202" t="s">
        <v>326</v>
      </c>
      <c r="O152" s="202"/>
      <c r="P152" s="203" t="s">
        <v>323</v>
      </c>
      <c r="Q152" s="128" t="str">
        <f t="shared" si="27"/>
        <v>2. Botsing Trein-Trein ID9.a</v>
      </c>
      <c r="R152" s="129" t="str">
        <f t="shared" si="25"/>
        <v>2. Botsing Trein-Trein ID9.a.1</v>
      </c>
    </row>
    <row r="153" spans="1:19" s="199" customFormat="1" ht="54" customHeight="1">
      <c r="A153" s="121">
        <f t="shared" si="26"/>
        <v>152</v>
      </c>
      <c r="B153" s="200" t="s">
        <v>314</v>
      </c>
      <c r="C153" s="201">
        <v>9</v>
      </c>
      <c r="D153" s="202" t="s">
        <v>315</v>
      </c>
      <c r="E153" s="58" t="s">
        <v>23</v>
      </c>
      <c r="F153" s="202" t="s">
        <v>316</v>
      </c>
      <c r="G153" s="58">
        <v>1</v>
      </c>
      <c r="H153" s="202" t="s">
        <v>317</v>
      </c>
      <c r="I153" s="202" t="s">
        <v>318</v>
      </c>
      <c r="J153" s="144" t="s">
        <v>324</v>
      </c>
      <c r="K153" s="150" t="s">
        <v>132</v>
      </c>
      <c r="L153" s="202" t="s">
        <v>326</v>
      </c>
      <c r="M153" s="202" t="s">
        <v>328</v>
      </c>
      <c r="N153" s="202" t="s">
        <v>326</v>
      </c>
      <c r="O153" s="124" t="s">
        <v>123</v>
      </c>
      <c r="P153" s="203" t="s">
        <v>323</v>
      </c>
      <c r="Q153" s="128" t="str">
        <f t="shared" ref="Q153" si="30">CONCATENATE(B153," ID",C153,".",E153)</f>
        <v>2. Botsing Trein-Trein ID9.a</v>
      </c>
      <c r="R153" s="129" t="str">
        <f t="shared" ref="R153" si="31">CONCATENATE(B153," ID",C153,".",E153,".",G153)</f>
        <v>2. Botsing Trein-Trein ID9.a.1</v>
      </c>
    </row>
    <row r="154" spans="1:19" s="205" customFormat="1" ht="84">
      <c r="A154" s="121">
        <f t="shared" si="26"/>
        <v>153</v>
      </c>
      <c r="B154" s="200" t="s">
        <v>314</v>
      </c>
      <c r="C154" s="204">
        <v>9</v>
      </c>
      <c r="D154" s="202" t="s">
        <v>315</v>
      </c>
      <c r="E154" s="58" t="s">
        <v>23</v>
      </c>
      <c r="F154" s="151" t="str">
        <f t="shared" ref="F154:F162" si="32">CONCATENATE("Zie Hazard: "," ",Q154)</f>
        <v>Zie Hazard:  2. Botsing Trein-Trein ID9.a</v>
      </c>
      <c r="G154" s="58">
        <v>1</v>
      </c>
      <c r="H154" s="151" t="str">
        <f t="shared" ref="H154:H162" si="33">CONCATENATE("Zie Primaire Barriere: "," ",R154)</f>
        <v>Zie Primaire Barriere:  2. Botsing Trein-Trein ID9.a.1</v>
      </c>
      <c r="I154" s="144" t="s">
        <v>318</v>
      </c>
      <c r="J154" s="144" t="s">
        <v>329</v>
      </c>
      <c r="K154" s="202" t="s">
        <v>150</v>
      </c>
      <c r="L154" s="202" t="s">
        <v>330</v>
      </c>
      <c r="M154" s="121" t="s">
        <v>331</v>
      </c>
      <c r="N154" s="187" t="s">
        <v>153</v>
      </c>
      <c r="O154" s="124" t="s">
        <v>123</v>
      </c>
      <c r="P154" s="203" t="s">
        <v>323</v>
      </c>
      <c r="Q154" s="128" t="str">
        <f t="shared" si="27"/>
        <v>2. Botsing Trein-Trein ID9.a</v>
      </c>
      <c r="R154" s="129" t="str">
        <f t="shared" si="25"/>
        <v>2. Botsing Trein-Trein ID9.a.1</v>
      </c>
    </row>
    <row r="155" spans="1:19" s="205" customFormat="1" ht="84">
      <c r="A155" s="121">
        <f t="shared" si="26"/>
        <v>154</v>
      </c>
      <c r="B155" s="200" t="s">
        <v>314</v>
      </c>
      <c r="C155" s="204">
        <v>9</v>
      </c>
      <c r="D155" s="202" t="s">
        <v>315</v>
      </c>
      <c r="E155" s="58" t="s">
        <v>23</v>
      </c>
      <c r="F155" s="151" t="str">
        <f t="shared" si="32"/>
        <v>Zie Hazard:  2. Botsing Trein-Trein ID9.a</v>
      </c>
      <c r="G155" s="58">
        <v>1</v>
      </c>
      <c r="H155" s="151" t="str">
        <f t="shared" si="33"/>
        <v>Zie Primaire Barriere:  2. Botsing Trein-Trein ID9.a.1</v>
      </c>
      <c r="I155" s="144" t="s">
        <v>318</v>
      </c>
      <c r="J155" s="144" t="s">
        <v>332</v>
      </c>
      <c r="K155" s="202" t="s">
        <v>150</v>
      </c>
      <c r="L155" s="202" t="s">
        <v>330</v>
      </c>
      <c r="M155" s="121" t="s">
        <v>333</v>
      </c>
      <c r="N155" s="187" t="s">
        <v>153</v>
      </c>
      <c r="O155" s="124" t="s">
        <v>123</v>
      </c>
      <c r="P155" s="203" t="s">
        <v>323</v>
      </c>
      <c r="Q155" s="128" t="str">
        <f t="shared" si="27"/>
        <v>2. Botsing Trein-Trein ID9.a</v>
      </c>
      <c r="R155" s="129" t="str">
        <f t="shared" si="25"/>
        <v>2. Botsing Trein-Trein ID9.a.1</v>
      </c>
    </row>
    <row r="156" spans="1:19" s="205" customFormat="1" ht="84">
      <c r="A156" s="121">
        <f t="shared" si="26"/>
        <v>155</v>
      </c>
      <c r="B156" s="200" t="s">
        <v>314</v>
      </c>
      <c r="C156" s="204">
        <v>9</v>
      </c>
      <c r="D156" s="202" t="s">
        <v>315</v>
      </c>
      <c r="E156" s="58" t="s">
        <v>23</v>
      </c>
      <c r="F156" s="151" t="str">
        <f t="shared" si="32"/>
        <v>Zie Hazard:  2. Botsing Trein-Trein ID9.a</v>
      </c>
      <c r="G156" s="58">
        <v>1</v>
      </c>
      <c r="H156" s="151" t="str">
        <f t="shared" si="33"/>
        <v>Zie Primaire Barriere:  2. Botsing Trein-Trein ID9.a.1</v>
      </c>
      <c r="I156" s="144" t="s">
        <v>334</v>
      </c>
      <c r="J156" s="144" t="s">
        <v>335</v>
      </c>
      <c r="K156" s="144" t="s">
        <v>150</v>
      </c>
      <c r="L156" s="144" t="s">
        <v>151</v>
      </c>
      <c r="M156" s="144" t="s">
        <v>336</v>
      </c>
      <c r="N156" s="187" t="s">
        <v>153</v>
      </c>
      <c r="O156" s="202"/>
      <c r="P156" s="203" t="s">
        <v>323</v>
      </c>
      <c r="Q156" s="128" t="str">
        <f t="shared" si="27"/>
        <v>2. Botsing Trein-Trein ID9.a</v>
      </c>
      <c r="R156" s="129" t="str">
        <f t="shared" si="25"/>
        <v>2. Botsing Trein-Trein ID9.a.1</v>
      </c>
    </row>
    <row r="157" spans="1:19" s="205" customFormat="1" ht="84">
      <c r="A157" s="121">
        <f t="shared" si="26"/>
        <v>156</v>
      </c>
      <c r="B157" s="200" t="s">
        <v>314</v>
      </c>
      <c r="C157" s="204">
        <v>9</v>
      </c>
      <c r="D157" s="202" t="s">
        <v>315</v>
      </c>
      <c r="E157" s="58" t="s">
        <v>23</v>
      </c>
      <c r="F157" s="151" t="str">
        <f t="shared" ref="F157" si="34">CONCATENATE("Zie Hazard: "," ",Q157)</f>
        <v>Zie Hazard:  2. Botsing Trein-Trein ID9.a</v>
      </c>
      <c r="G157" s="58">
        <v>1</v>
      </c>
      <c r="H157" s="151" t="str">
        <f t="shared" ref="H157" si="35">CONCATENATE("Zie Primaire Barriere: "," ",R157)</f>
        <v>Zie Primaire Barriere:  2. Botsing Trein-Trein ID9.a.1</v>
      </c>
      <c r="I157" s="144" t="s">
        <v>334</v>
      </c>
      <c r="J157" s="144" t="s">
        <v>337</v>
      </c>
      <c r="K157" s="139" t="s">
        <v>132</v>
      </c>
      <c r="L157" s="144" t="s">
        <v>338</v>
      </c>
      <c r="M157" s="144" t="s">
        <v>339</v>
      </c>
      <c r="N157" s="144" t="s">
        <v>338</v>
      </c>
      <c r="O157" s="202"/>
      <c r="P157" s="203" t="s">
        <v>323</v>
      </c>
      <c r="Q157" s="128" t="str">
        <f t="shared" ref="Q157" si="36">CONCATENATE(B157," ID",C157,".",E157)</f>
        <v>2. Botsing Trein-Trein ID9.a</v>
      </c>
      <c r="R157" s="129" t="str">
        <f t="shared" ref="R157" si="37">CONCATENATE(B157," ID",C157,".",E157,".",G157)</f>
        <v>2. Botsing Trein-Trein ID9.a.1</v>
      </c>
    </row>
    <row r="158" spans="1:19" s="205" customFormat="1" ht="84">
      <c r="A158" s="121">
        <f t="shared" si="26"/>
        <v>157</v>
      </c>
      <c r="B158" s="200" t="s">
        <v>314</v>
      </c>
      <c r="C158" s="204">
        <v>9</v>
      </c>
      <c r="D158" s="202" t="s">
        <v>315</v>
      </c>
      <c r="E158" s="58" t="s">
        <v>23</v>
      </c>
      <c r="F158" s="151" t="str">
        <f t="shared" si="32"/>
        <v>Zie Hazard:  2. Botsing Trein-Trein ID9.a</v>
      </c>
      <c r="G158" s="58">
        <v>1</v>
      </c>
      <c r="H158" s="151" t="str">
        <f t="shared" si="33"/>
        <v>Zie Primaire Barriere:  2. Botsing Trein-Trein ID9.a.1</v>
      </c>
      <c r="I158" s="202" t="s">
        <v>334</v>
      </c>
      <c r="J158" s="144" t="s">
        <v>340</v>
      </c>
      <c r="K158" s="144" t="s">
        <v>150</v>
      </c>
      <c r="L158" s="202" t="s">
        <v>151</v>
      </c>
      <c r="M158" s="202" t="s">
        <v>341</v>
      </c>
      <c r="N158" s="187" t="s">
        <v>153</v>
      </c>
      <c r="O158" s="202"/>
      <c r="P158" s="203" t="s">
        <v>323</v>
      </c>
      <c r="Q158" s="128" t="str">
        <f t="shared" si="27"/>
        <v>2. Botsing Trein-Trein ID9.a</v>
      </c>
      <c r="R158" s="129" t="str">
        <f t="shared" si="25"/>
        <v>2. Botsing Trein-Trein ID9.a.1</v>
      </c>
    </row>
    <row r="159" spans="1:19" s="199" customFormat="1" ht="84">
      <c r="A159" s="121">
        <f t="shared" si="26"/>
        <v>158</v>
      </c>
      <c r="B159" s="200" t="s">
        <v>314</v>
      </c>
      <c r="C159" s="201">
        <v>9</v>
      </c>
      <c r="D159" s="202" t="s">
        <v>315</v>
      </c>
      <c r="E159" s="58" t="s">
        <v>23</v>
      </c>
      <c r="F159" s="122" t="str">
        <f t="shared" si="32"/>
        <v>Zie Hazard:  2. Botsing Trein-Trein ID9.a</v>
      </c>
      <c r="G159" s="58">
        <v>1</v>
      </c>
      <c r="H159" s="122" t="str">
        <f t="shared" si="33"/>
        <v>Zie Primaire Barriere:  2. Botsing Trein-Trein ID9.a.1</v>
      </c>
      <c r="I159" s="144" t="s">
        <v>334</v>
      </c>
      <c r="J159" s="144" t="s">
        <v>342</v>
      </c>
      <c r="K159" s="195" t="s">
        <v>136</v>
      </c>
      <c r="L159" s="202" t="s">
        <v>343</v>
      </c>
      <c r="M159" s="148" t="s">
        <v>137</v>
      </c>
      <c r="N159" s="148" t="s">
        <v>137</v>
      </c>
      <c r="O159" s="202"/>
      <c r="P159" s="203" t="s">
        <v>323</v>
      </c>
      <c r="Q159" s="128" t="str">
        <f t="shared" si="27"/>
        <v>2. Botsing Trein-Trein ID9.a</v>
      </c>
      <c r="R159" s="129" t="str">
        <f t="shared" si="25"/>
        <v>2. Botsing Trein-Trein ID9.a.1</v>
      </c>
    </row>
    <row r="160" spans="1:19" s="205" customFormat="1" ht="84">
      <c r="A160" s="121">
        <f t="shared" si="26"/>
        <v>159</v>
      </c>
      <c r="B160" s="200" t="s">
        <v>314</v>
      </c>
      <c r="C160" s="204">
        <v>9</v>
      </c>
      <c r="D160" s="202" t="s">
        <v>315</v>
      </c>
      <c r="E160" s="58" t="s">
        <v>23</v>
      </c>
      <c r="F160" s="151" t="str">
        <f t="shared" si="32"/>
        <v>Zie Hazard:  2. Botsing Trein-Trein ID9.a</v>
      </c>
      <c r="G160" s="58">
        <v>1</v>
      </c>
      <c r="H160" s="151" t="str">
        <f t="shared" si="33"/>
        <v>Zie Primaire Barriere:  2. Botsing Trein-Trein ID9.a.1</v>
      </c>
      <c r="I160" s="202" t="s">
        <v>334</v>
      </c>
      <c r="J160" s="144" t="s">
        <v>344</v>
      </c>
      <c r="K160" s="196" t="s">
        <v>150</v>
      </c>
      <c r="L160" s="202" t="s">
        <v>151</v>
      </c>
      <c r="M160" s="202" t="s">
        <v>345</v>
      </c>
      <c r="N160" s="187" t="s">
        <v>153</v>
      </c>
      <c r="O160" s="202"/>
      <c r="P160" s="203" t="s">
        <v>323</v>
      </c>
      <c r="Q160" s="128" t="str">
        <f t="shared" si="27"/>
        <v>2. Botsing Trein-Trein ID9.a</v>
      </c>
      <c r="R160" s="129" t="str">
        <f t="shared" si="25"/>
        <v>2. Botsing Trein-Trein ID9.a.1</v>
      </c>
    </row>
    <row r="161" spans="1:18" s="199" customFormat="1" ht="84">
      <c r="A161" s="121">
        <f t="shared" si="26"/>
        <v>160</v>
      </c>
      <c r="B161" s="200" t="s">
        <v>314</v>
      </c>
      <c r="C161" s="204">
        <v>9</v>
      </c>
      <c r="D161" s="202" t="s">
        <v>315</v>
      </c>
      <c r="E161" s="58" t="s">
        <v>23</v>
      </c>
      <c r="F161" s="122" t="str">
        <f t="shared" si="32"/>
        <v>Zie Hazard:  2. Botsing Trein-Trein ID9.a</v>
      </c>
      <c r="G161" s="58">
        <v>1</v>
      </c>
      <c r="H161" s="122" t="str">
        <f t="shared" si="33"/>
        <v>Zie Primaire Barriere:  2. Botsing Trein-Trein ID9.a.1</v>
      </c>
      <c r="I161" s="202" t="s">
        <v>346</v>
      </c>
      <c r="J161" s="144" t="s">
        <v>347</v>
      </c>
      <c r="K161" s="186" t="s">
        <v>137</v>
      </c>
      <c r="L161" s="186" t="s">
        <v>137</v>
      </c>
      <c r="M161" s="186" t="s">
        <v>137</v>
      </c>
      <c r="N161" s="186" t="s">
        <v>137</v>
      </c>
      <c r="O161" s="202"/>
      <c r="P161" s="203" t="s">
        <v>323</v>
      </c>
      <c r="Q161" s="128" t="str">
        <f t="shared" si="27"/>
        <v>2. Botsing Trein-Trein ID9.a</v>
      </c>
      <c r="R161" s="129" t="str">
        <f t="shared" si="25"/>
        <v>2. Botsing Trein-Trein ID9.a.1</v>
      </c>
    </row>
    <row r="162" spans="1:18" s="199" customFormat="1" ht="84">
      <c r="A162" s="121">
        <f t="shared" si="26"/>
        <v>161</v>
      </c>
      <c r="B162" s="200" t="s">
        <v>314</v>
      </c>
      <c r="C162" s="204">
        <v>9</v>
      </c>
      <c r="D162" s="202" t="s">
        <v>315</v>
      </c>
      <c r="E162" s="58" t="s">
        <v>23</v>
      </c>
      <c r="F162" s="122" t="str">
        <f t="shared" si="32"/>
        <v>Zie Hazard:  2. Botsing Trein-Trein ID9.a</v>
      </c>
      <c r="G162" s="58">
        <v>1</v>
      </c>
      <c r="H162" s="122" t="str">
        <f t="shared" si="33"/>
        <v>Zie Primaire Barriere:  2. Botsing Trein-Trein ID9.a.1</v>
      </c>
      <c r="I162" s="202" t="s">
        <v>348</v>
      </c>
      <c r="J162" s="144" t="s">
        <v>347</v>
      </c>
      <c r="K162" s="186" t="s">
        <v>137</v>
      </c>
      <c r="L162" s="186" t="s">
        <v>137</v>
      </c>
      <c r="M162" s="186" t="s">
        <v>137</v>
      </c>
      <c r="N162" s="186" t="s">
        <v>137</v>
      </c>
      <c r="O162" s="202"/>
      <c r="P162" s="203" t="s">
        <v>323</v>
      </c>
      <c r="Q162" s="128" t="str">
        <f t="shared" si="27"/>
        <v>2. Botsing Trein-Trein ID9.a</v>
      </c>
      <c r="R162" s="129" t="str">
        <f t="shared" si="25"/>
        <v>2. Botsing Trein-Trein ID9.a.1</v>
      </c>
    </row>
    <row r="163" spans="1:18" s="199" customFormat="1" ht="84">
      <c r="A163" s="121">
        <f t="shared" si="26"/>
        <v>162</v>
      </c>
      <c r="B163" s="200" t="s">
        <v>314</v>
      </c>
      <c r="C163" s="204">
        <v>9</v>
      </c>
      <c r="D163" s="202" t="s">
        <v>315</v>
      </c>
      <c r="E163" s="58" t="s">
        <v>126</v>
      </c>
      <c r="F163" s="195" t="s">
        <v>349</v>
      </c>
      <c r="G163" s="58" t="s">
        <v>350</v>
      </c>
      <c r="H163" s="195" t="s">
        <v>351</v>
      </c>
      <c r="I163" s="206" t="s">
        <v>352</v>
      </c>
      <c r="J163" s="207" t="s">
        <v>353</v>
      </c>
      <c r="K163" s="207" t="s">
        <v>354</v>
      </c>
      <c r="L163" s="147" t="s">
        <v>137</v>
      </c>
      <c r="M163" s="147" t="s">
        <v>137</v>
      </c>
      <c r="N163" s="147" t="s">
        <v>137</v>
      </c>
      <c r="O163" s="208"/>
      <c r="P163" s="203" t="s">
        <v>323</v>
      </c>
      <c r="Q163" s="128" t="str">
        <f t="shared" si="27"/>
        <v>2. Botsing Trein-Trein ID9.b</v>
      </c>
      <c r="R163" s="129" t="str">
        <f t="shared" si="25"/>
        <v>2. Botsing Trein-Trein ID9.b.2a</v>
      </c>
    </row>
    <row r="164" spans="1:18" s="199" customFormat="1" ht="84">
      <c r="A164" s="121">
        <f t="shared" si="26"/>
        <v>163</v>
      </c>
      <c r="B164" s="200" t="s">
        <v>314</v>
      </c>
      <c r="C164" s="201">
        <v>9</v>
      </c>
      <c r="D164" s="202" t="s">
        <v>315</v>
      </c>
      <c r="E164" s="58" t="s">
        <v>126</v>
      </c>
      <c r="F164" s="122" t="str">
        <f t="shared" ref="F164:F195" si="38">CONCATENATE("Zie Hazard: "," ",Q164)</f>
        <v>Zie Hazard:  2. Botsing Trein-Trein ID9.b</v>
      </c>
      <c r="G164" s="58" t="s">
        <v>350</v>
      </c>
      <c r="H164" s="122" t="str">
        <f t="shared" ref="H164:H195" si="39">CONCATENATE("Zie Primaire Barriere: "," ",R164)</f>
        <v>Zie Primaire Barriere:  2. Botsing Trein-Trein ID9.b.2a</v>
      </c>
      <c r="I164" s="206" t="s">
        <v>352</v>
      </c>
      <c r="J164" s="207" t="s">
        <v>355</v>
      </c>
      <c r="K164" s="139" t="s">
        <v>132</v>
      </c>
      <c r="L164" s="139" t="s">
        <v>133</v>
      </c>
      <c r="M164" s="145" t="s">
        <v>134</v>
      </c>
      <c r="N164" s="139" t="s">
        <v>133</v>
      </c>
      <c r="O164" s="202"/>
      <c r="P164" s="203" t="s">
        <v>323</v>
      </c>
      <c r="Q164" s="128" t="str">
        <f t="shared" si="27"/>
        <v>2. Botsing Trein-Trein ID9.b</v>
      </c>
      <c r="R164" s="129" t="str">
        <f t="shared" si="25"/>
        <v>2. Botsing Trein-Trein ID9.b.2a</v>
      </c>
    </row>
    <row r="165" spans="1:18" s="199" customFormat="1" ht="84">
      <c r="A165" s="121">
        <f t="shared" si="26"/>
        <v>164</v>
      </c>
      <c r="B165" s="200" t="s">
        <v>314</v>
      </c>
      <c r="C165" s="201">
        <v>9</v>
      </c>
      <c r="D165" s="202" t="s">
        <v>315</v>
      </c>
      <c r="E165" s="58" t="s">
        <v>126</v>
      </c>
      <c r="F165" s="122" t="str">
        <f t="shared" si="38"/>
        <v>Zie Hazard:  2. Botsing Trein-Trein ID9.b</v>
      </c>
      <c r="G165" s="58" t="s">
        <v>350</v>
      </c>
      <c r="H165" s="122" t="str">
        <f t="shared" si="39"/>
        <v>Zie Primaire Barriere:  2. Botsing Trein-Trein ID9.b.2a</v>
      </c>
      <c r="I165" s="202" t="s">
        <v>356</v>
      </c>
      <c r="J165" s="144" t="s">
        <v>131</v>
      </c>
      <c r="K165" s="139" t="s">
        <v>132</v>
      </c>
      <c r="L165" s="139" t="s">
        <v>133</v>
      </c>
      <c r="M165" s="145" t="s">
        <v>134</v>
      </c>
      <c r="N165" s="139" t="s">
        <v>133</v>
      </c>
      <c r="O165" s="202"/>
      <c r="P165" s="203" t="s">
        <v>323</v>
      </c>
      <c r="Q165" s="128" t="str">
        <f t="shared" si="27"/>
        <v>2. Botsing Trein-Trein ID9.b</v>
      </c>
      <c r="R165" s="129" t="str">
        <f t="shared" si="25"/>
        <v>2. Botsing Trein-Trein ID9.b.2a</v>
      </c>
    </row>
    <row r="166" spans="1:18" s="199" customFormat="1" ht="84">
      <c r="A166" s="121">
        <f t="shared" si="26"/>
        <v>165</v>
      </c>
      <c r="B166" s="200" t="s">
        <v>314</v>
      </c>
      <c r="C166" s="204">
        <v>9</v>
      </c>
      <c r="D166" s="202" t="s">
        <v>315</v>
      </c>
      <c r="E166" s="58" t="s">
        <v>126</v>
      </c>
      <c r="F166" s="122" t="str">
        <f t="shared" si="38"/>
        <v>Zie Hazard:  2. Botsing Trein-Trein ID9.b</v>
      </c>
      <c r="G166" s="58" t="s">
        <v>350</v>
      </c>
      <c r="H166" s="122" t="str">
        <f t="shared" si="39"/>
        <v>Zie Primaire Barriere:  2. Botsing Trein-Trein ID9.b.2a</v>
      </c>
      <c r="I166" s="202" t="s">
        <v>357</v>
      </c>
      <c r="J166" s="148" t="s">
        <v>137</v>
      </c>
      <c r="K166" s="195" t="s">
        <v>136</v>
      </c>
      <c r="L166" s="202" t="s">
        <v>343</v>
      </c>
      <c r="M166" s="148" t="s">
        <v>137</v>
      </c>
      <c r="N166" s="148" t="s">
        <v>137</v>
      </c>
      <c r="O166" s="202"/>
      <c r="P166" s="203" t="s">
        <v>323</v>
      </c>
      <c r="Q166" s="128" t="str">
        <f t="shared" si="27"/>
        <v>2. Botsing Trein-Trein ID9.b</v>
      </c>
      <c r="R166" s="129" t="str">
        <f t="shared" si="25"/>
        <v>2. Botsing Trein-Trein ID9.b.2a</v>
      </c>
    </row>
    <row r="167" spans="1:18" s="199" customFormat="1" ht="84">
      <c r="A167" s="121">
        <f t="shared" si="26"/>
        <v>166</v>
      </c>
      <c r="B167" s="200" t="s">
        <v>314</v>
      </c>
      <c r="C167" s="204">
        <v>9</v>
      </c>
      <c r="D167" s="202" t="s">
        <v>315</v>
      </c>
      <c r="E167" s="58" t="s">
        <v>126</v>
      </c>
      <c r="F167" s="122" t="str">
        <f t="shared" si="38"/>
        <v>Zie Hazard:  2. Botsing Trein-Trein ID9.b</v>
      </c>
      <c r="G167" s="58" t="s">
        <v>350</v>
      </c>
      <c r="H167" s="122" t="str">
        <f t="shared" si="39"/>
        <v>Zie Primaire Barriere:  2. Botsing Trein-Trein ID9.b.2a</v>
      </c>
      <c r="I167" s="202" t="s">
        <v>358</v>
      </c>
      <c r="J167" s="148" t="s">
        <v>137</v>
      </c>
      <c r="K167" s="195" t="s">
        <v>136</v>
      </c>
      <c r="L167" s="202" t="s">
        <v>343</v>
      </c>
      <c r="M167" s="148" t="s">
        <v>137</v>
      </c>
      <c r="N167" s="148" t="s">
        <v>137</v>
      </c>
      <c r="O167" s="202"/>
      <c r="P167" s="203" t="s">
        <v>323</v>
      </c>
      <c r="Q167" s="128" t="str">
        <f t="shared" si="27"/>
        <v>2. Botsing Trein-Trein ID9.b</v>
      </c>
      <c r="R167" s="129" t="str">
        <f t="shared" si="25"/>
        <v>2. Botsing Trein-Trein ID9.b.2a</v>
      </c>
    </row>
    <row r="168" spans="1:18" s="199" customFormat="1" ht="84">
      <c r="A168" s="121">
        <f t="shared" si="26"/>
        <v>167</v>
      </c>
      <c r="B168" s="200" t="s">
        <v>314</v>
      </c>
      <c r="C168" s="204">
        <v>9</v>
      </c>
      <c r="D168" s="202" t="s">
        <v>315</v>
      </c>
      <c r="E168" s="58" t="s">
        <v>126</v>
      </c>
      <c r="F168" s="122" t="str">
        <f t="shared" si="38"/>
        <v>Zie Hazard:  2. Botsing Trein-Trein ID9.b</v>
      </c>
      <c r="G168" s="58" t="s">
        <v>350</v>
      </c>
      <c r="H168" s="122" t="str">
        <f t="shared" si="39"/>
        <v>Zie Primaire Barriere:  2. Botsing Trein-Trein ID9.b.2a</v>
      </c>
      <c r="I168" s="202" t="s">
        <v>359</v>
      </c>
      <c r="J168" s="144" t="s">
        <v>360</v>
      </c>
      <c r="K168" s="195" t="s">
        <v>136</v>
      </c>
      <c r="L168" s="202" t="s">
        <v>343</v>
      </c>
      <c r="M168" s="148" t="s">
        <v>137</v>
      </c>
      <c r="N168" s="148" t="s">
        <v>137</v>
      </c>
      <c r="O168" s="202"/>
      <c r="P168" s="203" t="s">
        <v>323</v>
      </c>
      <c r="Q168" s="128" t="str">
        <f t="shared" si="27"/>
        <v>2. Botsing Trein-Trein ID9.b</v>
      </c>
      <c r="R168" s="129" t="str">
        <f t="shared" si="25"/>
        <v>2. Botsing Trein-Trein ID9.b.2a</v>
      </c>
    </row>
    <row r="169" spans="1:18" s="199" customFormat="1" ht="84">
      <c r="A169" s="121">
        <f t="shared" si="26"/>
        <v>168</v>
      </c>
      <c r="B169" s="200" t="s">
        <v>314</v>
      </c>
      <c r="C169" s="204">
        <v>9</v>
      </c>
      <c r="D169" s="202" t="s">
        <v>315</v>
      </c>
      <c r="E169" s="58" t="s">
        <v>126</v>
      </c>
      <c r="F169" s="122" t="str">
        <f t="shared" si="38"/>
        <v>Zie Hazard:  2. Botsing Trein-Trein ID9.b</v>
      </c>
      <c r="G169" s="58" t="s">
        <v>350</v>
      </c>
      <c r="H169" s="122" t="str">
        <f t="shared" si="39"/>
        <v>Zie Primaire Barriere:  2. Botsing Trein-Trein ID9.b.2a</v>
      </c>
      <c r="I169" s="202" t="s">
        <v>361</v>
      </c>
      <c r="J169" s="144" t="s">
        <v>362</v>
      </c>
      <c r="K169" s="195" t="s">
        <v>28</v>
      </c>
      <c r="L169" s="124" t="s">
        <v>216</v>
      </c>
      <c r="M169" s="202" t="s">
        <v>363</v>
      </c>
      <c r="N169" s="202"/>
      <c r="O169" s="202"/>
      <c r="P169" s="203" t="s">
        <v>323</v>
      </c>
      <c r="Q169" s="128" t="str">
        <f t="shared" si="27"/>
        <v>2. Botsing Trein-Trein ID9.b</v>
      </c>
      <c r="R169" s="129" t="str">
        <f t="shared" si="25"/>
        <v>2. Botsing Trein-Trein ID9.b.2a</v>
      </c>
    </row>
    <row r="170" spans="1:18" s="199" customFormat="1" ht="231">
      <c r="A170" s="121">
        <f t="shared" si="26"/>
        <v>169</v>
      </c>
      <c r="B170" s="200" t="s">
        <v>314</v>
      </c>
      <c r="C170" s="204">
        <v>9</v>
      </c>
      <c r="D170" s="202" t="s">
        <v>315</v>
      </c>
      <c r="E170" s="58" t="s">
        <v>126</v>
      </c>
      <c r="F170" s="122" t="str">
        <f t="shared" si="38"/>
        <v>Zie Hazard:  2. Botsing Trein-Trein ID9.b</v>
      </c>
      <c r="G170" s="58" t="s">
        <v>350</v>
      </c>
      <c r="H170" s="122" t="str">
        <f t="shared" si="39"/>
        <v>Zie Primaire Barriere:  2. Botsing Trein-Trein ID9.b.2a</v>
      </c>
      <c r="I170" s="202" t="s">
        <v>361</v>
      </c>
      <c r="J170" s="144" t="s">
        <v>364</v>
      </c>
      <c r="K170" s="202" t="s">
        <v>49</v>
      </c>
      <c r="L170" s="202" t="s">
        <v>50</v>
      </c>
      <c r="M170" s="124" t="s">
        <v>365</v>
      </c>
      <c r="N170" s="124" t="s">
        <v>195</v>
      </c>
      <c r="O170" s="124" t="s">
        <v>53</v>
      </c>
      <c r="P170" s="203" t="s">
        <v>323</v>
      </c>
      <c r="Q170" s="128" t="str">
        <f t="shared" si="27"/>
        <v>2. Botsing Trein-Trein ID9.b</v>
      </c>
      <c r="R170" s="129" t="str">
        <f t="shared" si="25"/>
        <v>2. Botsing Trein-Trein ID9.b.2a</v>
      </c>
    </row>
    <row r="171" spans="1:18" s="199" customFormat="1" ht="231">
      <c r="A171" s="121">
        <f t="shared" si="26"/>
        <v>170</v>
      </c>
      <c r="B171" s="200" t="s">
        <v>314</v>
      </c>
      <c r="C171" s="204">
        <v>9</v>
      </c>
      <c r="D171" s="202" t="s">
        <v>315</v>
      </c>
      <c r="E171" s="58" t="s">
        <v>126</v>
      </c>
      <c r="F171" s="122" t="str">
        <f t="shared" si="38"/>
        <v>Zie Hazard:  2. Botsing Trein-Trein ID9.b</v>
      </c>
      <c r="G171" s="58" t="s">
        <v>350</v>
      </c>
      <c r="H171" s="122" t="str">
        <f t="shared" si="39"/>
        <v>Zie Primaire Barriere:  2. Botsing Trein-Trein ID9.b.2a</v>
      </c>
      <c r="I171" s="202" t="s">
        <v>361</v>
      </c>
      <c r="J171" s="144" t="s">
        <v>366</v>
      </c>
      <c r="K171" s="202" t="s">
        <v>49</v>
      </c>
      <c r="L171" s="202" t="s">
        <v>367</v>
      </c>
      <c r="M171" s="124" t="s">
        <v>365</v>
      </c>
      <c r="N171" s="124" t="s">
        <v>195</v>
      </c>
      <c r="O171" s="124" t="s">
        <v>53</v>
      </c>
      <c r="P171" s="203" t="s">
        <v>323</v>
      </c>
      <c r="Q171" s="128" t="str">
        <f t="shared" si="27"/>
        <v>2. Botsing Trein-Trein ID9.b</v>
      </c>
      <c r="R171" s="129" t="str">
        <f t="shared" si="25"/>
        <v>2. Botsing Trein-Trein ID9.b.2a</v>
      </c>
    </row>
    <row r="172" spans="1:18" s="199" customFormat="1" ht="231">
      <c r="A172" s="121">
        <f t="shared" si="26"/>
        <v>171</v>
      </c>
      <c r="B172" s="200" t="s">
        <v>314</v>
      </c>
      <c r="C172" s="204">
        <v>9</v>
      </c>
      <c r="D172" s="202" t="s">
        <v>315</v>
      </c>
      <c r="E172" s="58" t="s">
        <v>126</v>
      </c>
      <c r="F172" s="122" t="str">
        <f t="shared" si="38"/>
        <v>Zie Hazard:  2. Botsing Trein-Trein ID9.b</v>
      </c>
      <c r="G172" s="58" t="s">
        <v>350</v>
      </c>
      <c r="H172" s="122" t="str">
        <f t="shared" si="39"/>
        <v>Zie Primaire Barriere:  2. Botsing Trein-Trein ID9.b.2a</v>
      </c>
      <c r="I172" s="202" t="s">
        <v>361</v>
      </c>
      <c r="J172" s="144" t="s">
        <v>368</v>
      </c>
      <c r="K172" s="202" t="s">
        <v>49</v>
      </c>
      <c r="L172" s="202" t="s">
        <v>367</v>
      </c>
      <c r="M172" s="202" t="s">
        <v>369</v>
      </c>
      <c r="N172" s="124" t="s">
        <v>370</v>
      </c>
      <c r="O172" s="124" t="s">
        <v>53</v>
      </c>
      <c r="P172" s="203" t="s">
        <v>323</v>
      </c>
      <c r="Q172" s="128" t="str">
        <f t="shared" si="27"/>
        <v>2. Botsing Trein-Trein ID9.b</v>
      </c>
      <c r="R172" s="129" t="str">
        <f t="shared" si="25"/>
        <v>2. Botsing Trein-Trein ID9.b.2a</v>
      </c>
    </row>
    <row r="173" spans="1:18" s="199" customFormat="1" ht="84">
      <c r="A173" s="121">
        <f t="shared" si="26"/>
        <v>172</v>
      </c>
      <c r="B173" s="200" t="s">
        <v>314</v>
      </c>
      <c r="C173" s="204">
        <v>9</v>
      </c>
      <c r="D173" s="202" t="s">
        <v>315</v>
      </c>
      <c r="E173" s="58" t="s">
        <v>126</v>
      </c>
      <c r="F173" s="122" t="str">
        <f t="shared" si="38"/>
        <v>Zie Hazard:  2. Botsing Trein-Trein ID9.b</v>
      </c>
      <c r="G173" s="58" t="s">
        <v>350</v>
      </c>
      <c r="H173" s="122" t="str">
        <f t="shared" si="39"/>
        <v>Zie Primaire Barriere:  2. Botsing Trein-Trein ID9.b.2a</v>
      </c>
      <c r="I173" s="202" t="s">
        <v>361</v>
      </c>
      <c r="J173" s="144" t="s">
        <v>371</v>
      </c>
      <c r="K173" s="202" t="s">
        <v>28</v>
      </c>
      <c r="L173" s="134" t="s">
        <v>61</v>
      </c>
      <c r="M173" s="124" t="s">
        <v>223</v>
      </c>
      <c r="N173" s="145" t="s">
        <v>104</v>
      </c>
      <c r="O173" s="202"/>
      <c r="P173" s="203" t="s">
        <v>323</v>
      </c>
      <c r="Q173" s="128" t="str">
        <f t="shared" si="27"/>
        <v>2. Botsing Trein-Trein ID9.b</v>
      </c>
      <c r="R173" s="129" t="str">
        <f t="shared" si="25"/>
        <v>2. Botsing Trein-Trein ID9.b.2a</v>
      </c>
    </row>
    <row r="174" spans="1:18" s="199" customFormat="1" ht="126">
      <c r="A174" s="121">
        <f t="shared" si="26"/>
        <v>173</v>
      </c>
      <c r="B174" s="200" t="s">
        <v>314</v>
      </c>
      <c r="C174" s="204">
        <v>9</v>
      </c>
      <c r="D174" s="202" t="s">
        <v>315</v>
      </c>
      <c r="E174" s="58" t="s">
        <v>126</v>
      </c>
      <c r="F174" s="122" t="str">
        <f t="shared" si="38"/>
        <v>Zie Hazard:  2. Botsing Trein-Trein ID9.b</v>
      </c>
      <c r="G174" s="58" t="s">
        <v>350</v>
      </c>
      <c r="H174" s="122" t="str">
        <f t="shared" si="39"/>
        <v>Zie Primaire Barriere:  2. Botsing Trein-Trein ID9.b.2a</v>
      </c>
      <c r="I174" s="202" t="s">
        <v>372</v>
      </c>
      <c r="J174" s="144" t="s">
        <v>373</v>
      </c>
      <c r="K174" s="202" t="s">
        <v>28</v>
      </c>
      <c r="L174" s="134" t="s">
        <v>61</v>
      </c>
      <c r="M174" s="200" t="s">
        <v>374</v>
      </c>
      <c r="N174" s="145" t="s">
        <v>375</v>
      </c>
      <c r="O174" s="124" t="s">
        <v>123</v>
      </c>
      <c r="P174" s="203" t="s">
        <v>323</v>
      </c>
      <c r="Q174" s="128" t="str">
        <f t="shared" si="27"/>
        <v>2. Botsing Trein-Trein ID9.b</v>
      </c>
      <c r="R174" s="129" t="str">
        <f t="shared" si="25"/>
        <v>2. Botsing Trein-Trein ID9.b.2a</v>
      </c>
    </row>
    <row r="175" spans="1:18" s="205" customFormat="1" ht="84">
      <c r="A175" s="121">
        <f t="shared" si="26"/>
        <v>174</v>
      </c>
      <c r="B175" s="200" t="s">
        <v>314</v>
      </c>
      <c r="C175" s="204">
        <v>9</v>
      </c>
      <c r="D175" s="202" t="s">
        <v>315</v>
      </c>
      <c r="E175" s="58" t="s">
        <v>126</v>
      </c>
      <c r="F175" s="151" t="str">
        <f t="shared" si="38"/>
        <v>Zie Hazard:  2. Botsing Trein-Trein ID9.b</v>
      </c>
      <c r="G175" s="58" t="s">
        <v>350</v>
      </c>
      <c r="H175" s="151" t="str">
        <f t="shared" si="39"/>
        <v>Zie Primaire Barriere:  2. Botsing Trein-Trein ID9.b.2a</v>
      </c>
      <c r="I175" s="202" t="s">
        <v>372</v>
      </c>
      <c r="J175" s="144" t="s">
        <v>376</v>
      </c>
      <c r="K175" s="144" t="s">
        <v>150</v>
      </c>
      <c r="L175" s="202" t="s">
        <v>151</v>
      </c>
      <c r="M175" s="202" t="s">
        <v>152</v>
      </c>
      <c r="N175" s="187" t="s">
        <v>153</v>
      </c>
      <c r="O175" s="202"/>
      <c r="P175" s="203" t="s">
        <v>323</v>
      </c>
      <c r="Q175" s="128" t="str">
        <f t="shared" si="27"/>
        <v>2. Botsing Trein-Trein ID9.b</v>
      </c>
      <c r="R175" s="129" t="str">
        <f t="shared" si="25"/>
        <v>2. Botsing Trein-Trein ID9.b.2a</v>
      </c>
    </row>
    <row r="176" spans="1:18" s="199" customFormat="1" ht="84">
      <c r="A176" s="121">
        <f t="shared" si="26"/>
        <v>175</v>
      </c>
      <c r="B176" s="200" t="s">
        <v>314</v>
      </c>
      <c r="C176" s="204">
        <v>9</v>
      </c>
      <c r="D176" s="202" t="s">
        <v>315</v>
      </c>
      <c r="E176" s="58" t="s">
        <v>126</v>
      </c>
      <c r="F176" s="122" t="str">
        <f t="shared" si="38"/>
        <v>Zie Hazard:  2. Botsing Trein-Trein ID9.b</v>
      </c>
      <c r="G176" s="58" t="s">
        <v>350</v>
      </c>
      <c r="H176" s="122" t="str">
        <f t="shared" si="39"/>
        <v>Zie Primaire Barriere:  2. Botsing Trein-Trein ID9.b.2a</v>
      </c>
      <c r="I176" s="202" t="s">
        <v>372</v>
      </c>
      <c r="J176" s="144" t="s">
        <v>377</v>
      </c>
      <c r="K176" s="202" t="s">
        <v>28</v>
      </c>
      <c r="L176" s="134" t="s">
        <v>61</v>
      </c>
      <c r="M176" s="202" t="s">
        <v>116</v>
      </c>
      <c r="N176" s="145" t="s">
        <v>375</v>
      </c>
      <c r="O176" s="202"/>
      <c r="P176" s="203" t="s">
        <v>323</v>
      </c>
      <c r="Q176" s="128" t="str">
        <f t="shared" si="27"/>
        <v>2. Botsing Trein-Trein ID9.b</v>
      </c>
      <c r="R176" s="129" t="str">
        <f t="shared" si="25"/>
        <v>2. Botsing Trein-Trein ID9.b.2a</v>
      </c>
    </row>
    <row r="177" spans="1:19" s="199" customFormat="1" ht="84">
      <c r="A177" s="121">
        <f t="shared" si="26"/>
        <v>176</v>
      </c>
      <c r="B177" s="200" t="s">
        <v>314</v>
      </c>
      <c r="C177" s="204">
        <v>9</v>
      </c>
      <c r="D177" s="202" t="s">
        <v>315</v>
      </c>
      <c r="E177" s="58" t="s">
        <v>126</v>
      </c>
      <c r="F177" s="122" t="str">
        <f t="shared" si="38"/>
        <v>Zie Hazard:  2. Botsing Trein-Trein ID9.b</v>
      </c>
      <c r="G177" s="58" t="s">
        <v>350</v>
      </c>
      <c r="H177" s="122" t="str">
        <f t="shared" si="39"/>
        <v>Zie Primaire Barriere:  2. Botsing Trein-Trein ID9.b.2a</v>
      </c>
      <c r="I177" s="202" t="s">
        <v>372</v>
      </c>
      <c r="J177" s="144" t="s">
        <v>378</v>
      </c>
      <c r="K177" s="202" t="s">
        <v>28</v>
      </c>
      <c r="L177" s="134" t="s">
        <v>61</v>
      </c>
      <c r="M177" s="202" t="s">
        <v>116</v>
      </c>
      <c r="N177" s="145" t="s">
        <v>375</v>
      </c>
      <c r="O177" s="202"/>
      <c r="P177" s="203" t="s">
        <v>323</v>
      </c>
      <c r="Q177" s="128" t="str">
        <f t="shared" si="27"/>
        <v>2. Botsing Trein-Trein ID9.b</v>
      </c>
      <c r="R177" s="129" t="str">
        <f t="shared" si="25"/>
        <v>2. Botsing Trein-Trein ID9.b.2a</v>
      </c>
    </row>
    <row r="178" spans="1:19" s="199" customFormat="1" ht="84">
      <c r="A178" s="121">
        <f t="shared" si="26"/>
        <v>177</v>
      </c>
      <c r="B178" s="200" t="s">
        <v>314</v>
      </c>
      <c r="C178" s="204">
        <v>9</v>
      </c>
      <c r="D178" s="202" t="s">
        <v>315</v>
      </c>
      <c r="E178" s="58" t="s">
        <v>126</v>
      </c>
      <c r="F178" s="122" t="str">
        <f t="shared" si="38"/>
        <v>Zie Hazard:  2. Botsing Trein-Trein ID9.b</v>
      </c>
      <c r="G178" s="58" t="s">
        <v>350</v>
      </c>
      <c r="H178" s="122" t="str">
        <f t="shared" si="39"/>
        <v>Zie Primaire Barriere:  2. Botsing Trein-Trein ID9.b.2a</v>
      </c>
      <c r="I178" s="202" t="s">
        <v>372</v>
      </c>
      <c r="J178" s="144" t="s">
        <v>379</v>
      </c>
      <c r="K178" s="202" t="s">
        <v>28</v>
      </c>
      <c r="L178" s="134" t="s">
        <v>61</v>
      </c>
      <c r="M178" s="202" t="s">
        <v>116</v>
      </c>
      <c r="N178" s="145" t="s">
        <v>375</v>
      </c>
      <c r="O178" s="202"/>
      <c r="P178" s="203" t="s">
        <v>323</v>
      </c>
      <c r="Q178" s="128" t="str">
        <f t="shared" si="27"/>
        <v>2. Botsing Trein-Trein ID9.b</v>
      </c>
      <c r="R178" s="129" t="str">
        <f t="shared" si="25"/>
        <v>2. Botsing Trein-Trein ID9.b.2a</v>
      </c>
    </row>
    <row r="179" spans="1:19" s="199" customFormat="1" ht="84">
      <c r="A179" s="121">
        <f t="shared" si="26"/>
        <v>178</v>
      </c>
      <c r="B179" s="200" t="s">
        <v>314</v>
      </c>
      <c r="C179" s="204">
        <v>9</v>
      </c>
      <c r="D179" s="202" t="s">
        <v>315</v>
      </c>
      <c r="E179" s="58" t="s">
        <v>126</v>
      </c>
      <c r="F179" s="122" t="str">
        <f t="shared" si="38"/>
        <v>Zie Hazard:  2. Botsing Trein-Trein ID9.b</v>
      </c>
      <c r="G179" s="58" t="s">
        <v>350</v>
      </c>
      <c r="H179" s="122" t="str">
        <f t="shared" si="39"/>
        <v>Zie Primaire Barriere:  2. Botsing Trein-Trein ID9.b.2a</v>
      </c>
      <c r="I179" s="202" t="s">
        <v>372</v>
      </c>
      <c r="J179" s="144" t="s">
        <v>376</v>
      </c>
      <c r="K179" s="202" t="s">
        <v>136</v>
      </c>
      <c r="L179" s="202" t="s">
        <v>343</v>
      </c>
      <c r="M179" s="148" t="s">
        <v>137</v>
      </c>
      <c r="N179" s="148" t="s">
        <v>137</v>
      </c>
      <c r="O179" s="202"/>
      <c r="P179" s="203" t="s">
        <v>323</v>
      </c>
      <c r="Q179" s="128" t="str">
        <f t="shared" si="27"/>
        <v>2. Botsing Trein-Trein ID9.b</v>
      </c>
      <c r="R179" s="129" t="str">
        <f t="shared" si="25"/>
        <v>2. Botsing Trein-Trein ID9.b.2a</v>
      </c>
    </row>
    <row r="180" spans="1:19" s="199" customFormat="1" ht="84">
      <c r="A180" s="121">
        <f t="shared" si="26"/>
        <v>179</v>
      </c>
      <c r="B180" s="200" t="s">
        <v>314</v>
      </c>
      <c r="C180" s="204">
        <v>9</v>
      </c>
      <c r="D180" s="202" t="s">
        <v>315</v>
      </c>
      <c r="E180" s="58" t="s">
        <v>126</v>
      </c>
      <c r="F180" s="122" t="str">
        <f t="shared" si="38"/>
        <v>Zie Hazard:  2. Botsing Trein-Trein ID9.b</v>
      </c>
      <c r="G180" s="58" t="s">
        <v>350</v>
      </c>
      <c r="H180" s="122" t="str">
        <f t="shared" si="39"/>
        <v>Zie Primaire Barriere:  2. Botsing Trein-Trein ID9.b.2a</v>
      </c>
      <c r="I180" s="202" t="s">
        <v>372</v>
      </c>
      <c r="J180" s="144" t="s">
        <v>380</v>
      </c>
      <c r="K180" s="195" t="s">
        <v>136</v>
      </c>
      <c r="L180" s="202" t="s">
        <v>343</v>
      </c>
      <c r="M180" s="148" t="s">
        <v>137</v>
      </c>
      <c r="N180" s="148" t="s">
        <v>137</v>
      </c>
      <c r="O180" s="202"/>
      <c r="P180" s="203" t="s">
        <v>323</v>
      </c>
      <c r="Q180" s="128" t="str">
        <f t="shared" si="27"/>
        <v>2. Botsing Trein-Trein ID9.b</v>
      </c>
      <c r="R180" s="129" t="str">
        <f t="shared" si="25"/>
        <v>2. Botsing Trein-Trein ID9.b.2a</v>
      </c>
    </row>
    <row r="181" spans="1:19" s="205" customFormat="1" ht="84">
      <c r="A181" s="121">
        <f t="shared" si="26"/>
        <v>180</v>
      </c>
      <c r="B181" s="200" t="s">
        <v>314</v>
      </c>
      <c r="C181" s="204">
        <v>9</v>
      </c>
      <c r="D181" s="202" t="s">
        <v>315</v>
      </c>
      <c r="E181" s="58" t="s">
        <v>126</v>
      </c>
      <c r="F181" s="151" t="str">
        <f t="shared" si="38"/>
        <v>Zie Hazard:  2. Botsing Trein-Trein ID9.b</v>
      </c>
      <c r="G181" s="58" t="s">
        <v>350</v>
      </c>
      <c r="H181" s="151" t="str">
        <f t="shared" si="39"/>
        <v>Zie Primaire Barriere:  2. Botsing Trein-Trein ID9.b.2a</v>
      </c>
      <c r="I181" s="202" t="s">
        <v>372</v>
      </c>
      <c r="J181" s="144" t="s">
        <v>381</v>
      </c>
      <c r="K181" s="144" t="s">
        <v>150</v>
      </c>
      <c r="L181" s="202" t="s">
        <v>151</v>
      </c>
      <c r="M181" s="202" t="s">
        <v>382</v>
      </c>
      <c r="N181" s="187" t="s">
        <v>153</v>
      </c>
      <c r="O181" s="202"/>
      <c r="P181" s="203" t="s">
        <v>323</v>
      </c>
      <c r="Q181" s="128" t="str">
        <f t="shared" si="27"/>
        <v>2. Botsing Trein-Trein ID9.b</v>
      </c>
      <c r="R181" s="129" t="str">
        <f t="shared" si="25"/>
        <v>2. Botsing Trein-Trein ID9.b.2a</v>
      </c>
    </row>
    <row r="182" spans="1:19" s="151" customFormat="1" ht="84">
      <c r="A182" s="121">
        <f t="shared" si="26"/>
        <v>181</v>
      </c>
      <c r="B182" s="193" t="s">
        <v>314</v>
      </c>
      <c r="C182" s="204">
        <v>9</v>
      </c>
      <c r="D182" s="195" t="s">
        <v>315</v>
      </c>
      <c r="E182" s="59" t="s">
        <v>126</v>
      </c>
      <c r="F182" s="122" t="str">
        <f t="shared" si="38"/>
        <v>Zie Hazard:  2. Botsing Trein-Trein ID9.b</v>
      </c>
      <c r="G182" s="59" t="s">
        <v>350</v>
      </c>
      <c r="H182" s="122" t="str">
        <f t="shared" si="39"/>
        <v>Zie Primaire Barriere:  2. Botsing Trein-Trein ID9.b.2a</v>
      </c>
      <c r="I182" s="195" t="s">
        <v>383</v>
      </c>
      <c r="J182" s="196" t="s">
        <v>362</v>
      </c>
      <c r="K182" s="195" t="s">
        <v>28</v>
      </c>
      <c r="L182" s="124" t="s">
        <v>216</v>
      </c>
      <c r="M182" s="195" t="s">
        <v>363</v>
      </c>
      <c r="N182" s="195" t="s">
        <v>384</v>
      </c>
      <c r="O182" s="195"/>
      <c r="P182" s="198" t="s">
        <v>323</v>
      </c>
      <c r="Q182" s="128" t="str">
        <f t="shared" si="27"/>
        <v>2. Botsing Trein-Trein ID9.b</v>
      </c>
      <c r="R182" s="129" t="str">
        <f t="shared" si="25"/>
        <v>2. Botsing Trein-Trein ID9.b.2a</v>
      </c>
      <c r="S182" s="122"/>
    </row>
    <row r="183" spans="1:19" s="134" customFormat="1" ht="231">
      <c r="A183" s="121">
        <f t="shared" si="26"/>
        <v>182</v>
      </c>
      <c r="B183" s="200" t="s">
        <v>314</v>
      </c>
      <c r="C183" s="204">
        <v>9</v>
      </c>
      <c r="D183" s="202" t="s">
        <v>315</v>
      </c>
      <c r="E183" s="58" t="s">
        <v>126</v>
      </c>
      <c r="F183" s="122" t="str">
        <f t="shared" si="38"/>
        <v>Zie Hazard:  2. Botsing Trein-Trein ID9.b</v>
      </c>
      <c r="G183" s="58" t="s">
        <v>350</v>
      </c>
      <c r="H183" s="122" t="str">
        <f t="shared" si="39"/>
        <v>Zie Primaire Barriere:  2. Botsing Trein-Trein ID9.b.2a</v>
      </c>
      <c r="I183" s="195" t="s">
        <v>383</v>
      </c>
      <c r="J183" s="144" t="s">
        <v>364</v>
      </c>
      <c r="K183" s="202" t="s">
        <v>49</v>
      </c>
      <c r="L183" s="124" t="s">
        <v>220</v>
      </c>
      <c r="M183" s="124" t="s">
        <v>365</v>
      </c>
      <c r="N183" s="124" t="s">
        <v>195</v>
      </c>
      <c r="O183" s="124" t="s">
        <v>53</v>
      </c>
      <c r="P183" s="203" t="s">
        <v>323</v>
      </c>
      <c r="Q183" s="128" t="str">
        <f t="shared" si="27"/>
        <v>2. Botsing Trein-Trein ID9.b</v>
      </c>
      <c r="R183" s="129" t="str">
        <f t="shared" si="25"/>
        <v>2. Botsing Trein-Trein ID9.b.2a</v>
      </c>
      <c r="S183" s="124"/>
    </row>
    <row r="184" spans="1:19" s="134" customFormat="1" ht="231">
      <c r="A184" s="121">
        <f t="shared" si="26"/>
        <v>183</v>
      </c>
      <c r="B184" s="200" t="s">
        <v>314</v>
      </c>
      <c r="C184" s="204">
        <v>9</v>
      </c>
      <c r="D184" s="202" t="s">
        <v>315</v>
      </c>
      <c r="E184" s="58" t="s">
        <v>126</v>
      </c>
      <c r="F184" s="122" t="str">
        <f t="shared" si="38"/>
        <v>Zie Hazard:  2. Botsing Trein-Trein ID9.b</v>
      </c>
      <c r="G184" s="58" t="s">
        <v>350</v>
      </c>
      <c r="H184" s="122" t="str">
        <f t="shared" si="39"/>
        <v>Zie Primaire Barriere:  2. Botsing Trein-Trein ID9.b.2a</v>
      </c>
      <c r="I184" s="195" t="s">
        <v>383</v>
      </c>
      <c r="J184" s="144" t="s">
        <v>366</v>
      </c>
      <c r="K184" s="202" t="s">
        <v>49</v>
      </c>
      <c r="L184" s="202" t="s">
        <v>367</v>
      </c>
      <c r="M184" s="124" t="s">
        <v>365</v>
      </c>
      <c r="N184" s="124" t="s">
        <v>195</v>
      </c>
      <c r="O184" s="124" t="s">
        <v>53</v>
      </c>
      <c r="P184" s="203" t="s">
        <v>323</v>
      </c>
      <c r="Q184" s="128" t="str">
        <f t="shared" si="27"/>
        <v>2. Botsing Trein-Trein ID9.b</v>
      </c>
      <c r="R184" s="129" t="str">
        <f t="shared" si="25"/>
        <v>2. Botsing Trein-Trein ID9.b.2a</v>
      </c>
      <c r="S184" s="124"/>
    </row>
    <row r="185" spans="1:19" s="134" customFormat="1" ht="231">
      <c r="A185" s="121">
        <f t="shared" si="26"/>
        <v>184</v>
      </c>
      <c r="B185" s="200" t="s">
        <v>314</v>
      </c>
      <c r="C185" s="204">
        <v>9</v>
      </c>
      <c r="D185" s="202" t="s">
        <v>315</v>
      </c>
      <c r="E185" s="58" t="s">
        <v>126</v>
      </c>
      <c r="F185" s="124" t="str">
        <f t="shared" si="38"/>
        <v>Zie Hazard:  2. Botsing Trein-Trein ID9.b</v>
      </c>
      <c r="G185" s="58" t="s">
        <v>350</v>
      </c>
      <c r="H185" s="124" t="str">
        <f t="shared" si="39"/>
        <v>Zie Primaire Barriere:  2. Botsing Trein-Trein ID9.b.2a</v>
      </c>
      <c r="I185" s="195" t="s">
        <v>383</v>
      </c>
      <c r="J185" s="144" t="s">
        <v>368</v>
      </c>
      <c r="K185" s="202" t="s">
        <v>49</v>
      </c>
      <c r="L185" s="202" t="s">
        <v>367</v>
      </c>
      <c r="M185" s="202" t="s">
        <v>369</v>
      </c>
      <c r="N185" s="124" t="s">
        <v>370</v>
      </c>
      <c r="O185" s="124" t="s">
        <v>53</v>
      </c>
      <c r="P185" s="203" t="s">
        <v>323</v>
      </c>
      <c r="Q185" s="128" t="str">
        <f t="shared" si="27"/>
        <v>2. Botsing Trein-Trein ID9.b</v>
      </c>
      <c r="R185" s="129" t="str">
        <f t="shared" si="25"/>
        <v>2. Botsing Trein-Trein ID9.b.2a</v>
      </c>
      <c r="S185" s="124"/>
    </row>
    <row r="186" spans="1:19" s="134" customFormat="1" ht="84">
      <c r="A186" s="121">
        <f t="shared" si="26"/>
        <v>185</v>
      </c>
      <c r="B186" s="200" t="s">
        <v>314</v>
      </c>
      <c r="C186" s="204">
        <v>9</v>
      </c>
      <c r="D186" s="202" t="s">
        <v>315</v>
      </c>
      <c r="E186" s="58" t="s">
        <v>126</v>
      </c>
      <c r="F186" s="122" t="str">
        <f t="shared" si="38"/>
        <v>Zie Hazard:  2. Botsing Trein-Trein ID9.b</v>
      </c>
      <c r="G186" s="58" t="s">
        <v>350</v>
      </c>
      <c r="H186" s="122" t="str">
        <f t="shared" si="39"/>
        <v>Zie Primaire Barriere:  2. Botsing Trein-Trein ID9.b.2a</v>
      </c>
      <c r="I186" s="195" t="s">
        <v>383</v>
      </c>
      <c r="J186" s="144" t="s">
        <v>385</v>
      </c>
      <c r="K186" s="139" t="s">
        <v>132</v>
      </c>
      <c r="L186" s="202" t="s">
        <v>338</v>
      </c>
      <c r="M186" s="132" t="s">
        <v>386</v>
      </c>
      <c r="N186" s="202" t="s">
        <v>338</v>
      </c>
      <c r="O186" s="124" t="s">
        <v>123</v>
      </c>
      <c r="P186" s="203" t="s">
        <v>323</v>
      </c>
      <c r="Q186" s="128" t="str">
        <f t="shared" si="27"/>
        <v>2. Botsing Trein-Trein ID9.b</v>
      </c>
      <c r="R186" s="129" t="str">
        <f t="shared" si="25"/>
        <v>2. Botsing Trein-Trein ID9.b.2a</v>
      </c>
      <c r="S186" s="124"/>
    </row>
    <row r="187" spans="1:19" s="134" customFormat="1" ht="168">
      <c r="A187" s="121">
        <f t="shared" si="26"/>
        <v>186</v>
      </c>
      <c r="B187" s="200" t="s">
        <v>314</v>
      </c>
      <c r="C187" s="204">
        <v>9</v>
      </c>
      <c r="D187" s="202" t="s">
        <v>315</v>
      </c>
      <c r="E187" s="58" t="s">
        <v>126</v>
      </c>
      <c r="F187" s="122" t="str">
        <f t="shared" si="38"/>
        <v>Zie Hazard:  2. Botsing Trein-Trein ID9.b</v>
      </c>
      <c r="G187" s="58" t="s">
        <v>350</v>
      </c>
      <c r="H187" s="122" t="str">
        <f t="shared" si="39"/>
        <v>Zie Primaire Barriere:  2. Botsing Trein-Trein ID9.b.2a</v>
      </c>
      <c r="I187" s="195" t="s">
        <v>387</v>
      </c>
      <c r="J187" s="124" t="s">
        <v>170</v>
      </c>
      <c r="K187" s="202" t="s">
        <v>28</v>
      </c>
      <c r="L187" s="122" t="s">
        <v>173</v>
      </c>
      <c r="M187" s="131" t="s">
        <v>181</v>
      </c>
      <c r="N187" s="124" t="s">
        <v>175</v>
      </c>
      <c r="O187" s="202"/>
      <c r="P187" s="203" t="s">
        <v>323</v>
      </c>
      <c r="Q187" s="128" t="str">
        <f t="shared" si="27"/>
        <v>2. Botsing Trein-Trein ID9.b</v>
      </c>
      <c r="R187" s="129" t="str">
        <f t="shared" si="25"/>
        <v>2. Botsing Trein-Trein ID9.b.2a</v>
      </c>
      <c r="S187" s="124"/>
    </row>
    <row r="188" spans="1:19" s="134" customFormat="1" ht="84">
      <c r="A188" s="121">
        <f t="shared" si="26"/>
        <v>187</v>
      </c>
      <c r="B188" s="200" t="s">
        <v>314</v>
      </c>
      <c r="C188" s="204">
        <v>9</v>
      </c>
      <c r="D188" s="202" t="s">
        <v>315</v>
      </c>
      <c r="E188" s="58" t="s">
        <v>126</v>
      </c>
      <c r="F188" s="122" t="str">
        <f t="shared" si="38"/>
        <v>Zie Hazard:  2. Botsing Trein-Trein ID9.b</v>
      </c>
      <c r="G188" s="58" t="s">
        <v>350</v>
      </c>
      <c r="H188" s="122" t="str">
        <f t="shared" si="39"/>
        <v>Zie Primaire Barriere:  2. Botsing Trein-Trein ID9.b.2a</v>
      </c>
      <c r="I188" s="195" t="s">
        <v>383</v>
      </c>
      <c r="J188" s="144" t="s">
        <v>388</v>
      </c>
      <c r="K188" s="202" t="s">
        <v>28</v>
      </c>
      <c r="L188" s="134" t="s">
        <v>61</v>
      </c>
      <c r="M188" s="124" t="s">
        <v>148</v>
      </c>
      <c r="N188" s="202" t="s">
        <v>149</v>
      </c>
      <c r="O188" s="202"/>
      <c r="P188" s="203" t="s">
        <v>323</v>
      </c>
      <c r="Q188" s="128" t="str">
        <f t="shared" si="27"/>
        <v>2. Botsing Trein-Trein ID9.b</v>
      </c>
      <c r="R188" s="129" t="str">
        <f t="shared" si="25"/>
        <v>2. Botsing Trein-Trein ID9.b.2a</v>
      </c>
      <c r="S188" s="124"/>
    </row>
    <row r="189" spans="1:19" s="134" customFormat="1" ht="84">
      <c r="A189" s="121">
        <f t="shared" si="26"/>
        <v>188</v>
      </c>
      <c r="B189" s="200" t="s">
        <v>314</v>
      </c>
      <c r="C189" s="204">
        <v>9</v>
      </c>
      <c r="D189" s="202" t="s">
        <v>315</v>
      </c>
      <c r="E189" s="58" t="s">
        <v>126</v>
      </c>
      <c r="F189" s="122" t="str">
        <f t="shared" si="38"/>
        <v>Zie Hazard:  2. Botsing Trein-Trein ID9.b</v>
      </c>
      <c r="G189" s="58" t="s">
        <v>350</v>
      </c>
      <c r="H189" s="122" t="str">
        <f t="shared" si="39"/>
        <v>Zie Primaire Barriere:  2. Botsing Trein-Trein ID9.b.2a</v>
      </c>
      <c r="I189" s="195" t="s">
        <v>383</v>
      </c>
      <c r="J189" s="144" t="s">
        <v>371</v>
      </c>
      <c r="K189" s="202" t="s">
        <v>28</v>
      </c>
      <c r="L189" s="134" t="s">
        <v>61</v>
      </c>
      <c r="M189" s="124" t="s">
        <v>223</v>
      </c>
      <c r="N189" s="145" t="s">
        <v>104</v>
      </c>
      <c r="O189" s="202"/>
      <c r="P189" s="203" t="s">
        <v>323</v>
      </c>
      <c r="Q189" s="128" t="str">
        <f t="shared" si="27"/>
        <v>2. Botsing Trein-Trein ID9.b</v>
      </c>
      <c r="R189" s="129" t="str">
        <f t="shared" si="25"/>
        <v>2. Botsing Trein-Trein ID9.b.2a</v>
      </c>
      <c r="S189" s="124"/>
    </row>
    <row r="190" spans="1:19" s="134" customFormat="1" ht="84">
      <c r="A190" s="121">
        <f t="shared" si="26"/>
        <v>189</v>
      </c>
      <c r="B190" s="200" t="s">
        <v>314</v>
      </c>
      <c r="C190" s="204">
        <v>9</v>
      </c>
      <c r="D190" s="202" t="s">
        <v>315</v>
      </c>
      <c r="E190" s="58" t="s">
        <v>126</v>
      </c>
      <c r="F190" s="151" t="str">
        <f t="shared" si="38"/>
        <v>Zie Hazard:  2. Botsing Trein-Trein ID9.b</v>
      </c>
      <c r="G190" s="58" t="s">
        <v>350</v>
      </c>
      <c r="H190" s="151" t="str">
        <f t="shared" si="39"/>
        <v>Zie Primaire Barriere:  2. Botsing Trein-Trein ID9.b.2a</v>
      </c>
      <c r="I190" s="195" t="s">
        <v>383</v>
      </c>
      <c r="J190" s="144" t="s">
        <v>376</v>
      </c>
      <c r="K190" s="144" t="s">
        <v>150</v>
      </c>
      <c r="L190" s="202" t="s">
        <v>151</v>
      </c>
      <c r="M190" s="202" t="s">
        <v>152</v>
      </c>
      <c r="N190" s="187" t="s">
        <v>153</v>
      </c>
      <c r="O190" s="202"/>
      <c r="P190" s="203" t="s">
        <v>323</v>
      </c>
      <c r="Q190" s="128" t="str">
        <f t="shared" si="27"/>
        <v>2. Botsing Trein-Trein ID9.b</v>
      </c>
      <c r="R190" s="129" t="str">
        <f t="shared" si="25"/>
        <v>2. Botsing Trein-Trein ID9.b.2a</v>
      </c>
    </row>
    <row r="191" spans="1:19" s="134" customFormat="1" ht="84">
      <c r="A191" s="121">
        <f t="shared" si="26"/>
        <v>190</v>
      </c>
      <c r="B191" s="200" t="s">
        <v>314</v>
      </c>
      <c r="C191" s="204">
        <v>9</v>
      </c>
      <c r="D191" s="202" t="s">
        <v>315</v>
      </c>
      <c r="E191" s="58" t="s">
        <v>126</v>
      </c>
      <c r="F191" s="122" t="str">
        <f t="shared" si="38"/>
        <v>Zie Hazard:  2. Botsing Trein-Trein ID9.b</v>
      </c>
      <c r="G191" s="58" t="s">
        <v>350</v>
      </c>
      <c r="H191" s="122" t="str">
        <f t="shared" si="39"/>
        <v>Zie Primaire Barriere:  2. Botsing Trein-Trein ID9.b.2a</v>
      </c>
      <c r="I191" s="195" t="s">
        <v>383</v>
      </c>
      <c r="J191" s="144" t="s">
        <v>389</v>
      </c>
      <c r="K191" s="202" t="s">
        <v>28</v>
      </c>
      <c r="L191" s="65" t="s">
        <v>154</v>
      </c>
      <c r="M191" s="124" t="s">
        <v>188</v>
      </c>
      <c r="N191" s="171" t="s">
        <v>156</v>
      </c>
      <c r="O191" s="202"/>
      <c r="P191" s="203" t="s">
        <v>323</v>
      </c>
      <c r="Q191" s="128" t="str">
        <f t="shared" si="27"/>
        <v>2. Botsing Trein-Trein ID9.b</v>
      </c>
      <c r="R191" s="129" t="str">
        <f t="shared" si="25"/>
        <v>2. Botsing Trein-Trein ID9.b.2a</v>
      </c>
      <c r="S191" s="124"/>
    </row>
    <row r="192" spans="1:19" s="134" customFormat="1" ht="84">
      <c r="A192" s="121">
        <f t="shared" si="26"/>
        <v>191</v>
      </c>
      <c r="B192" s="200" t="s">
        <v>314</v>
      </c>
      <c r="C192" s="204">
        <v>9</v>
      </c>
      <c r="D192" s="202" t="s">
        <v>315</v>
      </c>
      <c r="E192" s="58" t="s">
        <v>126</v>
      </c>
      <c r="F192" s="122" t="str">
        <f t="shared" si="38"/>
        <v>Zie Hazard:  2. Botsing Trein-Trein ID9.b</v>
      </c>
      <c r="G192" s="58" t="s">
        <v>350</v>
      </c>
      <c r="H192" s="122" t="str">
        <f t="shared" si="39"/>
        <v>Zie Primaire Barriere:  2. Botsing Trein-Trein ID9.b.2a</v>
      </c>
      <c r="I192" s="195" t="s">
        <v>383</v>
      </c>
      <c r="J192" s="144" t="s">
        <v>390</v>
      </c>
      <c r="K192" s="202" t="s">
        <v>136</v>
      </c>
      <c r="L192" s="202" t="s">
        <v>343</v>
      </c>
      <c r="M192" s="209" t="s">
        <v>137</v>
      </c>
      <c r="N192" s="209" t="s">
        <v>137</v>
      </c>
      <c r="O192" s="202"/>
      <c r="P192" s="203" t="s">
        <v>323</v>
      </c>
      <c r="Q192" s="128" t="str">
        <f t="shared" si="27"/>
        <v>2. Botsing Trein-Trein ID9.b</v>
      </c>
      <c r="R192" s="129" t="str">
        <f t="shared" si="25"/>
        <v>2. Botsing Trein-Trein ID9.b.2a</v>
      </c>
      <c r="S192" s="124"/>
    </row>
    <row r="193" spans="1:19" s="134" customFormat="1" ht="84">
      <c r="A193" s="121">
        <f t="shared" si="26"/>
        <v>192</v>
      </c>
      <c r="B193" s="200" t="s">
        <v>314</v>
      </c>
      <c r="C193" s="204">
        <v>9</v>
      </c>
      <c r="D193" s="202" t="s">
        <v>315</v>
      </c>
      <c r="E193" s="58" t="s">
        <v>126</v>
      </c>
      <c r="F193" s="122" t="str">
        <f t="shared" si="38"/>
        <v>Zie Hazard:  2. Botsing Trein-Trein ID9.b</v>
      </c>
      <c r="G193" s="58" t="s">
        <v>350</v>
      </c>
      <c r="H193" s="122" t="str">
        <f t="shared" si="39"/>
        <v>Zie Primaire Barriere:  2. Botsing Trein-Trein ID9.b.2a</v>
      </c>
      <c r="I193" s="202" t="s">
        <v>391</v>
      </c>
      <c r="J193" s="210" t="s">
        <v>137</v>
      </c>
      <c r="K193" s="202" t="s">
        <v>136</v>
      </c>
      <c r="L193" s="202" t="s">
        <v>343</v>
      </c>
      <c r="M193" s="209" t="s">
        <v>137</v>
      </c>
      <c r="N193" s="209" t="s">
        <v>137</v>
      </c>
      <c r="O193" s="202"/>
      <c r="P193" s="203" t="s">
        <v>323</v>
      </c>
      <c r="Q193" s="128" t="str">
        <f t="shared" si="27"/>
        <v>2. Botsing Trein-Trein ID9.b</v>
      </c>
      <c r="R193" s="129" t="str">
        <f t="shared" si="25"/>
        <v>2. Botsing Trein-Trein ID9.b.2a</v>
      </c>
      <c r="S193" s="124"/>
    </row>
    <row r="194" spans="1:19" s="134" customFormat="1" ht="84">
      <c r="A194" s="121">
        <f t="shared" si="26"/>
        <v>193</v>
      </c>
      <c r="B194" s="200" t="s">
        <v>314</v>
      </c>
      <c r="C194" s="204">
        <v>9</v>
      </c>
      <c r="D194" s="202" t="s">
        <v>315</v>
      </c>
      <c r="E194" s="58" t="s">
        <v>126</v>
      </c>
      <c r="F194" s="122" t="str">
        <f t="shared" si="38"/>
        <v>Zie Hazard:  2. Botsing Trein-Trein ID9.b</v>
      </c>
      <c r="G194" s="58" t="s">
        <v>350</v>
      </c>
      <c r="H194" s="122" t="str">
        <f t="shared" si="39"/>
        <v>Zie Primaire Barriere:  2. Botsing Trein-Trein ID9.b.2a</v>
      </c>
      <c r="I194" s="202" t="s">
        <v>392</v>
      </c>
      <c r="J194" s="210" t="s">
        <v>137</v>
      </c>
      <c r="K194" s="202" t="s">
        <v>136</v>
      </c>
      <c r="L194" s="202" t="s">
        <v>343</v>
      </c>
      <c r="M194" s="209" t="s">
        <v>137</v>
      </c>
      <c r="N194" s="209" t="s">
        <v>137</v>
      </c>
      <c r="O194" s="202"/>
      <c r="P194" s="203" t="s">
        <v>323</v>
      </c>
      <c r="Q194" s="128" t="str">
        <f t="shared" si="27"/>
        <v>2. Botsing Trein-Trein ID9.b</v>
      </c>
      <c r="R194" s="129" t="str">
        <f t="shared" si="25"/>
        <v>2. Botsing Trein-Trein ID9.b.2a</v>
      </c>
      <c r="S194" s="124"/>
    </row>
    <row r="195" spans="1:19" s="134" customFormat="1" ht="84">
      <c r="A195" s="121">
        <f t="shared" si="26"/>
        <v>194</v>
      </c>
      <c r="B195" s="200" t="s">
        <v>314</v>
      </c>
      <c r="C195" s="204">
        <v>9</v>
      </c>
      <c r="D195" s="202" t="s">
        <v>315</v>
      </c>
      <c r="E195" s="58" t="s">
        <v>126</v>
      </c>
      <c r="F195" s="122" t="str">
        <f t="shared" si="38"/>
        <v>Zie Hazard:  2. Botsing Trein-Trein ID9.b</v>
      </c>
      <c r="G195" s="58" t="s">
        <v>350</v>
      </c>
      <c r="H195" s="122" t="str">
        <f t="shared" si="39"/>
        <v>Zie Primaire Barriere:  2. Botsing Trein-Trein ID9.b.2a</v>
      </c>
      <c r="I195" s="202" t="s">
        <v>392</v>
      </c>
      <c r="J195" s="144" t="s">
        <v>393</v>
      </c>
      <c r="K195" s="202" t="s">
        <v>136</v>
      </c>
      <c r="L195" s="202" t="s">
        <v>343</v>
      </c>
      <c r="M195" s="209" t="s">
        <v>137</v>
      </c>
      <c r="N195" s="209" t="s">
        <v>137</v>
      </c>
      <c r="O195" s="202"/>
      <c r="P195" s="203" t="s">
        <v>323</v>
      </c>
      <c r="Q195" s="128" t="str">
        <f t="shared" si="27"/>
        <v>2. Botsing Trein-Trein ID9.b</v>
      </c>
      <c r="R195" s="129" t="str">
        <f t="shared" si="25"/>
        <v>2. Botsing Trein-Trein ID9.b.2a</v>
      </c>
      <c r="S195" s="124"/>
    </row>
    <row r="196" spans="1:19" s="134" customFormat="1" ht="84">
      <c r="A196" s="121">
        <f t="shared" ref="A196:A259" si="40">1+A195</f>
        <v>195</v>
      </c>
      <c r="B196" s="200" t="s">
        <v>314</v>
      </c>
      <c r="C196" s="204">
        <v>9</v>
      </c>
      <c r="D196" s="202" t="s">
        <v>315</v>
      </c>
      <c r="E196" s="58" t="s">
        <v>126</v>
      </c>
      <c r="F196" s="122" t="str">
        <f t="shared" ref="F196:F224" si="41">CONCATENATE("Zie Hazard: "," ",Q196)</f>
        <v>Zie Hazard:  2. Botsing Trein-Trein ID9.b</v>
      </c>
      <c r="G196" s="58" t="s">
        <v>350</v>
      </c>
      <c r="H196" s="122" t="str">
        <f t="shared" ref="H196:H224" si="42">CONCATENATE("Zie Primaire Barriere: "," ",R196)</f>
        <v>Zie Primaire Barriere:  2. Botsing Trein-Trein ID9.b.2a</v>
      </c>
      <c r="I196" s="202" t="s">
        <v>394</v>
      </c>
      <c r="J196" s="144" t="s">
        <v>395</v>
      </c>
      <c r="K196" s="202" t="s">
        <v>136</v>
      </c>
      <c r="L196" s="202" t="s">
        <v>343</v>
      </c>
      <c r="M196" s="209" t="s">
        <v>137</v>
      </c>
      <c r="N196" s="209" t="s">
        <v>137</v>
      </c>
      <c r="O196" s="202"/>
      <c r="P196" s="203" t="s">
        <v>323</v>
      </c>
      <c r="Q196" s="128" t="str">
        <f t="shared" si="27"/>
        <v>2. Botsing Trein-Trein ID9.b</v>
      </c>
      <c r="R196" s="129" t="str">
        <f t="shared" si="25"/>
        <v>2. Botsing Trein-Trein ID9.b.2a</v>
      </c>
      <c r="S196" s="124"/>
    </row>
    <row r="197" spans="1:19" s="134" customFormat="1" ht="84">
      <c r="A197" s="121">
        <f t="shared" si="40"/>
        <v>196</v>
      </c>
      <c r="B197" s="200" t="s">
        <v>314</v>
      </c>
      <c r="C197" s="204">
        <v>9</v>
      </c>
      <c r="D197" s="202" t="s">
        <v>315</v>
      </c>
      <c r="E197" s="58" t="s">
        <v>126</v>
      </c>
      <c r="F197" s="122" t="str">
        <f t="shared" si="41"/>
        <v>Zie Hazard:  2. Botsing Trein-Trein ID9.b</v>
      </c>
      <c r="G197" s="58" t="s">
        <v>350</v>
      </c>
      <c r="H197" s="122" t="str">
        <f t="shared" si="42"/>
        <v>Zie Primaire Barriere:  2. Botsing Trein-Trein ID9.b.2a</v>
      </c>
      <c r="I197" s="202" t="s">
        <v>396</v>
      </c>
      <c r="J197" s="210" t="s">
        <v>137</v>
      </c>
      <c r="K197" s="202" t="s">
        <v>136</v>
      </c>
      <c r="L197" s="202" t="s">
        <v>343</v>
      </c>
      <c r="M197" s="209" t="s">
        <v>137</v>
      </c>
      <c r="N197" s="209" t="s">
        <v>137</v>
      </c>
      <c r="O197" s="202"/>
      <c r="P197" s="203" t="s">
        <v>323</v>
      </c>
      <c r="Q197" s="128" t="str">
        <f t="shared" si="27"/>
        <v>2. Botsing Trein-Trein ID9.b</v>
      </c>
      <c r="R197" s="129" t="str">
        <f t="shared" si="25"/>
        <v>2. Botsing Trein-Trein ID9.b.2a</v>
      </c>
      <c r="S197" s="124"/>
    </row>
    <row r="198" spans="1:19" s="134" customFormat="1" ht="84">
      <c r="A198" s="121">
        <f t="shared" si="40"/>
        <v>197</v>
      </c>
      <c r="B198" s="200" t="s">
        <v>314</v>
      </c>
      <c r="C198" s="204">
        <v>9</v>
      </c>
      <c r="D198" s="202" t="s">
        <v>315</v>
      </c>
      <c r="E198" s="58" t="s">
        <v>126</v>
      </c>
      <c r="F198" s="122" t="str">
        <f t="shared" si="41"/>
        <v>Zie Hazard:  2. Botsing Trein-Trein ID9.b</v>
      </c>
      <c r="G198" s="58" t="s">
        <v>350</v>
      </c>
      <c r="H198" s="122" t="str">
        <f t="shared" si="42"/>
        <v>Zie Primaire Barriere:  2. Botsing Trein-Trein ID9.b.2a</v>
      </c>
      <c r="I198" s="202" t="s">
        <v>397</v>
      </c>
      <c r="J198" s="210" t="s">
        <v>137</v>
      </c>
      <c r="K198" s="202" t="s">
        <v>136</v>
      </c>
      <c r="L198" s="202" t="s">
        <v>343</v>
      </c>
      <c r="M198" s="209" t="s">
        <v>137</v>
      </c>
      <c r="N198" s="209" t="s">
        <v>137</v>
      </c>
      <c r="O198" s="202"/>
      <c r="P198" s="203" t="s">
        <v>323</v>
      </c>
      <c r="Q198" s="128" t="str">
        <f t="shared" si="27"/>
        <v>2. Botsing Trein-Trein ID9.b</v>
      </c>
      <c r="R198" s="129" t="str">
        <f t="shared" ref="R198:R260" si="43">CONCATENATE(B198," ID",C198,".",E198,".",G198)</f>
        <v>2. Botsing Trein-Trein ID9.b.2a</v>
      </c>
      <c r="S198" s="124"/>
    </row>
    <row r="199" spans="1:19" s="134" customFormat="1" ht="84">
      <c r="A199" s="121">
        <f t="shared" si="40"/>
        <v>198</v>
      </c>
      <c r="B199" s="200" t="s">
        <v>314</v>
      </c>
      <c r="C199" s="204">
        <v>9</v>
      </c>
      <c r="D199" s="202" t="s">
        <v>315</v>
      </c>
      <c r="E199" s="58" t="s">
        <v>126</v>
      </c>
      <c r="F199" s="122" t="str">
        <f t="shared" si="41"/>
        <v>Zie Hazard:  2. Botsing Trein-Trein ID9.b</v>
      </c>
      <c r="G199" s="58" t="s">
        <v>350</v>
      </c>
      <c r="H199" s="122" t="str">
        <f t="shared" si="42"/>
        <v>Zie Primaire Barriere:  2. Botsing Trein-Trein ID9.b.2a</v>
      </c>
      <c r="I199" s="144" t="s">
        <v>398</v>
      </c>
      <c r="J199" s="144" t="s">
        <v>399</v>
      </c>
      <c r="K199" s="202" t="s">
        <v>136</v>
      </c>
      <c r="L199" s="202" t="s">
        <v>343</v>
      </c>
      <c r="M199" s="209" t="s">
        <v>137</v>
      </c>
      <c r="N199" s="209" t="s">
        <v>137</v>
      </c>
      <c r="O199" s="202"/>
      <c r="P199" s="203" t="s">
        <v>323</v>
      </c>
      <c r="Q199" s="128" t="str">
        <f t="shared" ref="Q199:Q261" si="44">CONCATENATE(B199," ID",C199,".",E199)</f>
        <v>2. Botsing Trein-Trein ID9.b</v>
      </c>
      <c r="R199" s="129" t="str">
        <f t="shared" si="43"/>
        <v>2. Botsing Trein-Trein ID9.b.2a</v>
      </c>
      <c r="S199" s="124"/>
    </row>
    <row r="200" spans="1:19" s="134" customFormat="1" ht="84">
      <c r="A200" s="121">
        <f t="shared" si="40"/>
        <v>199</v>
      </c>
      <c r="B200" s="200" t="s">
        <v>314</v>
      </c>
      <c r="C200" s="204">
        <v>9</v>
      </c>
      <c r="D200" s="202" t="s">
        <v>315</v>
      </c>
      <c r="E200" s="58" t="s">
        <v>126</v>
      </c>
      <c r="F200" s="122" t="str">
        <f t="shared" si="41"/>
        <v>Zie Hazard:  2. Botsing Trein-Trein ID9.b</v>
      </c>
      <c r="G200" s="58" t="s">
        <v>350</v>
      </c>
      <c r="H200" s="122" t="str">
        <f t="shared" si="42"/>
        <v>Zie Primaire Barriere:  2. Botsing Trein-Trein ID9.b.2a</v>
      </c>
      <c r="I200" s="144" t="s">
        <v>398</v>
      </c>
      <c r="J200" s="144" t="s">
        <v>400</v>
      </c>
      <c r="K200" s="202" t="s">
        <v>136</v>
      </c>
      <c r="L200" s="202" t="s">
        <v>343</v>
      </c>
      <c r="M200" s="209" t="s">
        <v>137</v>
      </c>
      <c r="N200" s="209" t="s">
        <v>137</v>
      </c>
      <c r="O200" s="202"/>
      <c r="P200" s="203" t="s">
        <v>323</v>
      </c>
      <c r="Q200" s="128" t="str">
        <f t="shared" si="44"/>
        <v>2. Botsing Trein-Trein ID9.b</v>
      </c>
      <c r="R200" s="129" t="str">
        <f t="shared" si="43"/>
        <v>2. Botsing Trein-Trein ID9.b.2a</v>
      </c>
      <c r="S200" s="124"/>
    </row>
    <row r="201" spans="1:19" s="134" customFormat="1" ht="84">
      <c r="A201" s="121">
        <f t="shared" si="40"/>
        <v>200</v>
      </c>
      <c r="B201" s="200" t="s">
        <v>314</v>
      </c>
      <c r="C201" s="204">
        <v>9</v>
      </c>
      <c r="D201" s="202" t="s">
        <v>315</v>
      </c>
      <c r="E201" s="58" t="s">
        <v>126</v>
      </c>
      <c r="F201" s="122" t="str">
        <f t="shared" si="41"/>
        <v>Zie Hazard:  2. Botsing Trein-Trein ID9.b</v>
      </c>
      <c r="G201" s="58" t="s">
        <v>350</v>
      </c>
      <c r="H201" s="122" t="str">
        <f t="shared" si="42"/>
        <v>Zie Primaire Barriere:  2. Botsing Trein-Trein ID9.b.2a</v>
      </c>
      <c r="I201" s="144" t="s">
        <v>398</v>
      </c>
      <c r="J201" s="144" t="s">
        <v>401</v>
      </c>
      <c r="K201" s="202" t="s">
        <v>136</v>
      </c>
      <c r="L201" s="202" t="s">
        <v>343</v>
      </c>
      <c r="M201" s="209" t="s">
        <v>137</v>
      </c>
      <c r="N201" s="209" t="s">
        <v>137</v>
      </c>
      <c r="O201" s="202"/>
      <c r="P201" s="203" t="s">
        <v>323</v>
      </c>
      <c r="Q201" s="128" t="str">
        <f t="shared" si="44"/>
        <v>2. Botsing Trein-Trein ID9.b</v>
      </c>
      <c r="R201" s="129" t="str">
        <f t="shared" si="43"/>
        <v>2. Botsing Trein-Trein ID9.b.2a</v>
      </c>
      <c r="S201" s="124"/>
    </row>
    <row r="202" spans="1:19" s="134" customFormat="1" ht="84">
      <c r="A202" s="121">
        <f t="shared" si="40"/>
        <v>201</v>
      </c>
      <c r="B202" s="200" t="s">
        <v>314</v>
      </c>
      <c r="C202" s="204">
        <v>9</v>
      </c>
      <c r="D202" s="202" t="s">
        <v>315</v>
      </c>
      <c r="E202" s="58" t="s">
        <v>126</v>
      </c>
      <c r="F202" s="151" t="str">
        <f t="shared" si="41"/>
        <v>Zie Hazard:  2. Botsing Trein-Trein ID9.b</v>
      </c>
      <c r="G202" s="58" t="s">
        <v>350</v>
      </c>
      <c r="H202" s="151" t="str">
        <f t="shared" si="42"/>
        <v>Zie Primaire Barriere:  2. Botsing Trein-Trein ID9.b.2a</v>
      </c>
      <c r="I202" s="202" t="s">
        <v>402</v>
      </c>
      <c r="J202" s="144" t="s">
        <v>376</v>
      </c>
      <c r="K202" s="144" t="s">
        <v>150</v>
      </c>
      <c r="L202" s="202" t="s">
        <v>151</v>
      </c>
      <c r="M202" s="202" t="s">
        <v>152</v>
      </c>
      <c r="N202" s="187" t="s">
        <v>153</v>
      </c>
      <c r="O202" s="202"/>
      <c r="P202" s="203" t="s">
        <v>323</v>
      </c>
      <c r="Q202" s="128" t="str">
        <f t="shared" si="44"/>
        <v>2. Botsing Trein-Trein ID9.b</v>
      </c>
      <c r="R202" s="129" t="str">
        <f t="shared" si="43"/>
        <v>2. Botsing Trein-Trein ID9.b.2a</v>
      </c>
    </row>
    <row r="203" spans="1:19" s="134" customFormat="1" ht="84">
      <c r="A203" s="121">
        <f t="shared" si="40"/>
        <v>202</v>
      </c>
      <c r="B203" s="200" t="s">
        <v>314</v>
      </c>
      <c r="C203" s="204">
        <v>9</v>
      </c>
      <c r="D203" s="202" t="s">
        <v>315</v>
      </c>
      <c r="E203" s="58" t="s">
        <v>126</v>
      </c>
      <c r="F203" s="122" t="str">
        <f t="shared" si="41"/>
        <v>Zie Hazard:  2. Botsing Trein-Trein ID9.b</v>
      </c>
      <c r="G203" s="58" t="s">
        <v>350</v>
      </c>
      <c r="H203" s="122" t="str">
        <f t="shared" si="42"/>
        <v>Zie Primaire Barriere:  2. Botsing Trein-Trein ID9.b.2a</v>
      </c>
      <c r="I203" s="202" t="s">
        <v>402</v>
      </c>
      <c r="J203" s="144" t="s">
        <v>389</v>
      </c>
      <c r="K203" s="202" t="s">
        <v>136</v>
      </c>
      <c r="L203" s="202" t="s">
        <v>343</v>
      </c>
      <c r="M203" s="209" t="s">
        <v>137</v>
      </c>
      <c r="N203" s="209" t="s">
        <v>137</v>
      </c>
      <c r="O203" s="202"/>
      <c r="P203" s="203" t="s">
        <v>323</v>
      </c>
      <c r="Q203" s="128" t="str">
        <f t="shared" si="44"/>
        <v>2. Botsing Trein-Trein ID9.b</v>
      </c>
      <c r="R203" s="129" t="str">
        <f t="shared" si="43"/>
        <v>2. Botsing Trein-Trein ID9.b.2a</v>
      </c>
      <c r="S203" s="124"/>
    </row>
    <row r="204" spans="1:19" s="134" customFormat="1" ht="84">
      <c r="A204" s="121">
        <f t="shared" si="40"/>
        <v>203</v>
      </c>
      <c r="B204" s="200" t="s">
        <v>314</v>
      </c>
      <c r="C204" s="204">
        <v>9</v>
      </c>
      <c r="D204" s="202" t="s">
        <v>315</v>
      </c>
      <c r="E204" s="58" t="s">
        <v>126</v>
      </c>
      <c r="F204" s="122" t="str">
        <f t="shared" si="41"/>
        <v>Zie Hazard:  2. Botsing Trein-Trein ID9.b</v>
      </c>
      <c r="G204" s="58" t="s">
        <v>350</v>
      </c>
      <c r="H204" s="122" t="str">
        <f t="shared" si="42"/>
        <v>Zie Primaire Barriere:  2. Botsing Trein-Trein ID9.b.2a</v>
      </c>
      <c r="I204" s="202" t="s">
        <v>402</v>
      </c>
      <c r="J204" s="144" t="s">
        <v>403</v>
      </c>
      <c r="K204" s="202" t="s">
        <v>28</v>
      </c>
      <c r="L204" s="124" t="s">
        <v>216</v>
      </c>
      <c r="M204" s="124" t="s">
        <v>277</v>
      </c>
      <c r="N204" s="126" t="s">
        <v>31</v>
      </c>
      <c r="O204" s="124"/>
      <c r="P204" s="203" t="s">
        <v>323</v>
      </c>
      <c r="Q204" s="128" t="str">
        <f t="shared" si="44"/>
        <v>2. Botsing Trein-Trein ID9.b</v>
      </c>
      <c r="R204" s="129" t="str">
        <f t="shared" si="43"/>
        <v>2. Botsing Trein-Trein ID9.b.2a</v>
      </c>
      <c r="S204" s="124"/>
    </row>
    <row r="205" spans="1:19" s="134" customFormat="1" ht="126">
      <c r="A205" s="121">
        <f t="shared" si="40"/>
        <v>204</v>
      </c>
      <c r="B205" s="200" t="s">
        <v>314</v>
      </c>
      <c r="C205" s="204">
        <v>9</v>
      </c>
      <c r="D205" s="202" t="s">
        <v>315</v>
      </c>
      <c r="E205" s="58" t="s">
        <v>126</v>
      </c>
      <c r="F205" s="151" t="str">
        <f t="shared" si="41"/>
        <v>Zie Hazard:  2. Botsing Trein-Trein ID9.b</v>
      </c>
      <c r="G205" s="58" t="s">
        <v>350</v>
      </c>
      <c r="H205" s="134" t="str">
        <f t="shared" si="42"/>
        <v>Zie Primaire Barriere:  2. Botsing Trein-Trein ID9.b.2a</v>
      </c>
      <c r="I205" s="206" t="s">
        <v>404</v>
      </c>
      <c r="J205" s="210" t="s">
        <v>137</v>
      </c>
      <c r="K205" s="144" t="s">
        <v>150</v>
      </c>
      <c r="L205" s="202" t="s">
        <v>151</v>
      </c>
      <c r="M205" s="202" t="s">
        <v>405</v>
      </c>
      <c r="N205" s="187" t="s">
        <v>153</v>
      </c>
      <c r="O205" s="202"/>
      <c r="P205" s="203" t="s">
        <v>323</v>
      </c>
      <c r="Q205" s="128" t="str">
        <f t="shared" si="44"/>
        <v>2. Botsing Trein-Trein ID9.b</v>
      </c>
      <c r="R205" s="129" t="str">
        <f t="shared" si="43"/>
        <v>2. Botsing Trein-Trein ID9.b.2a</v>
      </c>
    </row>
    <row r="206" spans="1:19" s="134" customFormat="1" ht="66" customHeight="1">
      <c r="A206" s="121">
        <f t="shared" si="40"/>
        <v>205</v>
      </c>
      <c r="B206" s="200" t="s">
        <v>314</v>
      </c>
      <c r="C206" s="204">
        <v>9</v>
      </c>
      <c r="D206" s="202" t="s">
        <v>315</v>
      </c>
      <c r="E206" s="58" t="s">
        <v>126</v>
      </c>
      <c r="F206" s="151" t="str">
        <f t="shared" si="41"/>
        <v>Zie Hazard:  2. Botsing Trein-Trein ID9.b</v>
      </c>
      <c r="G206" s="58" t="s">
        <v>350</v>
      </c>
      <c r="H206" s="151" t="str">
        <f t="shared" si="42"/>
        <v>Zie Primaire Barriere:  2. Botsing Trein-Trein ID9.b.2a</v>
      </c>
      <c r="I206" s="206" t="s">
        <v>404</v>
      </c>
      <c r="J206" s="144" t="s">
        <v>406</v>
      </c>
      <c r="K206" s="144" t="s">
        <v>150</v>
      </c>
      <c r="L206" s="202" t="s">
        <v>151</v>
      </c>
      <c r="M206" s="200" t="s">
        <v>407</v>
      </c>
      <c r="N206" s="187" t="s">
        <v>153</v>
      </c>
      <c r="O206" s="202"/>
      <c r="P206" s="203" t="s">
        <v>323</v>
      </c>
      <c r="Q206" s="128" t="str">
        <f t="shared" si="44"/>
        <v>2. Botsing Trein-Trein ID9.b</v>
      </c>
      <c r="R206" s="129" t="str">
        <f t="shared" si="43"/>
        <v>2. Botsing Trein-Trein ID9.b.2a</v>
      </c>
    </row>
    <row r="207" spans="1:19" s="134" customFormat="1" ht="84">
      <c r="A207" s="121">
        <f t="shared" si="40"/>
        <v>206</v>
      </c>
      <c r="B207" s="200" t="s">
        <v>314</v>
      </c>
      <c r="C207" s="204">
        <v>9</v>
      </c>
      <c r="D207" s="202" t="s">
        <v>315</v>
      </c>
      <c r="E207" s="58" t="s">
        <v>126</v>
      </c>
      <c r="F207" s="124" t="str">
        <f t="shared" si="41"/>
        <v>Zie Hazard:  2. Botsing Trein-Trein ID9.b</v>
      </c>
      <c r="G207" s="58" t="s">
        <v>350</v>
      </c>
      <c r="H207" s="124" t="str">
        <f t="shared" si="42"/>
        <v>Zie Primaire Barriere:  2. Botsing Trein-Trein ID9.b.2a</v>
      </c>
      <c r="I207" s="202" t="s">
        <v>408</v>
      </c>
      <c r="J207" s="210" t="s">
        <v>137</v>
      </c>
      <c r="K207" s="202" t="s">
        <v>136</v>
      </c>
      <c r="L207" s="202" t="s">
        <v>343</v>
      </c>
      <c r="M207" s="209" t="s">
        <v>137</v>
      </c>
      <c r="N207" s="209" t="s">
        <v>137</v>
      </c>
      <c r="O207" s="202"/>
      <c r="P207" s="203" t="s">
        <v>323</v>
      </c>
      <c r="Q207" s="128" t="str">
        <f t="shared" si="44"/>
        <v>2. Botsing Trein-Trein ID9.b</v>
      </c>
      <c r="R207" s="129" t="str">
        <f t="shared" si="43"/>
        <v>2. Botsing Trein-Trein ID9.b.2a</v>
      </c>
      <c r="S207" s="124"/>
    </row>
    <row r="208" spans="1:19" s="134" customFormat="1" ht="84">
      <c r="A208" s="121">
        <f t="shared" si="40"/>
        <v>207</v>
      </c>
      <c r="B208" s="200" t="s">
        <v>314</v>
      </c>
      <c r="C208" s="204">
        <v>9</v>
      </c>
      <c r="D208" s="202" t="s">
        <v>315</v>
      </c>
      <c r="E208" s="58" t="s">
        <v>126</v>
      </c>
      <c r="F208" s="122" t="str">
        <f t="shared" si="41"/>
        <v>Zie Hazard:  2. Botsing Trein-Trein ID9.b</v>
      </c>
      <c r="G208" s="58" t="s">
        <v>350</v>
      </c>
      <c r="H208" s="122" t="str">
        <f t="shared" si="42"/>
        <v>Zie Primaire Barriere:  2. Botsing Trein-Trein ID9.b.2a</v>
      </c>
      <c r="I208" s="202" t="s">
        <v>409</v>
      </c>
      <c r="J208" s="144" t="s">
        <v>410</v>
      </c>
      <c r="K208" s="202" t="s">
        <v>28</v>
      </c>
      <c r="L208" s="124" t="s">
        <v>216</v>
      </c>
      <c r="M208" s="144" t="s">
        <v>411</v>
      </c>
      <c r="N208" s="124" t="s">
        <v>220</v>
      </c>
      <c r="O208" s="124" t="s">
        <v>123</v>
      </c>
      <c r="P208" s="203" t="s">
        <v>323</v>
      </c>
      <c r="Q208" s="128" t="str">
        <f t="shared" si="44"/>
        <v>2. Botsing Trein-Trein ID9.b</v>
      </c>
      <c r="R208" s="129" t="str">
        <f t="shared" si="43"/>
        <v>2. Botsing Trein-Trein ID9.b.2a</v>
      </c>
      <c r="S208" s="124"/>
    </row>
    <row r="209" spans="1:19" s="134" customFormat="1" ht="147">
      <c r="A209" s="121">
        <f t="shared" si="40"/>
        <v>208</v>
      </c>
      <c r="B209" s="200" t="s">
        <v>314</v>
      </c>
      <c r="C209" s="204">
        <v>9</v>
      </c>
      <c r="D209" s="202" t="s">
        <v>315</v>
      </c>
      <c r="E209" s="58" t="s">
        <v>126</v>
      </c>
      <c r="F209" s="151" t="str">
        <f t="shared" si="41"/>
        <v>Zie Hazard:  2. Botsing Trein-Trein ID9.b</v>
      </c>
      <c r="G209" s="58" t="s">
        <v>350</v>
      </c>
      <c r="H209" s="151" t="str">
        <f t="shared" si="42"/>
        <v>Zie Primaire Barriere:  2. Botsing Trein-Trein ID9.b.2a</v>
      </c>
      <c r="I209" s="202" t="s">
        <v>409</v>
      </c>
      <c r="J209" s="144" t="s">
        <v>412</v>
      </c>
      <c r="K209" s="144" t="s">
        <v>150</v>
      </c>
      <c r="L209" s="202" t="s">
        <v>151</v>
      </c>
      <c r="M209" s="202" t="s">
        <v>413</v>
      </c>
      <c r="N209" s="187" t="s">
        <v>153</v>
      </c>
      <c r="O209" s="202"/>
      <c r="P209" s="203" t="s">
        <v>323</v>
      </c>
      <c r="Q209" s="128" t="str">
        <f t="shared" si="44"/>
        <v>2. Botsing Trein-Trein ID9.b</v>
      </c>
      <c r="R209" s="129" t="str">
        <f t="shared" si="43"/>
        <v>2. Botsing Trein-Trein ID9.b.2a</v>
      </c>
    </row>
    <row r="210" spans="1:19" s="134" customFormat="1" ht="84">
      <c r="A210" s="121">
        <f t="shared" si="40"/>
        <v>209</v>
      </c>
      <c r="B210" s="200" t="s">
        <v>314</v>
      </c>
      <c r="C210" s="204">
        <v>9</v>
      </c>
      <c r="D210" s="202" t="s">
        <v>315</v>
      </c>
      <c r="E210" s="58" t="s">
        <v>126</v>
      </c>
      <c r="F210" s="122" t="str">
        <f t="shared" si="41"/>
        <v>Zie Hazard:  2. Botsing Trein-Trein ID9.b</v>
      </c>
      <c r="G210" s="58" t="s">
        <v>350</v>
      </c>
      <c r="H210" s="122" t="str">
        <f t="shared" si="42"/>
        <v>Zie Primaire Barriere:  2. Botsing Trein-Trein ID9.b.2a</v>
      </c>
      <c r="I210" s="202" t="s">
        <v>409</v>
      </c>
      <c r="J210" s="144" t="s">
        <v>414</v>
      </c>
      <c r="K210" s="202" t="s">
        <v>28</v>
      </c>
      <c r="L210" s="65" t="s">
        <v>154</v>
      </c>
      <c r="M210" s="124" t="s">
        <v>188</v>
      </c>
      <c r="N210" s="171" t="s">
        <v>156</v>
      </c>
      <c r="O210" s="202"/>
      <c r="P210" s="203" t="s">
        <v>323</v>
      </c>
      <c r="Q210" s="128" t="str">
        <f t="shared" si="44"/>
        <v>2. Botsing Trein-Trein ID9.b</v>
      </c>
      <c r="R210" s="129" t="str">
        <f t="shared" si="43"/>
        <v>2. Botsing Trein-Trein ID9.b.2a</v>
      </c>
      <c r="S210" s="124"/>
    </row>
    <row r="211" spans="1:19" s="134" customFormat="1" ht="126">
      <c r="A211" s="121">
        <f t="shared" si="40"/>
        <v>210</v>
      </c>
      <c r="B211" s="200" t="s">
        <v>314</v>
      </c>
      <c r="C211" s="204">
        <v>9</v>
      </c>
      <c r="D211" s="202" t="s">
        <v>315</v>
      </c>
      <c r="E211" s="58" t="s">
        <v>126</v>
      </c>
      <c r="F211" s="151" t="str">
        <f t="shared" si="41"/>
        <v>Zie Hazard:  2. Botsing Trein-Trein ID9.b</v>
      </c>
      <c r="G211" s="58" t="s">
        <v>350</v>
      </c>
      <c r="H211" s="151" t="str">
        <f t="shared" si="42"/>
        <v>Zie Primaire Barriere:  2. Botsing Trein-Trein ID9.b.2a</v>
      </c>
      <c r="I211" s="202" t="s">
        <v>409</v>
      </c>
      <c r="J211" s="144" t="s">
        <v>415</v>
      </c>
      <c r="K211" s="144" t="s">
        <v>150</v>
      </c>
      <c r="L211" s="202" t="s">
        <v>151</v>
      </c>
      <c r="M211" s="202" t="s">
        <v>416</v>
      </c>
      <c r="N211" s="187" t="s">
        <v>153</v>
      </c>
      <c r="O211" s="202"/>
      <c r="P211" s="203" t="s">
        <v>323</v>
      </c>
      <c r="Q211" s="128" t="str">
        <f t="shared" si="44"/>
        <v>2. Botsing Trein-Trein ID9.b</v>
      </c>
      <c r="R211" s="129" t="str">
        <f t="shared" si="43"/>
        <v>2. Botsing Trein-Trein ID9.b.2a</v>
      </c>
    </row>
    <row r="212" spans="1:19" s="134" customFormat="1" ht="84">
      <c r="A212" s="121">
        <f t="shared" si="40"/>
        <v>211</v>
      </c>
      <c r="B212" s="200" t="s">
        <v>314</v>
      </c>
      <c r="C212" s="204">
        <v>9</v>
      </c>
      <c r="D212" s="202" t="s">
        <v>315</v>
      </c>
      <c r="E212" s="58" t="s">
        <v>126</v>
      </c>
      <c r="F212" s="122" t="str">
        <f t="shared" si="41"/>
        <v>Zie Hazard:  2. Botsing Trein-Trein ID9.b</v>
      </c>
      <c r="G212" s="58" t="s">
        <v>350</v>
      </c>
      <c r="H212" s="122" t="str">
        <f t="shared" si="42"/>
        <v>Zie Primaire Barriere:  2. Botsing Trein-Trein ID9.b.2a</v>
      </c>
      <c r="I212" s="202" t="s">
        <v>409</v>
      </c>
      <c r="J212" s="210" t="s">
        <v>137</v>
      </c>
      <c r="K212" s="202" t="s">
        <v>136</v>
      </c>
      <c r="L212" s="202" t="s">
        <v>343</v>
      </c>
      <c r="M212" s="209" t="s">
        <v>137</v>
      </c>
      <c r="N212" s="209" t="s">
        <v>137</v>
      </c>
      <c r="O212" s="202"/>
      <c r="P212" s="203" t="s">
        <v>323</v>
      </c>
      <c r="Q212" s="128" t="str">
        <f t="shared" si="44"/>
        <v>2. Botsing Trein-Trein ID9.b</v>
      </c>
      <c r="R212" s="129" t="str">
        <f t="shared" si="43"/>
        <v>2. Botsing Trein-Trein ID9.b.2a</v>
      </c>
      <c r="S212" s="124"/>
    </row>
    <row r="213" spans="1:19" s="134" customFormat="1" ht="84">
      <c r="A213" s="121">
        <f t="shared" si="40"/>
        <v>212</v>
      </c>
      <c r="B213" s="200" t="s">
        <v>314</v>
      </c>
      <c r="C213" s="204">
        <v>9</v>
      </c>
      <c r="D213" s="202" t="s">
        <v>315</v>
      </c>
      <c r="E213" s="58" t="s">
        <v>126</v>
      </c>
      <c r="F213" s="122" t="str">
        <f t="shared" si="41"/>
        <v>Zie Hazard:  2. Botsing Trein-Trein ID9.b</v>
      </c>
      <c r="G213" s="58" t="s">
        <v>350</v>
      </c>
      <c r="H213" s="122" t="str">
        <f t="shared" si="42"/>
        <v>Zie Primaire Barriere:  2. Botsing Trein-Trein ID9.b.2a</v>
      </c>
      <c r="I213" s="202" t="s">
        <v>417</v>
      </c>
      <c r="J213" s="144" t="s">
        <v>418</v>
      </c>
      <c r="K213" s="202" t="s">
        <v>28</v>
      </c>
      <c r="L213" s="124" t="s">
        <v>216</v>
      </c>
      <c r="M213" s="144" t="s">
        <v>419</v>
      </c>
      <c r="N213" s="124" t="s">
        <v>220</v>
      </c>
      <c r="O213" s="144"/>
      <c r="P213" s="203" t="s">
        <v>323</v>
      </c>
      <c r="Q213" s="128" t="str">
        <f t="shared" si="44"/>
        <v>2. Botsing Trein-Trein ID9.b</v>
      </c>
      <c r="R213" s="129" t="str">
        <f t="shared" si="43"/>
        <v>2. Botsing Trein-Trein ID9.b.2a</v>
      </c>
      <c r="S213" s="124"/>
    </row>
    <row r="214" spans="1:19" s="134" customFormat="1" ht="231">
      <c r="A214" s="121">
        <f t="shared" si="40"/>
        <v>213</v>
      </c>
      <c r="B214" s="200" t="s">
        <v>314</v>
      </c>
      <c r="C214" s="204">
        <v>9</v>
      </c>
      <c r="D214" s="202" t="s">
        <v>315</v>
      </c>
      <c r="E214" s="58" t="s">
        <v>126</v>
      </c>
      <c r="F214" s="122" t="str">
        <f t="shared" si="41"/>
        <v>Zie Hazard:  2. Botsing Trein-Trein ID9.b</v>
      </c>
      <c r="G214" s="58" t="s">
        <v>350</v>
      </c>
      <c r="H214" s="122" t="str">
        <f t="shared" si="42"/>
        <v>Zie Primaire Barriere:  2. Botsing Trein-Trein ID9.b.2a</v>
      </c>
      <c r="I214" s="202" t="s">
        <v>417</v>
      </c>
      <c r="J214" s="144" t="s">
        <v>364</v>
      </c>
      <c r="K214" s="202" t="s">
        <v>49</v>
      </c>
      <c r="L214" s="124" t="s">
        <v>220</v>
      </c>
      <c r="M214" s="124" t="s">
        <v>365</v>
      </c>
      <c r="N214" s="124" t="s">
        <v>195</v>
      </c>
      <c r="O214" s="124" t="s">
        <v>53</v>
      </c>
      <c r="P214" s="203" t="s">
        <v>323</v>
      </c>
      <c r="Q214" s="128" t="str">
        <f t="shared" si="44"/>
        <v>2. Botsing Trein-Trein ID9.b</v>
      </c>
      <c r="R214" s="129" t="str">
        <f t="shared" si="43"/>
        <v>2. Botsing Trein-Trein ID9.b.2a</v>
      </c>
      <c r="S214" s="124"/>
    </row>
    <row r="215" spans="1:19" s="134" customFormat="1" ht="231">
      <c r="A215" s="121">
        <f t="shared" si="40"/>
        <v>214</v>
      </c>
      <c r="B215" s="200" t="s">
        <v>314</v>
      </c>
      <c r="C215" s="204">
        <v>9</v>
      </c>
      <c r="D215" s="202" t="s">
        <v>315</v>
      </c>
      <c r="E215" s="58" t="s">
        <v>126</v>
      </c>
      <c r="F215" s="122" t="str">
        <f t="shared" si="41"/>
        <v>Zie Hazard:  2. Botsing Trein-Trein ID9.b</v>
      </c>
      <c r="G215" s="58" t="s">
        <v>350</v>
      </c>
      <c r="H215" s="122" t="str">
        <f t="shared" si="42"/>
        <v>Zie Primaire Barriere:  2. Botsing Trein-Trein ID9.b.2a</v>
      </c>
      <c r="I215" s="202" t="s">
        <v>417</v>
      </c>
      <c r="J215" s="144" t="s">
        <v>366</v>
      </c>
      <c r="K215" s="202" t="s">
        <v>49</v>
      </c>
      <c r="L215" s="202" t="s">
        <v>367</v>
      </c>
      <c r="M215" s="124" t="s">
        <v>365</v>
      </c>
      <c r="N215" s="124" t="s">
        <v>195</v>
      </c>
      <c r="O215" s="124" t="s">
        <v>53</v>
      </c>
      <c r="P215" s="203" t="s">
        <v>323</v>
      </c>
      <c r="Q215" s="128" t="str">
        <f t="shared" si="44"/>
        <v>2. Botsing Trein-Trein ID9.b</v>
      </c>
      <c r="R215" s="129" t="str">
        <f t="shared" si="43"/>
        <v>2. Botsing Trein-Trein ID9.b.2a</v>
      </c>
      <c r="S215" s="124"/>
    </row>
    <row r="216" spans="1:19" s="134" customFormat="1" ht="231">
      <c r="A216" s="121">
        <f t="shared" si="40"/>
        <v>215</v>
      </c>
      <c r="B216" s="200" t="s">
        <v>314</v>
      </c>
      <c r="C216" s="204">
        <v>9</v>
      </c>
      <c r="D216" s="202" t="s">
        <v>315</v>
      </c>
      <c r="E216" s="58" t="s">
        <v>126</v>
      </c>
      <c r="F216" s="122" t="str">
        <f t="shared" si="41"/>
        <v>Zie Hazard:  2. Botsing Trein-Trein ID9.b</v>
      </c>
      <c r="G216" s="58" t="s">
        <v>350</v>
      </c>
      <c r="H216" s="122" t="str">
        <f t="shared" si="42"/>
        <v>Zie Primaire Barriere:  2. Botsing Trein-Trein ID9.b.2a</v>
      </c>
      <c r="I216" s="202" t="s">
        <v>417</v>
      </c>
      <c r="J216" s="144" t="s">
        <v>368</v>
      </c>
      <c r="K216" s="202" t="s">
        <v>49</v>
      </c>
      <c r="L216" s="202" t="s">
        <v>367</v>
      </c>
      <c r="M216" s="202" t="s">
        <v>369</v>
      </c>
      <c r="N216" s="124" t="s">
        <v>370</v>
      </c>
      <c r="O216" s="124" t="s">
        <v>53</v>
      </c>
      <c r="P216" s="203" t="s">
        <v>323</v>
      </c>
      <c r="Q216" s="128" t="str">
        <f t="shared" si="44"/>
        <v>2. Botsing Trein-Trein ID9.b</v>
      </c>
      <c r="R216" s="129" t="str">
        <f t="shared" si="43"/>
        <v>2. Botsing Trein-Trein ID9.b.2a</v>
      </c>
      <c r="S216" s="124"/>
    </row>
    <row r="217" spans="1:19" s="134" customFormat="1" ht="84">
      <c r="A217" s="121">
        <f t="shared" si="40"/>
        <v>216</v>
      </c>
      <c r="B217" s="200" t="s">
        <v>314</v>
      </c>
      <c r="C217" s="204">
        <v>9</v>
      </c>
      <c r="D217" s="202" t="s">
        <v>315</v>
      </c>
      <c r="E217" s="58" t="s">
        <v>126</v>
      </c>
      <c r="F217" s="151" t="str">
        <f t="shared" si="41"/>
        <v>Zie Hazard:  2. Botsing Trein-Trein ID9.b</v>
      </c>
      <c r="G217" s="58" t="s">
        <v>350</v>
      </c>
      <c r="H217" s="151" t="str">
        <f t="shared" si="42"/>
        <v>Zie Primaire Barriere:  2. Botsing Trein-Trein ID9.b.2a</v>
      </c>
      <c r="I217" s="202" t="s">
        <v>417</v>
      </c>
      <c r="J217" s="144" t="s">
        <v>376</v>
      </c>
      <c r="K217" s="144" t="s">
        <v>150</v>
      </c>
      <c r="L217" s="202" t="s">
        <v>151</v>
      </c>
      <c r="M217" s="202" t="s">
        <v>152</v>
      </c>
      <c r="N217" s="187" t="s">
        <v>153</v>
      </c>
      <c r="O217" s="202"/>
      <c r="P217" s="203" t="s">
        <v>323</v>
      </c>
      <c r="Q217" s="128" t="str">
        <f t="shared" si="44"/>
        <v>2. Botsing Trein-Trein ID9.b</v>
      </c>
      <c r="R217" s="129" t="str">
        <f t="shared" si="43"/>
        <v>2. Botsing Trein-Trein ID9.b.2a</v>
      </c>
    </row>
    <row r="218" spans="1:19" s="134" customFormat="1" ht="84">
      <c r="A218" s="121">
        <f t="shared" si="40"/>
        <v>217</v>
      </c>
      <c r="B218" s="200" t="s">
        <v>314</v>
      </c>
      <c r="C218" s="204">
        <v>9</v>
      </c>
      <c r="D218" s="202" t="s">
        <v>315</v>
      </c>
      <c r="E218" s="58" t="s">
        <v>126</v>
      </c>
      <c r="F218" s="122" t="str">
        <f t="shared" si="41"/>
        <v>Zie Hazard:  2. Botsing Trein-Trein ID9.b</v>
      </c>
      <c r="G218" s="58" t="s">
        <v>350</v>
      </c>
      <c r="H218" s="122" t="str">
        <f t="shared" si="42"/>
        <v>Zie Primaire Barriere:  2. Botsing Trein-Trein ID9.b.2a</v>
      </c>
      <c r="I218" s="202" t="s">
        <v>417</v>
      </c>
      <c r="J218" s="144" t="s">
        <v>389</v>
      </c>
      <c r="K218" s="202" t="s">
        <v>28</v>
      </c>
      <c r="L218" s="65" t="s">
        <v>154</v>
      </c>
      <c r="M218" s="124" t="s">
        <v>188</v>
      </c>
      <c r="N218" s="171" t="s">
        <v>156</v>
      </c>
      <c r="O218" s="202"/>
      <c r="P218" s="203" t="s">
        <v>323</v>
      </c>
      <c r="Q218" s="128" t="str">
        <f t="shared" si="44"/>
        <v>2. Botsing Trein-Trein ID9.b</v>
      </c>
      <c r="R218" s="129" t="str">
        <f t="shared" si="43"/>
        <v>2. Botsing Trein-Trein ID9.b.2a</v>
      </c>
      <c r="S218" s="124"/>
    </row>
    <row r="219" spans="1:19" s="134" customFormat="1" ht="84">
      <c r="A219" s="121">
        <f t="shared" si="40"/>
        <v>218</v>
      </c>
      <c r="B219" s="200" t="s">
        <v>314</v>
      </c>
      <c r="C219" s="204">
        <v>9</v>
      </c>
      <c r="D219" s="202" t="s">
        <v>315</v>
      </c>
      <c r="E219" s="58" t="s">
        <v>126</v>
      </c>
      <c r="F219" s="122" t="str">
        <f t="shared" si="41"/>
        <v>Zie Hazard:  2. Botsing Trein-Trein ID9.b</v>
      </c>
      <c r="G219" s="58" t="s">
        <v>350</v>
      </c>
      <c r="H219" s="122" t="str">
        <f t="shared" si="42"/>
        <v>Zie Primaire Barriere:  2. Botsing Trein-Trein ID9.b.2a</v>
      </c>
      <c r="I219" s="202" t="s">
        <v>417</v>
      </c>
      <c r="J219" s="144" t="s">
        <v>371</v>
      </c>
      <c r="K219" s="202" t="s">
        <v>28</v>
      </c>
      <c r="L219" s="134" t="s">
        <v>61</v>
      </c>
      <c r="M219" s="124" t="s">
        <v>223</v>
      </c>
      <c r="N219" s="145" t="s">
        <v>104</v>
      </c>
      <c r="O219" s="202"/>
      <c r="P219" s="203" t="s">
        <v>323</v>
      </c>
      <c r="Q219" s="128" t="str">
        <f t="shared" si="44"/>
        <v>2. Botsing Trein-Trein ID9.b</v>
      </c>
      <c r="R219" s="129" t="str">
        <f t="shared" si="43"/>
        <v>2. Botsing Trein-Trein ID9.b.2a</v>
      </c>
      <c r="S219" s="124"/>
    </row>
    <row r="220" spans="1:19" s="134" customFormat="1" ht="84">
      <c r="A220" s="121">
        <f t="shared" si="40"/>
        <v>219</v>
      </c>
      <c r="B220" s="200" t="s">
        <v>314</v>
      </c>
      <c r="C220" s="204">
        <v>9</v>
      </c>
      <c r="D220" s="202" t="s">
        <v>315</v>
      </c>
      <c r="E220" s="58" t="s">
        <v>126</v>
      </c>
      <c r="F220" s="122" t="str">
        <f t="shared" si="41"/>
        <v>Zie Hazard:  2. Botsing Trein-Trein ID9.b</v>
      </c>
      <c r="G220" s="58" t="s">
        <v>350</v>
      </c>
      <c r="H220" s="122" t="str">
        <f t="shared" si="42"/>
        <v>Zie Primaire Barriere:  2. Botsing Trein-Trein ID9.b.2a</v>
      </c>
      <c r="I220" s="202" t="s">
        <v>417</v>
      </c>
      <c r="J220" s="144" t="s">
        <v>420</v>
      </c>
      <c r="K220" s="202" t="s">
        <v>28</v>
      </c>
      <c r="L220" s="124" t="s">
        <v>216</v>
      </c>
      <c r="M220" s="144" t="s">
        <v>421</v>
      </c>
      <c r="N220" s="126" t="s">
        <v>31</v>
      </c>
      <c r="O220" s="144"/>
      <c r="P220" s="203" t="s">
        <v>323</v>
      </c>
      <c r="Q220" s="128" t="str">
        <f t="shared" si="44"/>
        <v>2. Botsing Trein-Trein ID9.b</v>
      </c>
      <c r="R220" s="129" t="str">
        <f t="shared" si="43"/>
        <v>2. Botsing Trein-Trein ID9.b.2a</v>
      </c>
      <c r="S220" s="124"/>
    </row>
    <row r="221" spans="1:19" s="134" customFormat="1" ht="147">
      <c r="A221" s="121">
        <f t="shared" si="40"/>
        <v>220</v>
      </c>
      <c r="B221" s="200" t="s">
        <v>314</v>
      </c>
      <c r="C221" s="204">
        <v>9</v>
      </c>
      <c r="D221" s="202" t="s">
        <v>315</v>
      </c>
      <c r="E221" s="58" t="s">
        <v>126</v>
      </c>
      <c r="F221" s="122" t="str">
        <f t="shared" si="41"/>
        <v>Zie Hazard:  2. Botsing Trein-Trein ID9.b</v>
      </c>
      <c r="G221" s="58" t="s">
        <v>350</v>
      </c>
      <c r="H221" s="122" t="str">
        <f t="shared" si="42"/>
        <v>Zie Primaire Barriere:  2. Botsing Trein-Trein ID9.b.2a</v>
      </c>
      <c r="I221" s="202" t="s">
        <v>422</v>
      </c>
      <c r="J221" s="144" t="s">
        <v>362</v>
      </c>
      <c r="K221" s="202" t="s">
        <v>28</v>
      </c>
      <c r="L221" s="124" t="s">
        <v>216</v>
      </c>
      <c r="M221" s="125" t="s">
        <v>30</v>
      </c>
      <c r="N221" s="126" t="s">
        <v>31</v>
      </c>
      <c r="O221" s="144"/>
      <c r="P221" s="203" t="s">
        <v>323</v>
      </c>
      <c r="Q221" s="128" t="str">
        <f t="shared" si="44"/>
        <v>2. Botsing Trein-Trein ID9.b</v>
      </c>
      <c r="R221" s="129" t="str">
        <f t="shared" si="43"/>
        <v>2. Botsing Trein-Trein ID9.b.2a</v>
      </c>
      <c r="S221" s="124"/>
    </row>
    <row r="222" spans="1:19" s="134" customFormat="1" ht="231">
      <c r="A222" s="121">
        <f t="shared" si="40"/>
        <v>221</v>
      </c>
      <c r="B222" s="200" t="s">
        <v>314</v>
      </c>
      <c r="C222" s="204">
        <v>9</v>
      </c>
      <c r="D222" s="202" t="s">
        <v>315</v>
      </c>
      <c r="E222" s="58" t="s">
        <v>126</v>
      </c>
      <c r="F222" s="124" t="str">
        <f t="shared" si="41"/>
        <v>Zie Hazard:  2. Botsing Trein-Trein ID9.b</v>
      </c>
      <c r="G222" s="58" t="s">
        <v>350</v>
      </c>
      <c r="H222" s="124" t="str">
        <f t="shared" si="42"/>
        <v>Zie Primaire Barriere:  2. Botsing Trein-Trein ID9.b.2a</v>
      </c>
      <c r="I222" s="202" t="s">
        <v>422</v>
      </c>
      <c r="J222" s="144" t="s">
        <v>364</v>
      </c>
      <c r="K222" s="202" t="s">
        <v>49</v>
      </c>
      <c r="L222" s="124" t="s">
        <v>220</v>
      </c>
      <c r="M222" s="124" t="s">
        <v>365</v>
      </c>
      <c r="N222" s="124" t="s">
        <v>195</v>
      </c>
      <c r="O222" s="124" t="s">
        <v>53</v>
      </c>
      <c r="P222" s="203" t="s">
        <v>323</v>
      </c>
      <c r="Q222" s="128" t="str">
        <f t="shared" si="44"/>
        <v>2. Botsing Trein-Trein ID9.b</v>
      </c>
      <c r="R222" s="129" t="str">
        <f t="shared" si="43"/>
        <v>2. Botsing Trein-Trein ID9.b.2a</v>
      </c>
      <c r="S222" s="124"/>
    </row>
    <row r="223" spans="1:19" s="134" customFormat="1" ht="231">
      <c r="A223" s="121">
        <f t="shared" si="40"/>
        <v>222</v>
      </c>
      <c r="B223" s="200" t="s">
        <v>314</v>
      </c>
      <c r="C223" s="204">
        <v>9</v>
      </c>
      <c r="D223" s="202" t="s">
        <v>315</v>
      </c>
      <c r="E223" s="58" t="s">
        <v>126</v>
      </c>
      <c r="F223" s="122" t="str">
        <f t="shared" si="41"/>
        <v>Zie Hazard:  2. Botsing Trein-Trein ID9.b</v>
      </c>
      <c r="G223" s="58" t="s">
        <v>350</v>
      </c>
      <c r="H223" s="122" t="str">
        <f t="shared" si="42"/>
        <v>Zie Primaire Barriere:  2. Botsing Trein-Trein ID9.b.2a</v>
      </c>
      <c r="I223" s="202" t="s">
        <v>422</v>
      </c>
      <c r="J223" s="144" t="s">
        <v>366</v>
      </c>
      <c r="K223" s="202" t="s">
        <v>49</v>
      </c>
      <c r="L223" s="202" t="s">
        <v>367</v>
      </c>
      <c r="M223" s="124" t="s">
        <v>365</v>
      </c>
      <c r="N223" s="124" t="s">
        <v>195</v>
      </c>
      <c r="O223" s="124" t="s">
        <v>53</v>
      </c>
      <c r="P223" s="203" t="s">
        <v>323</v>
      </c>
      <c r="Q223" s="128" t="str">
        <f t="shared" si="44"/>
        <v>2. Botsing Trein-Trein ID9.b</v>
      </c>
      <c r="R223" s="129" t="str">
        <f t="shared" si="43"/>
        <v>2. Botsing Trein-Trein ID9.b.2a</v>
      </c>
      <c r="S223" s="124"/>
    </row>
    <row r="224" spans="1:19" s="134" customFormat="1" ht="231">
      <c r="A224" s="121">
        <f t="shared" si="40"/>
        <v>223</v>
      </c>
      <c r="B224" s="200" t="s">
        <v>314</v>
      </c>
      <c r="C224" s="204">
        <v>9</v>
      </c>
      <c r="D224" s="202" t="s">
        <v>315</v>
      </c>
      <c r="E224" s="58" t="s">
        <v>126</v>
      </c>
      <c r="F224" s="124" t="str">
        <f t="shared" si="41"/>
        <v>Zie Hazard:  2. Botsing Trein-Trein ID9.b</v>
      </c>
      <c r="G224" s="58" t="s">
        <v>350</v>
      </c>
      <c r="H224" s="124" t="str">
        <f t="shared" si="42"/>
        <v>Zie Primaire Barriere:  2. Botsing Trein-Trein ID9.b.2a</v>
      </c>
      <c r="I224" s="202" t="s">
        <v>422</v>
      </c>
      <c r="J224" s="144" t="s">
        <v>368</v>
      </c>
      <c r="K224" s="202" t="s">
        <v>49</v>
      </c>
      <c r="L224" s="202" t="s">
        <v>367</v>
      </c>
      <c r="M224" s="202" t="s">
        <v>369</v>
      </c>
      <c r="N224" s="124" t="s">
        <v>370</v>
      </c>
      <c r="O224" s="124" t="s">
        <v>53</v>
      </c>
      <c r="P224" s="203" t="s">
        <v>323</v>
      </c>
      <c r="Q224" s="128" t="str">
        <f t="shared" si="44"/>
        <v>2. Botsing Trein-Trein ID9.b</v>
      </c>
      <c r="R224" s="129" t="str">
        <f t="shared" si="43"/>
        <v>2. Botsing Trein-Trein ID9.b.2a</v>
      </c>
      <c r="S224" s="124"/>
    </row>
    <row r="225" spans="1:19" s="134" customFormat="1" ht="147">
      <c r="A225" s="121">
        <f t="shared" si="40"/>
        <v>224</v>
      </c>
      <c r="B225" s="200" t="s">
        <v>314</v>
      </c>
      <c r="C225" s="204">
        <v>9</v>
      </c>
      <c r="D225" s="202" t="s">
        <v>315</v>
      </c>
      <c r="E225" s="58" t="s">
        <v>144</v>
      </c>
      <c r="F225" s="195" t="s">
        <v>423</v>
      </c>
      <c r="G225" s="58" t="s">
        <v>424</v>
      </c>
      <c r="H225" s="195" t="s">
        <v>425</v>
      </c>
      <c r="I225" s="202" t="s">
        <v>426</v>
      </c>
      <c r="J225" s="144" t="s">
        <v>418</v>
      </c>
      <c r="K225" s="202" t="s">
        <v>28</v>
      </c>
      <c r="L225" s="124" t="s">
        <v>216</v>
      </c>
      <c r="M225" s="125" t="s">
        <v>30</v>
      </c>
      <c r="N225" s="126" t="s">
        <v>31</v>
      </c>
      <c r="O225" s="144"/>
      <c r="P225" s="203" t="s">
        <v>323</v>
      </c>
      <c r="Q225" s="128" t="str">
        <f t="shared" si="44"/>
        <v>2. Botsing Trein-Trein ID9.c</v>
      </c>
      <c r="R225" s="129" t="str">
        <f t="shared" si="43"/>
        <v>2. Botsing Trein-Trein ID9.c.2b</v>
      </c>
      <c r="S225" s="124"/>
    </row>
    <row r="226" spans="1:19" s="134" customFormat="1" ht="231">
      <c r="A226" s="121">
        <f t="shared" si="40"/>
        <v>225</v>
      </c>
      <c r="B226" s="200" t="s">
        <v>314</v>
      </c>
      <c r="C226" s="204">
        <v>9</v>
      </c>
      <c r="D226" s="202" t="s">
        <v>315</v>
      </c>
      <c r="E226" s="58" t="s">
        <v>144</v>
      </c>
      <c r="F226" s="122" t="str">
        <f t="shared" ref="F226:F258" si="45">CONCATENATE("Zie Hazard: "," ",Q226)</f>
        <v>Zie Hazard:  2. Botsing Trein-Trein ID9.c</v>
      </c>
      <c r="G226" s="58" t="s">
        <v>424</v>
      </c>
      <c r="H226" s="122" t="str">
        <f t="shared" ref="H226:H258" si="46">CONCATENATE("Zie Primaire Barriere: "," ",R226)</f>
        <v>Zie Primaire Barriere:  2. Botsing Trein-Trein ID9.c.2b</v>
      </c>
      <c r="I226" s="202" t="s">
        <v>426</v>
      </c>
      <c r="J226" s="144" t="s">
        <v>364</v>
      </c>
      <c r="K226" s="202" t="s">
        <v>49</v>
      </c>
      <c r="L226" s="124" t="s">
        <v>220</v>
      </c>
      <c r="M226" s="124" t="s">
        <v>365</v>
      </c>
      <c r="N226" s="124" t="s">
        <v>195</v>
      </c>
      <c r="O226" s="124" t="s">
        <v>53</v>
      </c>
      <c r="P226" s="203" t="s">
        <v>323</v>
      </c>
      <c r="Q226" s="128" t="str">
        <f t="shared" si="44"/>
        <v>2. Botsing Trein-Trein ID9.c</v>
      </c>
      <c r="R226" s="129" t="str">
        <f t="shared" si="43"/>
        <v>2. Botsing Trein-Trein ID9.c.2b</v>
      </c>
      <c r="S226" s="124"/>
    </row>
    <row r="227" spans="1:19" s="134" customFormat="1" ht="231">
      <c r="A227" s="121">
        <f t="shared" si="40"/>
        <v>226</v>
      </c>
      <c r="B227" s="200" t="s">
        <v>314</v>
      </c>
      <c r="C227" s="204">
        <v>9</v>
      </c>
      <c r="D227" s="202" t="s">
        <v>315</v>
      </c>
      <c r="E227" s="58" t="s">
        <v>144</v>
      </c>
      <c r="F227" s="122" t="str">
        <f t="shared" si="45"/>
        <v>Zie Hazard:  2. Botsing Trein-Trein ID9.c</v>
      </c>
      <c r="G227" s="58" t="s">
        <v>424</v>
      </c>
      <c r="H227" s="122" t="str">
        <f t="shared" si="46"/>
        <v>Zie Primaire Barriere:  2. Botsing Trein-Trein ID9.c.2b</v>
      </c>
      <c r="I227" s="202" t="s">
        <v>426</v>
      </c>
      <c r="J227" s="144" t="s">
        <v>366</v>
      </c>
      <c r="K227" s="202" t="s">
        <v>49</v>
      </c>
      <c r="L227" s="202" t="s">
        <v>367</v>
      </c>
      <c r="M227" s="124" t="s">
        <v>365</v>
      </c>
      <c r="N227" s="124" t="s">
        <v>195</v>
      </c>
      <c r="O227" s="124" t="s">
        <v>53</v>
      </c>
      <c r="P227" s="203" t="s">
        <v>323</v>
      </c>
      <c r="Q227" s="128" t="str">
        <f t="shared" si="44"/>
        <v>2. Botsing Trein-Trein ID9.c</v>
      </c>
      <c r="R227" s="129" t="str">
        <f t="shared" si="43"/>
        <v>2. Botsing Trein-Trein ID9.c.2b</v>
      </c>
      <c r="S227" s="124"/>
    </row>
    <row r="228" spans="1:19" s="134" customFormat="1" ht="231">
      <c r="A228" s="121">
        <f t="shared" si="40"/>
        <v>227</v>
      </c>
      <c r="B228" s="200" t="s">
        <v>314</v>
      </c>
      <c r="C228" s="204">
        <v>9</v>
      </c>
      <c r="D228" s="202" t="s">
        <v>315</v>
      </c>
      <c r="E228" s="58" t="s">
        <v>144</v>
      </c>
      <c r="F228" s="122" t="str">
        <f t="shared" si="45"/>
        <v>Zie Hazard:  2. Botsing Trein-Trein ID9.c</v>
      </c>
      <c r="G228" s="58" t="s">
        <v>424</v>
      </c>
      <c r="H228" s="122" t="str">
        <f t="shared" si="46"/>
        <v>Zie Primaire Barriere:  2. Botsing Trein-Trein ID9.c.2b</v>
      </c>
      <c r="I228" s="202" t="s">
        <v>426</v>
      </c>
      <c r="J228" s="144" t="s">
        <v>368</v>
      </c>
      <c r="K228" s="202" t="s">
        <v>49</v>
      </c>
      <c r="L228" s="202" t="s">
        <v>367</v>
      </c>
      <c r="M228" s="202" t="s">
        <v>369</v>
      </c>
      <c r="N228" s="124" t="s">
        <v>370</v>
      </c>
      <c r="O228" s="124" t="s">
        <v>53</v>
      </c>
      <c r="P228" s="203" t="s">
        <v>323</v>
      </c>
      <c r="Q228" s="128" t="str">
        <f t="shared" si="44"/>
        <v>2. Botsing Trein-Trein ID9.c</v>
      </c>
      <c r="R228" s="129" t="str">
        <f t="shared" si="43"/>
        <v>2. Botsing Trein-Trein ID9.c.2b</v>
      </c>
      <c r="S228" s="124"/>
    </row>
    <row r="229" spans="1:19" s="134" customFormat="1" ht="84">
      <c r="A229" s="121">
        <f t="shared" si="40"/>
        <v>228</v>
      </c>
      <c r="B229" s="200" t="s">
        <v>314</v>
      </c>
      <c r="C229" s="204">
        <v>9</v>
      </c>
      <c r="D229" s="202" t="s">
        <v>315</v>
      </c>
      <c r="E229" s="58" t="s">
        <v>144</v>
      </c>
      <c r="F229" s="122" t="str">
        <f t="shared" si="45"/>
        <v>Zie Hazard:  2. Botsing Trein-Trein ID9.c</v>
      </c>
      <c r="G229" s="58" t="s">
        <v>424</v>
      </c>
      <c r="H229" s="122" t="str">
        <f t="shared" si="46"/>
        <v>Zie Primaire Barriere:  2. Botsing Trein-Trein ID9.c.2b</v>
      </c>
      <c r="I229" s="202" t="s">
        <v>426</v>
      </c>
      <c r="J229" s="144" t="s">
        <v>427</v>
      </c>
      <c r="K229" s="202" t="s">
        <v>28</v>
      </c>
      <c r="L229" s="134" t="s">
        <v>61</v>
      </c>
      <c r="M229" s="124" t="s">
        <v>219</v>
      </c>
      <c r="N229" s="144" t="s">
        <v>220</v>
      </c>
      <c r="O229" s="144"/>
      <c r="P229" s="203" t="s">
        <v>323</v>
      </c>
      <c r="Q229" s="128" t="str">
        <f t="shared" si="44"/>
        <v>2. Botsing Trein-Trein ID9.c</v>
      </c>
      <c r="R229" s="129" t="str">
        <f t="shared" si="43"/>
        <v>2. Botsing Trein-Trein ID9.c.2b</v>
      </c>
      <c r="S229" s="124"/>
    </row>
    <row r="230" spans="1:19" s="134" customFormat="1" ht="84">
      <c r="A230" s="121">
        <f t="shared" si="40"/>
        <v>229</v>
      </c>
      <c r="B230" s="200" t="s">
        <v>314</v>
      </c>
      <c r="C230" s="204">
        <v>9</v>
      </c>
      <c r="D230" s="202" t="s">
        <v>315</v>
      </c>
      <c r="E230" s="58" t="s">
        <v>144</v>
      </c>
      <c r="F230" s="122" t="str">
        <f t="shared" si="45"/>
        <v>Zie Hazard:  2. Botsing Trein-Trein ID9.c</v>
      </c>
      <c r="G230" s="58" t="s">
        <v>424</v>
      </c>
      <c r="H230" s="122" t="str">
        <f t="shared" si="46"/>
        <v>Zie Primaire Barriere:  2. Botsing Trein-Trein ID9.c.2b</v>
      </c>
      <c r="I230" s="202" t="s">
        <v>426</v>
      </c>
      <c r="J230" s="144" t="s">
        <v>428</v>
      </c>
      <c r="K230" s="202" t="s">
        <v>28</v>
      </c>
      <c r="L230" s="134" t="s">
        <v>61</v>
      </c>
      <c r="M230" s="144" t="s">
        <v>429</v>
      </c>
      <c r="N230" s="144" t="s">
        <v>112</v>
      </c>
      <c r="O230" s="202"/>
      <c r="P230" s="203" t="s">
        <v>323</v>
      </c>
      <c r="Q230" s="128" t="str">
        <f t="shared" si="44"/>
        <v>2. Botsing Trein-Trein ID9.c</v>
      </c>
      <c r="R230" s="129" t="str">
        <f t="shared" si="43"/>
        <v>2. Botsing Trein-Trein ID9.c.2b</v>
      </c>
      <c r="S230" s="124"/>
    </row>
    <row r="231" spans="1:19" s="134" customFormat="1" ht="71.25" customHeight="1">
      <c r="A231" s="121">
        <f t="shared" si="40"/>
        <v>230</v>
      </c>
      <c r="B231" s="200" t="s">
        <v>314</v>
      </c>
      <c r="C231" s="204">
        <v>9</v>
      </c>
      <c r="D231" s="202" t="s">
        <v>315</v>
      </c>
      <c r="E231" s="58" t="s">
        <v>144</v>
      </c>
      <c r="F231" s="122" t="str">
        <f t="shared" si="45"/>
        <v>Zie Hazard:  2. Botsing Trein-Trein ID9.c</v>
      </c>
      <c r="G231" s="58" t="s">
        <v>424</v>
      </c>
      <c r="H231" s="122" t="str">
        <f t="shared" si="46"/>
        <v>Zie Primaire Barriere:  2. Botsing Trein-Trein ID9.c.2b</v>
      </c>
      <c r="I231" s="202" t="s">
        <v>426</v>
      </c>
      <c r="J231" s="144" t="s">
        <v>430</v>
      </c>
      <c r="K231" s="144" t="s">
        <v>28</v>
      </c>
      <c r="L231" s="124" t="s">
        <v>216</v>
      </c>
      <c r="M231" s="144" t="s">
        <v>431</v>
      </c>
      <c r="N231" s="144" t="s">
        <v>432</v>
      </c>
      <c r="O231" s="144"/>
      <c r="P231" s="203" t="s">
        <v>323</v>
      </c>
      <c r="Q231" s="128" t="str">
        <f t="shared" si="44"/>
        <v>2. Botsing Trein-Trein ID9.c</v>
      </c>
      <c r="R231" s="129" t="str">
        <f t="shared" si="43"/>
        <v>2. Botsing Trein-Trein ID9.c.2b</v>
      </c>
      <c r="S231" s="124"/>
    </row>
    <row r="232" spans="1:19" s="134" customFormat="1" ht="81" customHeight="1">
      <c r="A232" s="121">
        <f t="shared" si="40"/>
        <v>231</v>
      </c>
      <c r="B232" s="200" t="s">
        <v>314</v>
      </c>
      <c r="C232" s="204">
        <v>9</v>
      </c>
      <c r="D232" s="202" t="s">
        <v>315</v>
      </c>
      <c r="E232" s="58" t="s">
        <v>144</v>
      </c>
      <c r="F232" s="151" t="str">
        <f t="shared" si="45"/>
        <v>Zie Hazard:  2. Botsing Trein-Trein ID9.c</v>
      </c>
      <c r="G232" s="58" t="s">
        <v>424</v>
      </c>
      <c r="H232" s="151" t="str">
        <f t="shared" si="46"/>
        <v>Zie Primaire Barriere:  2. Botsing Trein-Trein ID9.c.2b</v>
      </c>
      <c r="I232" s="202" t="s">
        <v>426</v>
      </c>
      <c r="J232" s="144" t="s">
        <v>433</v>
      </c>
      <c r="K232" s="144" t="s">
        <v>150</v>
      </c>
      <c r="L232" s="202" t="s">
        <v>151</v>
      </c>
      <c r="M232" s="202" t="s">
        <v>434</v>
      </c>
      <c r="N232" s="187" t="s">
        <v>153</v>
      </c>
      <c r="O232" s="202"/>
      <c r="P232" s="203" t="s">
        <v>323</v>
      </c>
      <c r="Q232" s="128" t="str">
        <f t="shared" si="44"/>
        <v>2. Botsing Trein-Trein ID9.c</v>
      </c>
      <c r="R232" s="129" t="str">
        <f t="shared" si="43"/>
        <v>2. Botsing Trein-Trein ID9.c.2b</v>
      </c>
      <c r="S232" s="124"/>
    </row>
    <row r="233" spans="1:19" s="134" customFormat="1" ht="84">
      <c r="A233" s="121">
        <f t="shared" si="40"/>
        <v>232</v>
      </c>
      <c r="B233" s="200" t="s">
        <v>314</v>
      </c>
      <c r="C233" s="204">
        <v>9</v>
      </c>
      <c r="D233" s="202" t="s">
        <v>315</v>
      </c>
      <c r="E233" s="58" t="s">
        <v>144</v>
      </c>
      <c r="F233" s="122" t="str">
        <f t="shared" si="45"/>
        <v>Zie Hazard:  2. Botsing Trein-Trein ID9.c</v>
      </c>
      <c r="G233" s="58" t="s">
        <v>424</v>
      </c>
      <c r="H233" s="124" t="str">
        <f t="shared" si="46"/>
        <v>Zie Primaire Barriere:  2. Botsing Trein-Trein ID9.c.2b</v>
      </c>
      <c r="I233" s="202" t="s">
        <v>426</v>
      </c>
      <c r="J233" s="144" t="s">
        <v>435</v>
      </c>
      <c r="K233" s="202" t="s">
        <v>28</v>
      </c>
      <c r="L233" s="124" t="s">
        <v>216</v>
      </c>
      <c r="M233" s="144" t="s">
        <v>436</v>
      </c>
      <c r="N233" s="124" t="s">
        <v>220</v>
      </c>
      <c r="O233" s="124" t="s">
        <v>437</v>
      </c>
      <c r="P233" s="203" t="s">
        <v>323</v>
      </c>
      <c r="Q233" s="128" t="str">
        <f t="shared" si="44"/>
        <v>2. Botsing Trein-Trein ID9.c</v>
      </c>
      <c r="R233" s="129" t="str">
        <f t="shared" si="43"/>
        <v>2. Botsing Trein-Trein ID9.c.2b</v>
      </c>
    </row>
    <row r="234" spans="1:19" s="216" customFormat="1" ht="84">
      <c r="A234" s="121">
        <f t="shared" si="40"/>
        <v>233</v>
      </c>
      <c r="B234" s="211" t="s">
        <v>314</v>
      </c>
      <c r="C234" s="204">
        <v>9</v>
      </c>
      <c r="D234" s="212" t="s">
        <v>315</v>
      </c>
      <c r="E234" s="60" t="s">
        <v>144</v>
      </c>
      <c r="F234" s="122" t="str">
        <f t="shared" si="45"/>
        <v>Zie Hazard:  2. Botsing Trein-Trein ID9.c</v>
      </c>
      <c r="G234" s="60" t="s">
        <v>424</v>
      </c>
      <c r="H234" s="122" t="str">
        <f t="shared" si="46"/>
        <v>Zie Primaire Barriere:  2. Botsing Trein-Trein ID9.c.2b</v>
      </c>
      <c r="I234" s="202" t="s">
        <v>426</v>
      </c>
      <c r="J234" s="213" t="s">
        <v>438</v>
      </c>
      <c r="K234" s="202" t="s">
        <v>136</v>
      </c>
      <c r="L234" s="202" t="s">
        <v>343</v>
      </c>
      <c r="M234" s="214" t="s">
        <v>137</v>
      </c>
      <c r="N234" s="214" t="s">
        <v>137</v>
      </c>
      <c r="O234" s="212"/>
      <c r="P234" s="215" t="s">
        <v>323</v>
      </c>
      <c r="Q234" s="128" t="str">
        <f t="shared" si="44"/>
        <v>2. Botsing Trein-Trein ID9.c</v>
      </c>
      <c r="R234" s="129" t="str">
        <f t="shared" si="43"/>
        <v>2. Botsing Trein-Trein ID9.c.2b</v>
      </c>
      <c r="S234" s="126"/>
    </row>
    <row r="235" spans="1:19" s="199" customFormat="1" ht="84">
      <c r="A235" s="121">
        <f t="shared" si="40"/>
        <v>234</v>
      </c>
      <c r="B235" s="200" t="s">
        <v>314</v>
      </c>
      <c r="C235" s="204">
        <v>9</v>
      </c>
      <c r="D235" s="202" t="s">
        <v>315</v>
      </c>
      <c r="E235" s="58" t="s">
        <v>144</v>
      </c>
      <c r="F235" s="124" t="str">
        <f t="shared" si="45"/>
        <v>Zie Hazard:  2. Botsing Trein-Trein ID9.c</v>
      </c>
      <c r="G235" s="58" t="s">
        <v>424</v>
      </c>
      <c r="H235" s="124" t="str">
        <f t="shared" si="46"/>
        <v>Zie Primaire Barriere:  2. Botsing Trein-Trein ID9.c.2b</v>
      </c>
      <c r="I235" s="202" t="s">
        <v>426</v>
      </c>
      <c r="J235" s="144" t="s">
        <v>439</v>
      </c>
      <c r="K235" s="195" t="s">
        <v>28</v>
      </c>
      <c r="L235" s="124" t="s">
        <v>216</v>
      </c>
      <c r="M235" s="124" t="s">
        <v>277</v>
      </c>
      <c r="N235" s="126" t="s">
        <v>31</v>
      </c>
      <c r="O235" s="124"/>
      <c r="P235" s="203" t="s">
        <v>323</v>
      </c>
      <c r="Q235" s="128" t="str">
        <f t="shared" si="44"/>
        <v>2. Botsing Trein-Trein ID9.c</v>
      </c>
      <c r="R235" s="129" t="str">
        <f t="shared" si="43"/>
        <v>2. Botsing Trein-Trein ID9.c.2b</v>
      </c>
    </row>
    <row r="236" spans="1:19" s="199" customFormat="1" ht="84">
      <c r="A236" s="121">
        <f t="shared" si="40"/>
        <v>235</v>
      </c>
      <c r="B236" s="200" t="s">
        <v>314</v>
      </c>
      <c r="C236" s="204">
        <v>9</v>
      </c>
      <c r="D236" s="202" t="s">
        <v>315</v>
      </c>
      <c r="E236" s="58" t="s">
        <v>144</v>
      </c>
      <c r="F236" s="122" t="str">
        <f t="shared" si="45"/>
        <v>Zie Hazard:  2. Botsing Trein-Trein ID9.c</v>
      </c>
      <c r="G236" s="58" t="s">
        <v>424</v>
      </c>
      <c r="H236" s="122" t="str">
        <f t="shared" si="46"/>
        <v>Zie Primaire Barriere:  2. Botsing Trein-Trein ID9.c.2b</v>
      </c>
      <c r="I236" s="202" t="s">
        <v>426</v>
      </c>
      <c r="J236" s="144" t="s">
        <v>371</v>
      </c>
      <c r="K236" s="195" t="s">
        <v>28</v>
      </c>
      <c r="L236" s="134" t="s">
        <v>61</v>
      </c>
      <c r="M236" s="124" t="s">
        <v>223</v>
      </c>
      <c r="N236" s="145" t="s">
        <v>104</v>
      </c>
      <c r="O236" s="202"/>
      <c r="P236" s="203" t="s">
        <v>323</v>
      </c>
      <c r="Q236" s="128" t="str">
        <f t="shared" si="44"/>
        <v>2. Botsing Trein-Trein ID9.c</v>
      </c>
      <c r="R236" s="129" t="str">
        <f t="shared" si="43"/>
        <v>2. Botsing Trein-Trein ID9.c.2b</v>
      </c>
    </row>
    <row r="237" spans="1:19" s="199" customFormat="1" ht="84">
      <c r="A237" s="121">
        <f t="shared" si="40"/>
        <v>236</v>
      </c>
      <c r="B237" s="200" t="s">
        <v>314</v>
      </c>
      <c r="C237" s="204">
        <v>9</v>
      </c>
      <c r="D237" s="202" t="s">
        <v>315</v>
      </c>
      <c r="E237" s="58" t="s">
        <v>144</v>
      </c>
      <c r="F237" s="151" t="str">
        <f t="shared" si="45"/>
        <v>Zie Hazard:  2. Botsing Trein-Trein ID9.c</v>
      </c>
      <c r="G237" s="58" t="s">
        <v>424</v>
      </c>
      <c r="H237" s="151" t="str">
        <f t="shared" si="46"/>
        <v>Zie Primaire Barriere:  2. Botsing Trein-Trein ID9.c.2b</v>
      </c>
      <c r="I237" s="202" t="s">
        <v>426</v>
      </c>
      <c r="J237" s="144" t="s">
        <v>376</v>
      </c>
      <c r="K237" s="144" t="s">
        <v>150</v>
      </c>
      <c r="L237" s="202" t="s">
        <v>151</v>
      </c>
      <c r="M237" s="202" t="s">
        <v>152</v>
      </c>
      <c r="N237" s="187" t="s">
        <v>153</v>
      </c>
      <c r="O237" s="202"/>
      <c r="P237" s="203" t="s">
        <v>323</v>
      </c>
      <c r="Q237" s="128" t="str">
        <f t="shared" si="44"/>
        <v>2. Botsing Trein-Trein ID9.c</v>
      </c>
      <c r="R237" s="129" t="str">
        <f t="shared" si="43"/>
        <v>2. Botsing Trein-Trein ID9.c.2b</v>
      </c>
    </row>
    <row r="238" spans="1:19" s="205" customFormat="1" ht="84">
      <c r="A238" s="121">
        <f t="shared" si="40"/>
        <v>237</v>
      </c>
      <c r="B238" s="200" t="s">
        <v>314</v>
      </c>
      <c r="C238" s="204">
        <v>9</v>
      </c>
      <c r="D238" s="202" t="s">
        <v>315</v>
      </c>
      <c r="E238" s="58" t="s">
        <v>144</v>
      </c>
      <c r="F238" s="122" t="str">
        <f t="shared" si="45"/>
        <v>Zie Hazard:  2. Botsing Trein-Trein ID9.c</v>
      </c>
      <c r="G238" s="58" t="s">
        <v>424</v>
      </c>
      <c r="H238" s="122" t="str">
        <f t="shared" si="46"/>
        <v>Zie Primaire Barriere:  2. Botsing Trein-Trein ID9.c.2b</v>
      </c>
      <c r="I238" s="202" t="s">
        <v>426</v>
      </c>
      <c r="J238" s="144" t="s">
        <v>389</v>
      </c>
      <c r="K238" s="202" t="s">
        <v>28</v>
      </c>
      <c r="L238" s="134" t="s">
        <v>61</v>
      </c>
      <c r="M238" s="124" t="s">
        <v>188</v>
      </c>
      <c r="N238" s="171" t="s">
        <v>156</v>
      </c>
      <c r="O238" s="202"/>
      <c r="P238" s="203" t="s">
        <v>323</v>
      </c>
      <c r="Q238" s="128" t="str">
        <f t="shared" si="44"/>
        <v>2. Botsing Trein-Trein ID9.c</v>
      </c>
      <c r="R238" s="129" t="str">
        <f t="shared" si="43"/>
        <v>2. Botsing Trein-Trein ID9.c.2b</v>
      </c>
    </row>
    <row r="239" spans="1:19" s="199" customFormat="1" ht="105">
      <c r="A239" s="121">
        <f t="shared" si="40"/>
        <v>238</v>
      </c>
      <c r="B239" s="200" t="s">
        <v>314</v>
      </c>
      <c r="C239" s="204">
        <v>9</v>
      </c>
      <c r="D239" s="202" t="s">
        <v>315</v>
      </c>
      <c r="E239" s="58" t="s">
        <v>144</v>
      </c>
      <c r="F239" s="122" t="str">
        <f t="shared" si="45"/>
        <v>Zie Hazard:  2. Botsing Trein-Trein ID9.c</v>
      </c>
      <c r="G239" s="58" t="s">
        <v>424</v>
      </c>
      <c r="H239" s="122" t="str">
        <f t="shared" si="46"/>
        <v>Zie Primaire Barriere:  2. Botsing Trein-Trein ID9.c.2b</v>
      </c>
      <c r="I239" s="202" t="s">
        <v>426</v>
      </c>
      <c r="J239" s="144" t="s">
        <v>440</v>
      </c>
      <c r="K239" s="202" t="s">
        <v>28</v>
      </c>
      <c r="L239" s="124" t="s">
        <v>216</v>
      </c>
      <c r="M239" s="144" t="s">
        <v>441</v>
      </c>
      <c r="N239" s="202" t="s">
        <v>442</v>
      </c>
      <c r="O239" s="144"/>
      <c r="P239" s="203" t="s">
        <v>323</v>
      </c>
      <c r="Q239" s="128" t="str">
        <f t="shared" si="44"/>
        <v>2. Botsing Trein-Trein ID9.c</v>
      </c>
      <c r="R239" s="129" t="str">
        <f t="shared" si="43"/>
        <v>2. Botsing Trein-Trein ID9.c.2b</v>
      </c>
    </row>
    <row r="240" spans="1:19" s="199" customFormat="1" ht="105">
      <c r="A240" s="121">
        <f t="shared" si="40"/>
        <v>239</v>
      </c>
      <c r="B240" s="200" t="s">
        <v>314</v>
      </c>
      <c r="C240" s="204">
        <v>9</v>
      </c>
      <c r="D240" s="202" t="s">
        <v>315</v>
      </c>
      <c r="E240" s="58" t="s">
        <v>144</v>
      </c>
      <c r="F240" s="122" t="str">
        <f t="shared" si="45"/>
        <v>Zie Hazard:  2. Botsing Trein-Trein ID9.c</v>
      </c>
      <c r="G240" s="58" t="s">
        <v>424</v>
      </c>
      <c r="H240" s="122" t="str">
        <f t="shared" si="46"/>
        <v>Zie Primaire Barriere:  2. Botsing Trein-Trein ID9.c.2b</v>
      </c>
      <c r="I240" s="202" t="s">
        <v>426</v>
      </c>
      <c r="J240" s="144" t="s">
        <v>443</v>
      </c>
      <c r="K240" s="195" t="s">
        <v>28</v>
      </c>
      <c r="L240" s="134" t="s">
        <v>61</v>
      </c>
      <c r="M240" s="144" t="s">
        <v>441</v>
      </c>
      <c r="N240" s="202" t="s">
        <v>442</v>
      </c>
      <c r="O240" s="144"/>
      <c r="P240" s="203" t="s">
        <v>323</v>
      </c>
      <c r="Q240" s="128" t="str">
        <f t="shared" si="44"/>
        <v>2. Botsing Trein-Trein ID9.c</v>
      </c>
      <c r="R240" s="129" t="str">
        <f t="shared" si="43"/>
        <v>2. Botsing Trein-Trein ID9.c.2b</v>
      </c>
    </row>
    <row r="241" spans="1:19" s="199" customFormat="1" ht="231">
      <c r="A241" s="121">
        <f t="shared" si="40"/>
        <v>240</v>
      </c>
      <c r="B241" s="200" t="s">
        <v>314</v>
      </c>
      <c r="C241" s="204">
        <v>9</v>
      </c>
      <c r="D241" s="202" t="s">
        <v>315</v>
      </c>
      <c r="E241" s="58" t="s">
        <v>144</v>
      </c>
      <c r="F241" s="122" t="str">
        <f t="shared" si="45"/>
        <v>Zie Hazard:  2. Botsing Trein-Trein ID9.c</v>
      </c>
      <c r="G241" s="58" t="s">
        <v>424</v>
      </c>
      <c r="H241" s="122" t="str">
        <f t="shared" si="46"/>
        <v>Zie Primaire Barriere:  2. Botsing Trein-Trein ID9.c.2b</v>
      </c>
      <c r="I241" s="202" t="s">
        <v>426</v>
      </c>
      <c r="J241" s="144" t="s">
        <v>443</v>
      </c>
      <c r="K241" s="217" t="s">
        <v>49</v>
      </c>
      <c r="L241" s="206" t="s">
        <v>367</v>
      </c>
      <c r="M241" s="207" t="s">
        <v>444</v>
      </c>
      <c r="N241" s="202" t="s">
        <v>70</v>
      </c>
      <c r="O241" s="124" t="s">
        <v>53</v>
      </c>
      <c r="P241" s="203" t="s">
        <v>323</v>
      </c>
      <c r="Q241" s="128" t="str">
        <f t="shared" si="44"/>
        <v>2. Botsing Trein-Trein ID9.c</v>
      </c>
      <c r="R241" s="129" t="str">
        <f t="shared" si="43"/>
        <v>2. Botsing Trein-Trein ID9.c.2b</v>
      </c>
    </row>
    <row r="242" spans="1:19" s="199" customFormat="1" ht="84">
      <c r="A242" s="121">
        <f t="shared" si="40"/>
        <v>241</v>
      </c>
      <c r="B242" s="200" t="s">
        <v>314</v>
      </c>
      <c r="C242" s="204">
        <v>9</v>
      </c>
      <c r="D242" s="202" t="s">
        <v>315</v>
      </c>
      <c r="E242" s="58" t="s">
        <v>144</v>
      </c>
      <c r="F242" s="122" t="str">
        <f t="shared" si="45"/>
        <v>Zie Hazard:  2. Botsing Trein-Trein ID9.c</v>
      </c>
      <c r="G242" s="58" t="s">
        <v>424</v>
      </c>
      <c r="H242" s="122" t="str">
        <f t="shared" si="46"/>
        <v>Zie Primaire Barriere:  2. Botsing Trein-Trein ID9.c.2b</v>
      </c>
      <c r="I242" s="202" t="s">
        <v>445</v>
      </c>
      <c r="J242" s="144" t="s">
        <v>418</v>
      </c>
      <c r="K242" s="202" t="s">
        <v>28</v>
      </c>
      <c r="L242" s="124" t="s">
        <v>216</v>
      </c>
      <c r="M242" s="121" t="s">
        <v>446</v>
      </c>
      <c r="N242" s="144"/>
      <c r="O242" s="144"/>
      <c r="P242" s="203" t="s">
        <v>323</v>
      </c>
      <c r="Q242" s="128" t="str">
        <f t="shared" si="44"/>
        <v>2. Botsing Trein-Trein ID9.c</v>
      </c>
      <c r="R242" s="129" t="str">
        <f t="shared" si="43"/>
        <v>2. Botsing Trein-Trein ID9.c.2b</v>
      </c>
    </row>
    <row r="243" spans="1:19" s="199" customFormat="1" ht="231">
      <c r="A243" s="121">
        <f t="shared" si="40"/>
        <v>242</v>
      </c>
      <c r="B243" s="200" t="s">
        <v>314</v>
      </c>
      <c r="C243" s="204">
        <v>9</v>
      </c>
      <c r="D243" s="202" t="s">
        <v>315</v>
      </c>
      <c r="E243" s="58" t="s">
        <v>144</v>
      </c>
      <c r="F243" s="122" t="str">
        <f t="shared" si="45"/>
        <v>Zie Hazard:  2. Botsing Trein-Trein ID9.c</v>
      </c>
      <c r="G243" s="58" t="s">
        <v>424</v>
      </c>
      <c r="H243" s="122" t="str">
        <f t="shared" si="46"/>
        <v>Zie Primaire Barriere:  2. Botsing Trein-Trein ID9.c.2b</v>
      </c>
      <c r="I243" s="202" t="s">
        <v>445</v>
      </c>
      <c r="J243" s="144" t="s">
        <v>364</v>
      </c>
      <c r="K243" s="202" t="s">
        <v>49</v>
      </c>
      <c r="L243" s="202" t="s">
        <v>50</v>
      </c>
      <c r="M243" s="124" t="s">
        <v>365</v>
      </c>
      <c r="N243" s="124" t="s">
        <v>195</v>
      </c>
      <c r="O243" s="124" t="s">
        <v>53</v>
      </c>
      <c r="P243" s="203" t="s">
        <v>323</v>
      </c>
      <c r="Q243" s="128" t="str">
        <f t="shared" si="44"/>
        <v>2. Botsing Trein-Trein ID9.c</v>
      </c>
      <c r="R243" s="129" t="str">
        <f t="shared" si="43"/>
        <v>2. Botsing Trein-Trein ID9.c.2b</v>
      </c>
    </row>
    <row r="244" spans="1:19" s="199" customFormat="1" ht="231">
      <c r="A244" s="121">
        <f t="shared" si="40"/>
        <v>243</v>
      </c>
      <c r="B244" s="200" t="s">
        <v>314</v>
      </c>
      <c r="C244" s="204">
        <v>9</v>
      </c>
      <c r="D244" s="202" t="s">
        <v>315</v>
      </c>
      <c r="E244" s="58" t="s">
        <v>144</v>
      </c>
      <c r="F244" s="122" t="str">
        <f t="shared" si="45"/>
        <v>Zie Hazard:  2. Botsing Trein-Trein ID9.c</v>
      </c>
      <c r="G244" s="58" t="s">
        <v>424</v>
      </c>
      <c r="H244" s="122" t="str">
        <f t="shared" si="46"/>
        <v>Zie Primaire Barriere:  2. Botsing Trein-Trein ID9.c.2b</v>
      </c>
      <c r="I244" s="202" t="s">
        <v>445</v>
      </c>
      <c r="J244" s="144" t="s">
        <v>366</v>
      </c>
      <c r="K244" s="202" t="s">
        <v>49</v>
      </c>
      <c r="L244" s="202" t="s">
        <v>367</v>
      </c>
      <c r="M244" s="124" t="s">
        <v>365</v>
      </c>
      <c r="N244" s="124" t="s">
        <v>195</v>
      </c>
      <c r="O244" s="124" t="s">
        <v>53</v>
      </c>
      <c r="P244" s="203" t="s">
        <v>323</v>
      </c>
      <c r="Q244" s="128" t="str">
        <f t="shared" si="44"/>
        <v>2. Botsing Trein-Trein ID9.c</v>
      </c>
      <c r="R244" s="129" t="str">
        <f t="shared" si="43"/>
        <v>2. Botsing Trein-Trein ID9.c.2b</v>
      </c>
    </row>
    <row r="245" spans="1:19" s="199" customFormat="1" ht="231">
      <c r="A245" s="121">
        <f t="shared" si="40"/>
        <v>244</v>
      </c>
      <c r="B245" s="200" t="s">
        <v>314</v>
      </c>
      <c r="C245" s="204">
        <v>9</v>
      </c>
      <c r="D245" s="202" t="s">
        <v>315</v>
      </c>
      <c r="E245" s="58" t="s">
        <v>144</v>
      </c>
      <c r="F245" s="122" t="str">
        <f t="shared" si="45"/>
        <v>Zie Hazard:  2. Botsing Trein-Trein ID9.c</v>
      </c>
      <c r="G245" s="58" t="s">
        <v>424</v>
      </c>
      <c r="H245" s="122" t="str">
        <f t="shared" si="46"/>
        <v>Zie Primaire Barriere:  2. Botsing Trein-Trein ID9.c.2b</v>
      </c>
      <c r="I245" s="202" t="s">
        <v>445</v>
      </c>
      <c r="J245" s="144" t="s">
        <v>368</v>
      </c>
      <c r="K245" s="202" t="s">
        <v>49</v>
      </c>
      <c r="L245" s="202" t="s">
        <v>367</v>
      </c>
      <c r="M245" s="207" t="s">
        <v>369</v>
      </c>
      <c r="N245" s="124" t="s">
        <v>370</v>
      </c>
      <c r="O245" s="124" t="s">
        <v>53</v>
      </c>
      <c r="P245" s="203" t="s">
        <v>323</v>
      </c>
      <c r="Q245" s="128" t="str">
        <f t="shared" si="44"/>
        <v>2. Botsing Trein-Trein ID9.c</v>
      </c>
      <c r="R245" s="129" t="str">
        <f t="shared" si="43"/>
        <v>2. Botsing Trein-Trein ID9.c.2b</v>
      </c>
    </row>
    <row r="246" spans="1:19" s="199" customFormat="1" ht="105">
      <c r="A246" s="121">
        <f t="shared" si="40"/>
        <v>245</v>
      </c>
      <c r="B246" s="200" t="s">
        <v>314</v>
      </c>
      <c r="C246" s="204">
        <v>9</v>
      </c>
      <c r="D246" s="202" t="s">
        <v>315</v>
      </c>
      <c r="E246" s="58" t="s">
        <v>144</v>
      </c>
      <c r="F246" s="122" t="str">
        <f t="shared" si="45"/>
        <v>Zie Hazard:  2. Botsing Trein-Trein ID9.c</v>
      </c>
      <c r="G246" s="58" t="s">
        <v>424</v>
      </c>
      <c r="H246" s="122" t="str">
        <f t="shared" si="46"/>
        <v>Zie Primaire Barriere:  2. Botsing Trein-Trein ID9.c.2b</v>
      </c>
      <c r="I246" s="202" t="s">
        <v>445</v>
      </c>
      <c r="J246" s="218" t="s">
        <v>137</v>
      </c>
      <c r="K246" s="144" t="s">
        <v>28</v>
      </c>
      <c r="L246" s="134" t="s">
        <v>61</v>
      </c>
      <c r="M246" s="121" t="s">
        <v>441</v>
      </c>
      <c r="N246" s="202" t="s">
        <v>442</v>
      </c>
      <c r="O246" s="202" t="s">
        <v>447</v>
      </c>
      <c r="P246" s="203" t="s">
        <v>323</v>
      </c>
      <c r="Q246" s="128" t="str">
        <f t="shared" si="44"/>
        <v>2. Botsing Trein-Trein ID9.c</v>
      </c>
      <c r="R246" s="129" t="str">
        <f t="shared" si="43"/>
        <v>2. Botsing Trein-Trein ID9.c.2b</v>
      </c>
    </row>
    <row r="247" spans="1:19" s="199" customFormat="1" ht="231">
      <c r="A247" s="121">
        <f t="shared" si="40"/>
        <v>246</v>
      </c>
      <c r="B247" s="200" t="s">
        <v>314</v>
      </c>
      <c r="C247" s="204">
        <v>9</v>
      </c>
      <c r="D247" s="202" t="s">
        <v>315</v>
      </c>
      <c r="E247" s="58" t="s">
        <v>144</v>
      </c>
      <c r="F247" s="122" t="str">
        <f t="shared" si="45"/>
        <v>Zie Hazard:  2. Botsing Trein-Trein ID9.c</v>
      </c>
      <c r="G247" s="58" t="s">
        <v>424</v>
      </c>
      <c r="H247" s="122" t="str">
        <f t="shared" si="46"/>
        <v>Zie Primaire Barriere:  2. Botsing Trein-Trein ID9.c.2b</v>
      </c>
      <c r="I247" s="202" t="s">
        <v>445</v>
      </c>
      <c r="J247" s="144" t="s">
        <v>443</v>
      </c>
      <c r="K247" s="206" t="s">
        <v>49</v>
      </c>
      <c r="L247" s="206" t="s">
        <v>367</v>
      </c>
      <c r="M247" s="206" t="s">
        <v>448</v>
      </c>
      <c r="N247" s="202" t="s">
        <v>70</v>
      </c>
      <c r="O247" s="124" t="s">
        <v>53</v>
      </c>
      <c r="P247" s="203" t="s">
        <v>323</v>
      </c>
      <c r="Q247" s="128" t="str">
        <f t="shared" si="44"/>
        <v>2. Botsing Trein-Trein ID9.c</v>
      </c>
      <c r="R247" s="129" t="str">
        <f t="shared" si="43"/>
        <v>2. Botsing Trein-Trein ID9.c.2b</v>
      </c>
    </row>
    <row r="248" spans="1:19" s="199" customFormat="1" ht="84">
      <c r="A248" s="121">
        <f t="shared" si="40"/>
        <v>247</v>
      </c>
      <c r="B248" s="200" t="s">
        <v>314</v>
      </c>
      <c r="C248" s="204">
        <v>9</v>
      </c>
      <c r="D248" s="202" t="s">
        <v>315</v>
      </c>
      <c r="E248" s="58" t="s">
        <v>144</v>
      </c>
      <c r="F248" s="122" t="str">
        <f t="shared" si="45"/>
        <v>Zie Hazard:  2. Botsing Trein-Trein ID9.c</v>
      </c>
      <c r="G248" s="58" t="s">
        <v>424</v>
      </c>
      <c r="H248" s="122" t="str">
        <f t="shared" si="46"/>
        <v>Zie Primaire Barriere:  2. Botsing Trein-Trein ID9.c.2b</v>
      </c>
      <c r="I248" s="202" t="s">
        <v>445</v>
      </c>
      <c r="J248" s="144" t="s">
        <v>371</v>
      </c>
      <c r="K248" s="202" t="s">
        <v>28</v>
      </c>
      <c r="L248" s="134" t="s">
        <v>61</v>
      </c>
      <c r="M248" s="124" t="s">
        <v>449</v>
      </c>
      <c r="N248" s="145" t="s">
        <v>104</v>
      </c>
      <c r="O248" s="202"/>
      <c r="P248" s="203" t="s">
        <v>323</v>
      </c>
      <c r="Q248" s="128" t="str">
        <f t="shared" si="44"/>
        <v>2. Botsing Trein-Trein ID9.c</v>
      </c>
      <c r="R248" s="129" t="str">
        <f t="shared" si="43"/>
        <v>2. Botsing Trein-Trein ID9.c.2b</v>
      </c>
    </row>
    <row r="249" spans="1:19" s="199" customFormat="1" ht="84">
      <c r="A249" s="121">
        <f t="shared" si="40"/>
        <v>248</v>
      </c>
      <c r="B249" s="200" t="s">
        <v>314</v>
      </c>
      <c r="C249" s="204">
        <v>9</v>
      </c>
      <c r="D249" s="202" t="s">
        <v>315</v>
      </c>
      <c r="E249" s="58" t="s">
        <v>144</v>
      </c>
      <c r="F249" s="151" t="str">
        <f t="shared" si="45"/>
        <v>Zie Hazard:  2. Botsing Trein-Trein ID9.c</v>
      </c>
      <c r="G249" s="58" t="s">
        <v>424</v>
      </c>
      <c r="H249" s="151" t="str">
        <f t="shared" si="46"/>
        <v>Zie Primaire Barriere:  2. Botsing Trein-Trein ID9.c.2b</v>
      </c>
      <c r="I249" s="202" t="s">
        <v>445</v>
      </c>
      <c r="J249" s="144" t="s">
        <v>376</v>
      </c>
      <c r="K249" s="196" t="s">
        <v>150</v>
      </c>
      <c r="L249" s="202" t="s">
        <v>151</v>
      </c>
      <c r="M249" s="202" t="s">
        <v>152</v>
      </c>
      <c r="N249" s="187" t="s">
        <v>153</v>
      </c>
      <c r="O249" s="202"/>
      <c r="P249" s="203" t="s">
        <v>323</v>
      </c>
      <c r="Q249" s="128" t="str">
        <f t="shared" si="44"/>
        <v>2. Botsing Trein-Trein ID9.c</v>
      </c>
      <c r="R249" s="129" t="str">
        <f t="shared" si="43"/>
        <v>2. Botsing Trein-Trein ID9.c.2b</v>
      </c>
    </row>
    <row r="250" spans="1:19" s="205" customFormat="1" ht="84">
      <c r="A250" s="121">
        <f t="shared" si="40"/>
        <v>249</v>
      </c>
      <c r="B250" s="200" t="s">
        <v>314</v>
      </c>
      <c r="C250" s="204">
        <v>9</v>
      </c>
      <c r="D250" s="202" t="s">
        <v>315</v>
      </c>
      <c r="E250" s="58" t="s">
        <v>144</v>
      </c>
      <c r="F250" s="122" t="str">
        <f t="shared" si="45"/>
        <v>Zie Hazard:  2. Botsing Trein-Trein ID9.c</v>
      </c>
      <c r="G250" s="58" t="s">
        <v>424</v>
      </c>
      <c r="H250" s="122" t="str">
        <f t="shared" si="46"/>
        <v>Zie Primaire Barriere:  2. Botsing Trein-Trein ID9.c.2b</v>
      </c>
      <c r="I250" s="202" t="s">
        <v>445</v>
      </c>
      <c r="J250" s="144" t="s">
        <v>389</v>
      </c>
      <c r="K250" s="195" t="s">
        <v>28</v>
      </c>
      <c r="L250" s="134" t="s">
        <v>61</v>
      </c>
      <c r="M250" s="124" t="s">
        <v>188</v>
      </c>
      <c r="N250" s="171" t="s">
        <v>156</v>
      </c>
      <c r="O250" s="202"/>
      <c r="P250" s="203" t="s">
        <v>323</v>
      </c>
      <c r="Q250" s="128" t="str">
        <f t="shared" si="44"/>
        <v>2. Botsing Trein-Trein ID9.c</v>
      </c>
      <c r="R250" s="129" t="str">
        <f t="shared" si="43"/>
        <v>2. Botsing Trein-Trein ID9.c.2b</v>
      </c>
    </row>
    <row r="251" spans="1:19" s="199" customFormat="1" ht="84">
      <c r="A251" s="121">
        <f t="shared" si="40"/>
        <v>250</v>
      </c>
      <c r="B251" s="200" t="s">
        <v>314</v>
      </c>
      <c r="C251" s="204">
        <v>9</v>
      </c>
      <c r="D251" s="202" t="s">
        <v>315</v>
      </c>
      <c r="E251" s="58" t="s">
        <v>144</v>
      </c>
      <c r="F251" s="122" t="str">
        <f t="shared" si="45"/>
        <v>Zie Hazard:  2. Botsing Trein-Trein ID9.c</v>
      </c>
      <c r="G251" s="58" t="s">
        <v>424</v>
      </c>
      <c r="H251" s="122" t="str">
        <f t="shared" si="46"/>
        <v>Zie Primaire Barriere:  2. Botsing Trein-Trein ID9.c.2b</v>
      </c>
      <c r="I251" s="202" t="s">
        <v>450</v>
      </c>
      <c r="J251" s="144" t="s">
        <v>451</v>
      </c>
      <c r="K251" s="202" t="s">
        <v>28</v>
      </c>
      <c r="L251" s="124" t="s">
        <v>452</v>
      </c>
      <c r="M251" s="200" t="s">
        <v>453</v>
      </c>
      <c r="N251" s="124" t="s">
        <v>99</v>
      </c>
      <c r="O251" s="202"/>
      <c r="P251" s="203" t="s">
        <v>323</v>
      </c>
      <c r="Q251" s="128" t="str">
        <f t="shared" si="44"/>
        <v>2. Botsing Trein-Trein ID9.c</v>
      </c>
      <c r="R251" s="129" t="str">
        <f t="shared" si="43"/>
        <v>2. Botsing Trein-Trein ID9.c.2b</v>
      </c>
    </row>
    <row r="252" spans="1:19" s="199" customFormat="1" ht="168">
      <c r="A252" s="121">
        <f t="shared" si="40"/>
        <v>251</v>
      </c>
      <c r="B252" s="121" t="s">
        <v>314</v>
      </c>
      <c r="C252" s="204">
        <v>9</v>
      </c>
      <c r="D252" s="144" t="s">
        <v>315</v>
      </c>
      <c r="E252" s="56" t="s">
        <v>144</v>
      </c>
      <c r="F252" s="122" t="str">
        <f t="shared" si="45"/>
        <v>Zie Hazard:  2. Botsing Trein-Trein ID9.c</v>
      </c>
      <c r="G252" s="56" t="s">
        <v>424</v>
      </c>
      <c r="H252" s="122" t="str">
        <f t="shared" si="46"/>
        <v>Zie Primaire Barriere:  2. Botsing Trein-Trein ID9.c.2b</v>
      </c>
      <c r="I252" s="144" t="s">
        <v>454</v>
      </c>
      <c r="J252" s="124" t="s">
        <v>170</v>
      </c>
      <c r="K252" s="196" t="s">
        <v>28</v>
      </c>
      <c r="L252" s="122" t="s">
        <v>173</v>
      </c>
      <c r="M252" s="131" t="s">
        <v>181</v>
      </c>
      <c r="N252" s="124" t="s">
        <v>175</v>
      </c>
      <c r="O252" s="144"/>
      <c r="P252" s="219" t="s">
        <v>323</v>
      </c>
      <c r="Q252" s="128" t="str">
        <f t="shared" si="44"/>
        <v>2. Botsing Trein-Trein ID9.c</v>
      </c>
      <c r="R252" s="129" t="str">
        <f t="shared" si="43"/>
        <v>2. Botsing Trein-Trein ID9.c.2b</v>
      </c>
    </row>
    <row r="253" spans="1:19" s="199" customFormat="1" ht="84">
      <c r="A253" s="121">
        <f t="shared" si="40"/>
        <v>252</v>
      </c>
      <c r="B253" s="200" t="s">
        <v>314</v>
      </c>
      <c r="C253" s="204">
        <v>9</v>
      </c>
      <c r="D253" s="202" t="s">
        <v>315</v>
      </c>
      <c r="E253" s="58" t="s">
        <v>144</v>
      </c>
      <c r="F253" s="122" t="str">
        <f t="shared" si="45"/>
        <v>Zie Hazard:  2. Botsing Trein-Trein ID9.c</v>
      </c>
      <c r="G253" s="58" t="s">
        <v>424</v>
      </c>
      <c r="H253" s="122" t="str">
        <f t="shared" si="46"/>
        <v>Zie Primaire Barriere:  2. Botsing Trein-Trein ID9.c.2b</v>
      </c>
      <c r="I253" s="202" t="s">
        <v>455</v>
      </c>
      <c r="J253" s="144" t="s">
        <v>456</v>
      </c>
      <c r="K253" s="195" t="s">
        <v>28</v>
      </c>
      <c r="L253" s="124" t="s">
        <v>452</v>
      </c>
      <c r="M253" s="200" t="s">
        <v>457</v>
      </c>
      <c r="N253" s="124" t="s">
        <v>99</v>
      </c>
      <c r="O253" s="202"/>
      <c r="P253" s="203" t="s">
        <v>323</v>
      </c>
      <c r="Q253" s="128" t="str">
        <f t="shared" si="44"/>
        <v>2. Botsing Trein-Trein ID9.c</v>
      </c>
      <c r="R253" s="129" t="str">
        <f t="shared" si="43"/>
        <v>2. Botsing Trein-Trein ID9.c.2b</v>
      </c>
    </row>
    <row r="254" spans="1:19" s="151" customFormat="1" ht="84">
      <c r="A254" s="121">
        <f t="shared" si="40"/>
        <v>253</v>
      </c>
      <c r="B254" s="193" t="s">
        <v>314</v>
      </c>
      <c r="C254" s="204">
        <v>9</v>
      </c>
      <c r="D254" s="195" t="s">
        <v>315</v>
      </c>
      <c r="E254" s="59" t="s">
        <v>144</v>
      </c>
      <c r="F254" s="122" t="str">
        <f t="shared" si="45"/>
        <v>Zie Hazard:  2. Botsing Trein-Trein ID9.c</v>
      </c>
      <c r="G254" s="59" t="s">
        <v>424</v>
      </c>
      <c r="H254" s="122" t="str">
        <f t="shared" si="46"/>
        <v>Zie Primaire Barriere:  2. Botsing Trein-Trein ID9.c.2b</v>
      </c>
      <c r="I254" s="202" t="s">
        <v>450</v>
      </c>
      <c r="J254" s="196" t="s">
        <v>371</v>
      </c>
      <c r="K254" s="195" t="s">
        <v>28</v>
      </c>
      <c r="L254" s="134" t="s">
        <v>61</v>
      </c>
      <c r="M254" s="124" t="s">
        <v>223</v>
      </c>
      <c r="N254" s="145" t="s">
        <v>104</v>
      </c>
      <c r="O254" s="195"/>
      <c r="P254" s="198" t="s">
        <v>323</v>
      </c>
      <c r="Q254" s="128" t="str">
        <f t="shared" si="44"/>
        <v>2. Botsing Trein-Trein ID9.c</v>
      </c>
      <c r="R254" s="129" t="str">
        <f t="shared" si="43"/>
        <v>2. Botsing Trein-Trein ID9.c.2b</v>
      </c>
      <c r="S254" s="122"/>
    </row>
    <row r="255" spans="1:19" s="134" customFormat="1" ht="84">
      <c r="A255" s="121">
        <f t="shared" si="40"/>
        <v>254</v>
      </c>
      <c r="B255" s="200" t="s">
        <v>314</v>
      </c>
      <c r="C255" s="204">
        <v>9</v>
      </c>
      <c r="D255" s="202" t="s">
        <v>315</v>
      </c>
      <c r="E255" s="58" t="s">
        <v>144</v>
      </c>
      <c r="F255" s="134" t="str">
        <f t="shared" si="45"/>
        <v>Zie Hazard:  2. Botsing Trein-Trein ID9.c</v>
      </c>
      <c r="G255" s="58" t="s">
        <v>424</v>
      </c>
      <c r="H255" s="134" t="str">
        <f t="shared" si="46"/>
        <v>Zie Primaire Barriere:  2. Botsing Trein-Trein ID9.c.2b</v>
      </c>
      <c r="I255" s="202" t="s">
        <v>450</v>
      </c>
      <c r="J255" s="144" t="s">
        <v>376</v>
      </c>
      <c r="K255" s="144" t="s">
        <v>150</v>
      </c>
      <c r="L255" s="202" t="s">
        <v>151</v>
      </c>
      <c r="M255" s="202" t="s">
        <v>152</v>
      </c>
      <c r="N255" s="187" t="s">
        <v>153</v>
      </c>
      <c r="O255" s="202"/>
      <c r="P255" s="203" t="s">
        <v>323</v>
      </c>
      <c r="Q255" s="128" t="str">
        <f t="shared" si="44"/>
        <v>2. Botsing Trein-Trein ID9.c</v>
      </c>
      <c r="R255" s="129" t="str">
        <f t="shared" si="43"/>
        <v>2. Botsing Trein-Trein ID9.c.2b</v>
      </c>
      <c r="S255" s="124"/>
    </row>
    <row r="256" spans="1:19" s="134" customFormat="1" ht="84">
      <c r="A256" s="121">
        <f t="shared" si="40"/>
        <v>255</v>
      </c>
      <c r="B256" s="200" t="s">
        <v>314</v>
      </c>
      <c r="C256" s="204">
        <v>9</v>
      </c>
      <c r="D256" s="202" t="s">
        <v>315</v>
      </c>
      <c r="E256" s="58" t="s">
        <v>144</v>
      </c>
      <c r="F256" s="122" t="str">
        <f t="shared" si="45"/>
        <v>Zie Hazard:  2. Botsing Trein-Trein ID9.c</v>
      </c>
      <c r="G256" s="58" t="s">
        <v>424</v>
      </c>
      <c r="H256" s="122" t="str">
        <f t="shared" si="46"/>
        <v>Zie Primaire Barriere:  2. Botsing Trein-Trein ID9.c.2b</v>
      </c>
      <c r="I256" s="202" t="s">
        <v>450</v>
      </c>
      <c r="J256" s="144" t="s">
        <v>389</v>
      </c>
      <c r="K256" s="202" t="s">
        <v>28</v>
      </c>
      <c r="L256" s="134" t="s">
        <v>61</v>
      </c>
      <c r="M256" s="124" t="s">
        <v>188</v>
      </c>
      <c r="N256" s="171" t="s">
        <v>156</v>
      </c>
      <c r="O256" s="202"/>
      <c r="P256" s="203" t="s">
        <v>323</v>
      </c>
      <c r="Q256" s="128" t="str">
        <f t="shared" si="44"/>
        <v>2. Botsing Trein-Trein ID9.c</v>
      </c>
      <c r="R256" s="129" t="str">
        <f t="shared" si="43"/>
        <v>2. Botsing Trein-Trein ID9.c.2b</v>
      </c>
    </row>
    <row r="257" spans="1:19" s="134" customFormat="1" ht="84">
      <c r="A257" s="121">
        <f t="shared" si="40"/>
        <v>256</v>
      </c>
      <c r="B257" s="200" t="s">
        <v>314</v>
      </c>
      <c r="C257" s="204">
        <v>9</v>
      </c>
      <c r="D257" s="202" t="s">
        <v>315</v>
      </c>
      <c r="E257" s="58" t="s">
        <v>144</v>
      </c>
      <c r="F257" s="122" t="str">
        <f t="shared" si="45"/>
        <v>Zie Hazard:  2. Botsing Trein-Trein ID9.c</v>
      </c>
      <c r="G257" s="58" t="s">
        <v>424</v>
      </c>
      <c r="H257" s="122" t="str">
        <f t="shared" si="46"/>
        <v>Zie Primaire Barriere:  2. Botsing Trein-Trein ID9.c.2b</v>
      </c>
      <c r="I257" s="202" t="s">
        <v>458</v>
      </c>
      <c r="J257" s="144" t="s">
        <v>459</v>
      </c>
      <c r="K257" s="202" t="s">
        <v>28</v>
      </c>
      <c r="L257" s="124" t="s">
        <v>216</v>
      </c>
      <c r="M257" s="202" t="s">
        <v>460</v>
      </c>
      <c r="N257" s="65" t="s">
        <v>216</v>
      </c>
      <c r="O257" s="124" t="s">
        <v>461</v>
      </c>
      <c r="P257" s="203" t="s">
        <v>323</v>
      </c>
      <c r="Q257" s="128" t="str">
        <f t="shared" si="44"/>
        <v>2. Botsing Trein-Trein ID9.c</v>
      </c>
      <c r="R257" s="129" t="str">
        <f t="shared" si="43"/>
        <v>2. Botsing Trein-Trein ID9.c.2b</v>
      </c>
      <c r="S257" s="124"/>
    </row>
    <row r="258" spans="1:19" s="216" customFormat="1" ht="84">
      <c r="A258" s="121">
        <f t="shared" si="40"/>
        <v>257</v>
      </c>
      <c r="B258" s="211" t="s">
        <v>314</v>
      </c>
      <c r="C258" s="204">
        <v>9</v>
      </c>
      <c r="D258" s="212" t="s">
        <v>315</v>
      </c>
      <c r="E258" s="60" t="s">
        <v>144</v>
      </c>
      <c r="F258" s="151" t="str">
        <f t="shared" si="45"/>
        <v>Zie Hazard:  2. Botsing Trein-Trein ID9.c</v>
      </c>
      <c r="G258" s="60" t="s">
        <v>424</v>
      </c>
      <c r="H258" s="216" t="str">
        <f t="shared" si="46"/>
        <v>Zie Primaire Barriere:  2. Botsing Trein-Trein ID9.c.2b</v>
      </c>
      <c r="I258" s="212" t="s">
        <v>458</v>
      </c>
      <c r="J258" s="213" t="s">
        <v>462</v>
      </c>
      <c r="K258" s="144" t="s">
        <v>150</v>
      </c>
      <c r="L258" s="202" t="s">
        <v>151</v>
      </c>
      <c r="M258" s="212" t="s">
        <v>463</v>
      </c>
      <c r="N258" s="220" t="s">
        <v>153</v>
      </c>
      <c r="O258" s="212"/>
      <c r="P258" s="215" t="s">
        <v>323</v>
      </c>
      <c r="Q258" s="128" t="str">
        <f t="shared" si="44"/>
        <v>2. Botsing Trein-Trein ID9.c</v>
      </c>
      <c r="R258" s="129" t="str">
        <f t="shared" si="43"/>
        <v>2. Botsing Trein-Trein ID9.c.2b</v>
      </c>
      <c r="S258" s="126"/>
    </row>
    <row r="259" spans="1:19" s="221" customFormat="1" ht="147">
      <c r="A259" s="121">
        <f t="shared" si="40"/>
        <v>258</v>
      </c>
      <c r="B259" s="200" t="s">
        <v>314</v>
      </c>
      <c r="C259" s="204">
        <v>9</v>
      </c>
      <c r="D259" s="202" t="s">
        <v>315</v>
      </c>
      <c r="E259" s="58" t="s">
        <v>464</v>
      </c>
      <c r="F259" s="202" t="s">
        <v>465</v>
      </c>
      <c r="G259" s="58" t="s">
        <v>424</v>
      </c>
      <c r="H259" s="202" t="s">
        <v>425</v>
      </c>
      <c r="I259" s="202" t="s">
        <v>466</v>
      </c>
      <c r="J259" s="144" t="s">
        <v>418</v>
      </c>
      <c r="K259" s="195" t="s">
        <v>28</v>
      </c>
      <c r="L259" s="124" t="s">
        <v>216</v>
      </c>
      <c r="M259" s="125" t="s">
        <v>30</v>
      </c>
      <c r="N259" s="126" t="s">
        <v>31</v>
      </c>
      <c r="O259" s="202"/>
      <c r="P259" s="203" t="s">
        <v>323</v>
      </c>
      <c r="Q259" s="128" t="str">
        <f t="shared" si="44"/>
        <v>2. Botsing Trein-Trein ID9.d</v>
      </c>
      <c r="R259" s="129" t="str">
        <f t="shared" si="43"/>
        <v>2. Botsing Trein-Trein ID9.d.2b</v>
      </c>
    </row>
    <row r="260" spans="1:19" s="223" customFormat="1" ht="231">
      <c r="A260" s="121">
        <f t="shared" ref="A260:A323" si="47">1+A259</f>
        <v>259</v>
      </c>
      <c r="B260" s="193" t="s">
        <v>314</v>
      </c>
      <c r="C260" s="204">
        <v>9</v>
      </c>
      <c r="D260" s="195" t="s">
        <v>315</v>
      </c>
      <c r="E260" s="59" t="s">
        <v>464</v>
      </c>
      <c r="F260" s="122" t="str">
        <f t="shared" ref="F260:F272" si="48">CONCATENATE("Zie Hazard: "," ",Q260)</f>
        <v>Zie Hazard:  2. Botsing Trein-Trein ID9.d</v>
      </c>
      <c r="G260" s="59" t="s">
        <v>424</v>
      </c>
      <c r="H260" s="122" t="str">
        <f t="shared" ref="H260:H272" si="49">CONCATENATE("Zie Primaire Barriere: "," ",R260)</f>
        <v>Zie Primaire Barriere:  2. Botsing Trein-Trein ID9.d.2b</v>
      </c>
      <c r="I260" s="195" t="s">
        <v>466</v>
      </c>
      <c r="J260" s="196" t="s">
        <v>364</v>
      </c>
      <c r="K260" s="195" t="s">
        <v>49</v>
      </c>
      <c r="L260" s="202" t="s">
        <v>50</v>
      </c>
      <c r="M260" s="124" t="s">
        <v>365</v>
      </c>
      <c r="N260" s="122" t="s">
        <v>195</v>
      </c>
      <c r="O260" s="122" t="s">
        <v>53</v>
      </c>
      <c r="P260" s="198" t="s">
        <v>323</v>
      </c>
      <c r="Q260" s="128" t="str">
        <f t="shared" si="44"/>
        <v>2. Botsing Trein-Trein ID9.d</v>
      </c>
      <c r="R260" s="129" t="str">
        <f t="shared" si="43"/>
        <v>2. Botsing Trein-Trein ID9.d.2b</v>
      </c>
      <c r="S260" s="222"/>
    </row>
    <row r="261" spans="1:19" s="225" customFormat="1" ht="231">
      <c r="A261" s="121">
        <f t="shared" si="47"/>
        <v>260</v>
      </c>
      <c r="B261" s="211" t="s">
        <v>314</v>
      </c>
      <c r="C261" s="204">
        <v>9</v>
      </c>
      <c r="D261" s="212" t="s">
        <v>315</v>
      </c>
      <c r="E261" s="60" t="s">
        <v>464</v>
      </c>
      <c r="F261" s="122" t="str">
        <f t="shared" si="48"/>
        <v>Zie Hazard:  2. Botsing Trein-Trein ID9.d</v>
      </c>
      <c r="G261" s="60" t="s">
        <v>424</v>
      </c>
      <c r="H261" s="122" t="str">
        <f t="shared" si="49"/>
        <v>Zie Primaire Barriere:  2. Botsing Trein-Trein ID9.d.2b</v>
      </c>
      <c r="I261" s="195" t="s">
        <v>466</v>
      </c>
      <c r="J261" s="213" t="s">
        <v>366</v>
      </c>
      <c r="K261" s="202" t="s">
        <v>49</v>
      </c>
      <c r="L261" s="212" t="s">
        <v>367</v>
      </c>
      <c r="M261" s="124" t="s">
        <v>365</v>
      </c>
      <c r="N261" s="124" t="s">
        <v>195</v>
      </c>
      <c r="O261" s="124" t="s">
        <v>53</v>
      </c>
      <c r="P261" s="215" t="s">
        <v>323</v>
      </c>
      <c r="Q261" s="128" t="str">
        <f t="shared" si="44"/>
        <v>2. Botsing Trein-Trein ID9.d</v>
      </c>
      <c r="R261" s="129" t="str">
        <f t="shared" ref="R261:R324" si="50">CONCATENATE(B261," ID",C261,".",E261,".",G261)</f>
        <v>2. Botsing Trein-Trein ID9.d.2b</v>
      </c>
      <c r="S261" s="224"/>
    </row>
    <row r="262" spans="1:19" s="199" customFormat="1" ht="231">
      <c r="A262" s="121">
        <f t="shared" si="47"/>
        <v>261</v>
      </c>
      <c r="B262" s="200" t="s">
        <v>314</v>
      </c>
      <c r="C262" s="204">
        <v>9</v>
      </c>
      <c r="D262" s="202" t="s">
        <v>315</v>
      </c>
      <c r="E262" s="58" t="s">
        <v>464</v>
      </c>
      <c r="F262" s="122" t="str">
        <f t="shared" si="48"/>
        <v>Zie Hazard:  2. Botsing Trein-Trein ID9.d</v>
      </c>
      <c r="G262" s="58" t="s">
        <v>424</v>
      </c>
      <c r="H262" s="122" t="str">
        <f t="shared" si="49"/>
        <v>Zie Primaire Barriere:  2. Botsing Trein-Trein ID9.d.2b</v>
      </c>
      <c r="I262" s="195" t="s">
        <v>466</v>
      </c>
      <c r="J262" s="144" t="s">
        <v>368</v>
      </c>
      <c r="K262" s="202" t="s">
        <v>49</v>
      </c>
      <c r="L262" s="202" t="s">
        <v>367</v>
      </c>
      <c r="M262" s="202" t="s">
        <v>369</v>
      </c>
      <c r="N262" s="124" t="s">
        <v>370</v>
      </c>
      <c r="O262" s="124" t="s">
        <v>53</v>
      </c>
      <c r="P262" s="203" t="s">
        <v>323</v>
      </c>
      <c r="Q262" s="128" t="str">
        <f t="shared" ref="Q262:Q325" si="51">CONCATENATE(B262," ID",C262,".",E262)</f>
        <v>2. Botsing Trein-Trein ID9.d</v>
      </c>
      <c r="R262" s="129" t="str">
        <f t="shared" si="50"/>
        <v>2. Botsing Trein-Trein ID9.d.2b</v>
      </c>
    </row>
    <row r="263" spans="1:19" s="199" customFormat="1" ht="231">
      <c r="A263" s="121">
        <f t="shared" si="47"/>
        <v>262</v>
      </c>
      <c r="B263" s="200" t="s">
        <v>314</v>
      </c>
      <c r="C263" s="204">
        <v>9</v>
      </c>
      <c r="D263" s="202" t="s">
        <v>315</v>
      </c>
      <c r="E263" s="58" t="s">
        <v>464</v>
      </c>
      <c r="F263" s="122" t="str">
        <f t="shared" si="48"/>
        <v>Zie Hazard:  2. Botsing Trein-Trein ID9.d</v>
      </c>
      <c r="G263" s="58" t="s">
        <v>424</v>
      </c>
      <c r="H263" s="122" t="str">
        <f t="shared" si="49"/>
        <v>Zie Primaire Barriere:  2. Botsing Trein-Trein ID9.d.2b</v>
      </c>
      <c r="I263" s="195" t="s">
        <v>467</v>
      </c>
      <c r="J263" s="144" t="s">
        <v>468</v>
      </c>
      <c r="K263" s="202" t="s">
        <v>49</v>
      </c>
      <c r="L263" s="202" t="s">
        <v>367</v>
      </c>
      <c r="M263" s="144" t="s">
        <v>441</v>
      </c>
      <c r="N263" s="144" t="s">
        <v>469</v>
      </c>
      <c r="O263" s="124" t="s">
        <v>53</v>
      </c>
      <c r="P263" s="203" t="s">
        <v>323</v>
      </c>
      <c r="Q263" s="128" t="str">
        <f t="shared" si="51"/>
        <v>2. Botsing Trein-Trein ID9.d</v>
      </c>
      <c r="R263" s="129" t="str">
        <f t="shared" si="50"/>
        <v>2. Botsing Trein-Trein ID9.d.2b</v>
      </c>
    </row>
    <row r="264" spans="1:19" s="199" customFormat="1" ht="84">
      <c r="A264" s="121">
        <f t="shared" si="47"/>
        <v>263</v>
      </c>
      <c r="B264" s="200" t="s">
        <v>314</v>
      </c>
      <c r="C264" s="204">
        <v>9</v>
      </c>
      <c r="D264" s="202" t="s">
        <v>315</v>
      </c>
      <c r="E264" s="58" t="s">
        <v>464</v>
      </c>
      <c r="F264" s="122" t="str">
        <f t="shared" si="48"/>
        <v>Zie Hazard:  2. Botsing Trein-Trein ID9.d</v>
      </c>
      <c r="G264" s="58" t="s">
        <v>424</v>
      </c>
      <c r="H264" s="122" t="str">
        <f t="shared" si="49"/>
        <v>Zie Primaire Barriere:  2. Botsing Trein-Trein ID9.d.2b</v>
      </c>
      <c r="I264" s="195" t="s">
        <v>466</v>
      </c>
      <c r="J264" s="144" t="s">
        <v>371</v>
      </c>
      <c r="K264" s="202" t="s">
        <v>28</v>
      </c>
      <c r="L264" s="134" t="s">
        <v>61</v>
      </c>
      <c r="M264" s="124" t="s">
        <v>223</v>
      </c>
      <c r="N264" s="145" t="s">
        <v>104</v>
      </c>
      <c r="O264" s="202"/>
      <c r="P264" s="203" t="s">
        <v>323</v>
      </c>
      <c r="Q264" s="128" t="str">
        <f t="shared" si="51"/>
        <v>2. Botsing Trein-Trein ID9.d</v>
      </c>
      <c r="R264" s="129" t="str">
        <f t="shared" si="50"/>
        <v>2. Botsing Trein-Trein ID9.d.2b</v>
      </c>
    </row>
    <row r="265" spans="1:19" s="199" customFormat="1" ht="84">
      <c r="A265" s="121">
        <f t="shared" si="47"/>
        <v>264</v>
      </c>
      <c r="B265" s="200" t="s">
        <v>314</v>
      </c>
      <c r="C265" s="204">
        <v>9</v>
      </c>
      <c r="D265" s="202" t="s">
        <v>315</v>
      </c>
      <c r="E265" s="58" t="s">
        <v>464</v>
      </c>
      <c r="F265" s="151" t="str">
        <f t="shared" si="48"/>
        <v>Zie Hazard:  2. Botsing Trein-Trein ID9.d</v>
      </c>
      <c r="G265" s="58" t="s">
        <v>424</v>
      </c>
      <c r="H265" s="151" t="str">
        <f t="shared" si="49"/>
        <v>Zie Primaire Barriere:  2. Botsing Trein-Trein ID9.d.2b</v>
      </c>
      <c r="I265" s="195" t="s">
        <v>466</v>
      </c>
      <c r="J265" s="144" t="s">
        <v>376</v>
      </c>
      <c r="K265" s="144" t="s">
        <v>150</v>
      </c>
      <c r="L265" s="202" t="s">
        <v>151</v>
      </c>
      <c r="M265" s="202" t="s">
        <v>152</v>
      </c>
      <c r="N265" s="187" t="s">
        <v>153</v>
      </c>
      <c r="O265" s="202"/>
      <c r="P265" s="203" t="s">
        <v>323</v>
      </c>
      <c r="Q265" s="128" t="str">
        <f t="shared" si="51"/>
        <v>2. Botsing Trein-Trein ID9.d</v>
      </c>
      <c r="R265" s="129" t="str">
        <f t="shared" si="50"/>
        <v>2. Botsing Trein-Trein ID9.d.2b</v>
      </c>
    </row>
    <row r="266" spans="1:19" s="205" customFormat="1" ht="84">
      <c r="A266" s="121">
        <f t="shared" si="47"/>
        <v>265</v>
      </c>
      <c r="B266" s="200" t="s">
        <v>314</v>
      </c>
      <c r="C266" s="204">
        <v>9</v>
      </c>
      <c r="D266" s="202" t="s">
        <v>315</v>
      </c>
      <c r="E266" s="58" t="s">
        <v>464</v>
      </c>
      <c r="F266" s="122" t="str">
        <f t="shared" si="48"/>
        <v>Zie Hazard:  2. Botsing Trein-Trein ID9.d</v>
      </c>
      <c r="G266" s="58" t="s">
        <v>424</v>
      </c>
      <c r="H266" s="122" t="str">
        <f t="shared" si="49"/>
        <v>Zie Primaire Barriere:  2. Botsing Trein-Trein ID9.d.2b</v>
      </c>
      <c r="I266" s="195" t="s">
        <v>466</v>
      </c>
      <c r="J266" s="144" t="s">
        <v>389</v>
      </c>
      <c r="K266" s="202" t="s">
        <v>28</v>
      </c>
      <c r="L266" s="134" t="s">
        <v>61</v>
      </c>
      <c r="M266" s="124" t="s">
        <v>188</v>
      </c>
      <c r="N266" s="171" t="s">
        <v>156</v>
      </c>
      <c r="O266" s="202"/>
      <c r="P266" s="203" t="s">
        <v>323</v>
      </c>
      <c r="Q266" s="128" t="str">
        <f t="shared" si="51"/>
        <v>2. Botsing Trein-Trein ID9.d</v>
      </c>
      <c r="R266" s="129" t="str">
        <f t="shared" si="50"/>
        <v>2. Botsing Trein-Trein ID9.d.2b</v>
      </c>
    </row>
    <row r="267" spans="1:19" s="205" customFormat="1" ht="84">
      <c r="A267" s="121">
        <f t="shared" si="47"/>
        <v>266</v>
      </c>
      <c r="B267" s="200" t="s">
        <v>314</v>
      </c>
      <c r="C267" s="204">
        <v>9</v>
      </c>
      <c r="D267" s="202" t="s">
        <v>315</v>
      </c>
      <c r="E267" s="58" t="s">
        <v>464</v>
      </c>
      <c r="F267" s="151" t="str">
        <f t="shared" si="48"/>
        <v>Zie Hazard:  2. Botsing Trein-Trein ID9.d</v>
      </c>
      <c r="G267" s="58" t="s">
        <v>424</v>
      </c>
      <c r="H267" s="151" t="str">
        <f t="shared" si="49"/>
        <v>Zie Primaire Barriere:  2. Botsing Trein-Trein ID9.d.2b</v>
      </c>
      <c r="I267" s="202" t="s">
        <v>470</v>
      </c>
      <c r="J267" s="210" t="s">
        <v>137</v>
      </c>
      <c r="K267" s="196" t="s">
        <v>150</v>
      </c>
      <c r="L267" s="202" t="s">
        <v>151</v>
      </c>
      <c r="M267" s="202" t="s">
        <v>471</v>
      </c>
      <c r="N267" s="187" t="s">
        <v>153</v>
      </c>
      <c r="O267" s="202"/>
      <c r="P267" s="203" t="s">
        <v>323</v>
      </c>
      <c r="Q267" s="128" t="str">
        <f t="shared" si="51"/>
        <v>2. Botsing Trein-Trein ID9.d</v>
      </c>
      <c r="R267" s="129" t="str">
        <f t="shared" si="50"/>
        <v>2. Botsing Trein-Trein ID9.d.2b</v>
      </c>
    </row>
    <row r="268" spans="1:19" s="205" customFormat="1" ht="84">
      <c r="A268" s="121">
        <f t="shared" si="47"/>
        <v>267</v>
      </c>
      <c r="B268" s="200" t="s">
        <v>314</v>
      </c>
      <c r="C268" s="204">
        <v>9</v>
      </c>
      <c r="D268" s="202" t="s">
        <v>315</v>
      </c>
      <c r="E268" s="58" t="s">
        <v>464</v>
      </c>
      <c r="F268" s="122" t="str">
        <f t="shared" si="48"/>
        <v>Zie Hazard:  2. Botsing Trein-Trein ID9.d</v>
      </c>
      <c r="G268" s="58" t="s">
        <v>424</v>
      </c>
      <c r="H268" s="122" t="str">
        <f t="shared" si="49"/>
        <v>Zie Primaire Barriere:  2. Botsing Trein-Trein ID9.d.2b</v>
      </c>
      <c r="I268" s="202" t="s">
        <v>472</v>
      </c>
      <c r="J268" s="218" t="s">
        <v>137</v>
      </c>
      <c r="K268" s="195" t="s">
        <v>136</v>
      </c>
      <c r="L268" s="202" t="s">
        <v>343</v>
      </c>
      <c r="M268" s="209" t="s">
        <v>137</v>
      </c>
      <c r="N268" s="209" t="s">
        <v>137</v>
      </c>
      <c r="O268" s="202"/>
      <c r="P268" s="203" t="s">
        <v>323</v>
      </c>
      <c r="Q268" s="128" t="str">
        <f t="shared" si="51"/>
        <v>2. Botsing Trein-Trein ID9.d</v>
      </c>
      <c r="R268" s="129" t="str">
        <f t="shared" si="50"/>
        <v>2. Botsing Trein-Trein ID9.d.2b</v>
      </c>
    </row>
    <row r="269" spans="1:19" s="205" customFormat="1" ht="84">
      <c r="A269" s="121">
        <f t="shared" si="47"/>
        <v>268</v>
      </c>
      <c r="B269" s="200" t="s">
        <v>314</v>
      </c>
      <c r="C269" s="204">
        <v>9</v>
      </c>
      <c r="D269" s="202" t="s">
        <v>315</v>
      </c>
      <c r="E269" s="58" t="s">
        <v>464</v>
      </c>
      <c r="F269" s="122" t="str">
        <f t="shared" ref="F269" si="52">CONCATENATE("Zie Hazard: "," ",Q269)</f>
        <v>Zie Hazard:  2. Botsing Trein-Trein ID9.d</v>
      </c>
      <c r="G269" s="58" t="s">
        <v>424</v>
      </c>
      <c r="H269" s="122" t="str">
        <f t="shared" ref="H269" si="53">CONCATENATE("Zie Primaire Barriere: "," ",R269)</f>
        <v>Zie Primaire Barriere:  2. Botsing Trein-Trein ID9.d.2b</v>
      </c>
      <c r="I269" s="124" t="s">
        <v>239</v>
      </c>
      <c r="J269" s="124" t="s">
        <v>240</v>
      </c>
      <c r="K269" s="186" t="s">
        <v>137</v>
      </c>
      <c r="L269" s="124" t="s">
        <v>473</v>
      </c>
      <c r="M269" s="124" t="s">
        <v>241</v>
      </c>
      <c r="N269" s="65" t="s">
        <v>242</v>
      </c>
      <c r="O269" s="124" t="s">
        <v>123</v>
      </c>
      <c r="P269" s="203" t="s">
        <v>323</v>
      </c>
      <c r="Q269" s="128" t="str">
        <f t="shared" si="51"/>
        <v>2. Botsing Trein-Trein ID9.d</v>
      </c>
      <c r="R269" s="129" t="str">
        <f t="shared" si="50"/>
        <v>2. Botsing Trein-Trein ID9.d.2b</v>
      </c>
    </row>
    <row r="270" spans="1:19" s="199" customFormat="1" ht="84">
      <c r="A270" s="121">
        <f t="shared" si="47"/>
        <v>269</v>
      </c>
      <c r="B270" s="200" t="s">
        <v>314</v>
      </c>
      <c r="C270" s="204">
        <v>9</v>
      </c>
      <c r="D270" s="202" t="s">
        <v>315</v>
      </c>
      <c r="E270" s="58" t="s">
        <v>464</v>
      </c>
      <c r="F270" s="122" t="str">
        <f t="shared" si="48"/>
        <v>Zie Hazard:  2. Botsing Trein-Trein ID9.d</v>
      </c>
      <c r="G270" s="58" t="s">
        <v>424</v>
      </c>
      <c r="H270" s="122" t="str">
        <f t="shared" si="49"/>
        <v>Zie Primaire Barriere:  2. Botsing Trein-Trein ID9.d.2b</v>
      </c>
      <c r="I270" s="202" t="s">
        <v>472</v>
      </c>
      <c r="J270" s="144" t="s">
        <v>474</v>
      </c>
      <c r="K270" s="202" t="s">
        <v>28</v>
      </c>
      <c r="L270" s="124" t="s">
        <v>29</v>
      </c>
      <c r="M270" s="202" t="s">
        <v>475</v>
      </c>
      <c r="N270" s="132" t="s">
        <v>35</v>
      </c>
      <c r="O270" s="202"/>
      <c r="P270" s="203" t="s">
        <v>323</v>
      </c>
      <c r="Q270" s="128" t="str">
        <f t="shared" si="51"/>
        <v>2. Botsing Trein-Trein ID9.d</v>
      </c>
      <c r="R270" s="129" t="str">
        <f t="shared" si="50"/>
        <v>2. Botsing Trein-Trein ID9.d.2b</v>
      </c>
    </row>
    <row r="271" spans="1:19" s="199" customFormat="1" ht="84">
      <c r="A271" s="121">
        <f t="shared" si="47"/>
        <v>270</v>
      </c>
      <c r="B271" s="200" t="s">
        <v>314</v>
      </c>
      <c r="C271" s="204">
        <v>9</v>
      </c>
      <c r="D271" s="202" t="s">
        <v>315</v>
      </c>
      <c r="E271" s="58" t="s">
        <v>464</v>
      </c>
      <c r="F271" s="151" t="str">
        <f t="shared" si="48"/>
        <v>Zie Hazard:  2. Botsing Trein-Trein ID9.d</v>
      </c>
      <c r="G271" s="58" t="s">
        <v>424</v>
      </c>
      <c r="H271" s="151" t="str">
        <f t="shared" si="49"/>
        <v>Zie Primaire Barriere:  2. Botsing Trein-Trein ID9.d.2b</v>
      </c>
      <c r="I271" s="202" t="s">
        <v>472</v>
      </c>
      <c r="J271" s="144" t="s">
        <v>476</v>
      </c>
      <c r="K271" s="196" t="s">
        <v>150</v>
      </c>
      <c r="L271" s="202" t="s">
        <v>151</v>
      </c>
      <c r="M271" s="202" t="s">
        <v>471</v>
      </c>
      <c r="N271" s="187" t="s">
        <v>153</v>
      </c>
      <c r="O271" s="202"/>
      <c r="P271" s="203" t="s">
        <v>323</v>
      </c>
      <c r="Q271" s="128" t="str">
        <f t="shared" si="51"/>
        <v>2. Botsing Trein-Trein ID9.d</v>
      </c>
      <c r="R271" s="129" t="str">
        <f t="shared" si="50"/>
        <v>2. Botsing Trein-Trein ID9.d.2b</v>
      </c>
    </row>
    <row r="272" spans="1:19" s="205" customFormat="1" ht="84">
      <c r="A272" s="121">
        <f t="shared" si="47"/>
        <v>271</v>
      </c>
      <c r="B272" s="200" t="s">
        <v>314</v>
      </c>
      <c r="C272" s="204">
        <v>9</v>
      </c>
      <c r="D272" s="202" t="s">
        <v>315</v>
      </c>
      <c r="E272" s="58" t="s">
        <v>464</v>
      </c>
      <c r="F272" s="122" t="str">
        <f t="shared" si="48"/>
        <v>Zie Hazard:  2. Botsing Trein-Trein ID9.d</v>
      </c>
      <c r="G272" s="58" t="s">
        <v>424</v>
      </c>
      <c r="H272" s="122" t="str">
        <f t="shared" si="49"/>
        <v>Zie Primaire Barriere:  2. Botsing Trein-Trein ID9.d.2b</v>
      </c>
      <c r="I272" s="202" t="s">
        <v>472</v>
      </c>
      <c r="J272" s="144"/>
      <c r="K272" s="195" t="s">
        <v>136</v>
      </c>
      <c r="L272" s="202" t="s">
        <v>343</v>
      </c>
      <c r="M272" s="209" t="s">
        <v>137</v>
      </c>
      <c r="N272" s="209" t="s">
        <v>137</v>
      </c>
      <c r="O272" s="124"/>
      <c r="P272" s="203" t="s">
        <v>323</v>
      </c>
      <c r="Q272" s="128" t="str">
        <f t="shared" si="51"/>
        <v>2. Botsing Trein-Trein ID9.d</v>
      </c>
      <c r="R272" s="129" t="str">
        <f t="shared" si="50"/>
        <v>2. Botsing Trein-Trein ID9.d.2b</v>
      </c>
    </row>
    <row r="273" spans="1:19" s="199" customFormat="1" ht="84">
      <c r="A273" s="121">
        <f t="shared" si="47"/>
        <v>272</v>
      </c>
      <c r="B273" s="200" t="s">
        <v>314</v>
      </c>
      <c r="C273" s="204">
        <v>9</v>
      </c>
      <c r="D273" s="202" t="s">
        <v>315</v>
      </c>
      <c r="E273" s="58" t="s">
        <v>477</v>
      </c>
      <c r="F273" s="195" t="s">
        <v>478</v>
      </c>
      <c r="G273" s="58" t="s">
        <v>424</v>
      </c>
      <c r="H273" s="195" t="s">
        <v>425</v>
      </c>
      <c r="I273" s="202" t="s">
        <v>479</v>
      </c>
      <c r="J273" s="144" t="s">
        <v>480</v>
      </c>
      <c r="K273" s="195" t="s">
        <v>28</v>
      </c>
      <c r="L273" s="124" t="s">
        <v>216</v>
      </c>
      <c r="M273" s="144" t="s">
        <v>481</v>
      </c>
      <c r="N273" s="124" t="s">
        <v>482</v>
      </c>
      <c r="O273" s="226" t="s">
        <v>483</v>
      </c>
      <c r="P273" s="203" t="s">
        <v>323</v>
      </c>
      <c r="Q273" s="128" t="str">
        <f t="shared" si="51"/>
        <v>2. Botsing Trein-Trein ID9.e</v>
      </c>
      <c r="R273" s="129" t="str">
        <f t="shared" si="50"/>
        <v>2. Botsing Trein-Trein ID9.e.2b</v>
      </c>
    </row>
    <row r="274" spans="1:19" s="199" customFormat="1" ht="84">
      <c r="A274" s="121">
        <f t="shared" si="47"/>
        <v>273</v>
      </c>
      <c r="B274" s="200" t="s">
        <v>314</v>
      </c>
      <c r="C274" s="201">
        <v>9</v>
      </c>
      <c r="D274" s="202" t="s">
        <v>315</v>
      </c>
      <c r="E274" s="58" t="s">
        <v>477</v>
      </c>
      <c r="F274" s="122" t="str">
        <f>CONCATENATE("Zie Hazard: "," ",Q274)</f>
        <v>Zie Hazard:  2. Botsing Trein-Trein ID9.e</v>
      </c>
      <c r="G274" s="58" t="s">
        <v>424</v>
      </c>
      <c r="H274" s="122" t="str">
        <f>CONCATENATE("Zie Primaire Barriere: "," ",R274)</f>
        <v>Zie Primaire Barriere:  2. Botsing Trein-Trein ID9.e.2b</v>
      </c>
      <c r="I274" s="202" t="s">
        <v>479</v>
      </c>
      <c r="J274" s="144" t="s">
        <v>484</v>
      </c>
      <c r="K274" s="139" t="s">
        <v>132</v>
      </c>
      <c r="L274" s="202" t="s">
        <v>320</v>
      </c>
      <c r="M274" s="202" t="s">
        <v>485</v>
      </c>
      <c r="N274" s="202" t="s">
        <v>322</v>
      </c>
      <c r="O274" s="202"/>
      <c r="P274" s="203" t="s">
        <v>323</v>
      </c>
      <c r="Q274" s="128" t="str">
        <f t="shared" si="51"/>
        <v>2. Botsing Trein-Trein ID9.e</v>
      </c>
      <c r="R274" s="129" t="str">
        <f t="shared" si="50"/>
        <v>2. Botsing Trein-Trein ID9.e.2b</v>
      </c>
    </row>
    <row r="275" spans="1:19" s="199" customFormat="1" ht="84">
      <c r="A275" s="121">
        <f t="shared" si="47"/>
        <v>274</v>
      </c>
      <c r="B275" s="200" t="s">
        <v>314</v>
      </c>
      <c r="C275" s="204">
        <v>9</v>
      </c>
      <c r="D275" s="202" t="s">
        <v>315</v>
      </c>
      <c r="E275" s="58" t="s">
        <v>477</v>
      </c>
      <c r="F275" s="122" t="str">
        <f>CONCATENATE("Zie Hazard: "," ",Q275)</f>
        <v>Zie Hazard:  2. Botsing Trein-Trein ID9.e</v>
      </c>
      <c r="G275" s="58" t="s">
        <v>486</v>
      </c>
      <c r="H275" s="195" t="s">
        <v>487</v>
      </c>
      <c r="I275" s="202" t="s">
        <v>488</v>
      </c>
      <c r="J275" s="207" t="s">
        <v>489</v>
      </c>
      <c r="K275" s="207" t="s">
        <v>136</v>
      </c>
      <c r="L275" s="207" t="s">
        <v>343</v>
      </c>
      <c r="M275" s="227" t="s">
        <v>137</v>
      </c>
      <c r="N275" s="227" t="s">
        <v>137</v>
      </c>
      <c r="O275" s="207"/>
      <c r="P275" s="203" t="s">
        <v>323</v>
      </c>
      <c r="Q275" s="128" t="str">
        <f t="shared" si="51"/>
        <v>2. Botsing Trein-Trein ID9.e</v>
      </c>
      <c r="R275" s="129" t="str">
        <f t="shared" si="50"/>
        <v>2. Botsing Trein-Trein ID9.e.2c</v>
      </c>
    </row>
    <row r="276" spans="1:19" s="199" customFormat="1" ht="84">
      <c r="A276" s="121">
        <f t="shared" si="47"/>
        <v>275</v>
      </c>
      <c r="B276" s="200" t="s">
        <v>314</v>
      </c>
      <c r="C276" s="204">
        <v>9</v>
      </c>
      <c r="D276" s="202" t="s">
        <v>315</v>
      </c>
      <c r="E276" s="58" t="s">
        <v>490</v>
      </c>
      <c r="F276" s="195" t="s">
        <v>491</v>
      </c>
      <c r="G276" s="58" t="s">
        <v>486</v>
      </c>
      <c r="H276" s="122" t="str">
        <f>CONCATENATE("Zie Primaire Barriere: "," ",R276)</f>
        <v>Zie Primaire Barriere:  2. Botsing Trein-Trein ID9.f.2c</v>
      </c>
      <c r="I276" s="202" t="s">
        <v>492</v>
      </c>
      <c r="J276" s="144" t="s">
        <v>493</v>
      </c>
      <c r="K276" s="195" t="s">
        <v>136</v>
      </c>
      <c r="L276" s="202" t="s">
        <v>343</v>
      </c>
      <c r="M276" s="209" t="s">
        <v>137</v>
      </c>
      <c r="N276" s="209" t="s">
        <v>137</v>
      </c>
      <c r="O276" s="202"/>
      <c r="P276" s="203" t="s">
        <v>323</v>
      </c>
      <c r="Q276" s="128" t="str">
        <f t="shared" si="51"/>
        <v>2. Botsing Trein-Trein ID9.f</v>
      </c>
      <c r="R276" s="129" t="str">
        <f t="shared" si="50"/>
        <v>2. Botsing Trein-Trein ID9.f.2c</v>
      </c>
    </row>
    <row r="277" spans="1:19" s="199" customFormat="1" ht="84">
      <c r="A277" s="121">
        <f t="shared" si="47"/>
        <v>276</v>
      </c>
      <c r="B277" s="200" t="s">
        <v>314</v>
      </c>
      <c r="C277" s="201">
        <v>9</v>
      </c>
      <c r="D277" s="202" t="s">
        <v>315</v>
      </c>
      <c r="E277" s="58" t="s">
        <v>494</v>
      </c>
      <c r="F277" s="195" t="s">
        <v>495</v>
      </c>
      <c r="G277" s="58">
        <v>3</v>
      </c>
      <c r="H277" s="195" t="s">
        <v>496</v>
      </c>
      <c r="I277" s="202" t="s">
        <v>497</v>
      </c>
      <c r="J277" s="144" t="s">
        <v>498</v>
      </c>
      <c r="K277" s="195" t="s">
        <v>499</v>
      </c>
      <c r="L277" s="202" t="s">
        <v>320</v>
      </c>
      <c r="M277" s="202" t="s">
        <v>500</v>
      </c>
      <c r="N277" s="202" t="s">
        <v>320</v>
      </c>
      <c r="O277" s="202"/>
      <c r="P277" s="203" t="s">
        <v>323</v>
      </c>
      <c r="Q277" s="128" t="str">
        <f t="shared" si="51"/>
        <v>2. Botsing Trein-Trein ID9.g</v>
      </c>
      <c r="R277" s="129" t="str">
        <f t="shared" si="50"/>
        <v>2. Botsing Trein-Trein ID9.g.3</v>
      </c>
    </row>
    <row r="278" spans="1:19" s="199" customFormat="1" ht="126">
      <c r="A278" s="121">
        <f t="shared" si="47"/>
        <v>277</v>
      </c>
      <c r="B278" s="200" t="s">
        <v>314</v>
      </c>
      <c r="C278" s="204">
        <v>9</v>
      </c>
      <c r="D278" s="202" t="s">
        <v>315</v>
      </c>
      <c r="E278" s="58" t="s">
        <v>494</v>
      </c>
      <c r="F278" s="151" t="str">
        <f>CONCATENATE("Zie Hazard: "," ",Q278)</f>
        <v>Zie Hazard:  2. Botsing Trein-Trein ID9.g</v>
      </c>
      <c r="G278" s="58">
        <v>3</v>
      </c>
      <c r="H278" s="151" t="str">
        <f>CONCATENATE("Zie Primaire Barriere: "," ",R278)</f>
        <v>Zie Primaire Barriere:  2. Botsing Trein-Trein ID9.g.3</v>
      </c>
      <c r="I278" s="202" t="s">
        <v>497</v>
      </c>
      <c r="J278" s="144" t="s">
        <v>501</v>
      </c>
      <c r="K278" s="144" t="s">
        <v>150</v>
      </c>
      <c r="L278" s="202" t="s">
        <v>151</v>
      </c>
      <c r="M278" s="195" t="s">
        <v>502</v>
      </c>
      <c r="N278" s="228" t="s">
        <v>153</v>
      </c>
      <c r="O278" s="202"/>
      <c r="P278" s="203" t="s">
        <v>323</v>
      </c>
      <c r="Q278" s="128" t="str">
        <f t="shared" si="51"/>
        <v>2. Botsing Trein-Trein ID9.g</v>
      </c>
      <c r="R278" s="129" t="str">
        <f t="shared" si="50"/>
        <v>2. Botsing Trein-Trein ID9.g.3</v>
      </c>
    </row>
    <row r="279" spans="1:19" s="205" customFormat="1" ht="84">
      <c r="A279" s="121">
        <f t="shared" si="47"/>
        <v>278</v>
      </c>
      <c r="B279" s="200" t="s">
        <v>314</v>
      </c>
      <c r="C279" s="204">
        <v>9</v>
      </c>
      <c r="D279" s="202" t="s">
        <v>315</v>
      </c>
      <c r="E279" s="58" t="s">
        <v>494</v>
      </c>
      <c r="F279" s="122" t="str">
        <f>CONCATENATE("Zie Hazard: "," ",Q279)</f>
        <v>Zie Hazard:  2. Botsing Trein-Trein ID9.g</v>
      </c>
      <c r="G279" s="58">
        <v>3</v>
      </c>
      <c r="H279" s="122" t="str">
        <f>CONCATENATE("Zie Primaire Barriere: "," ",R279)</f>
        <v>Zie Primaire Barriere:  2. Botsing Trein-Trein ID9.g.3</v>
      </c>
      <c r="I279" s="202" t="s">
        <v>497</v>
      </c>
      <c r="J279" s="144" t="s">
        <v>503</v>
      </c>
      <c r="K279" s="195" t="s">
        <v>136</v>
      </c>
      <c r="L279" s="202" t="s">
        <v>343</v>
      </c>
      <c r="M279" s="209" t="s">
        <v>137</v>
      </c>
      <c r="N279" s="209" t="s">
        <v>137</v>
      </c>
      <c r="O279" s="202"/>
      <c r="P279" s="203" t="s">
        <v>323</v>
      </c>
      <c r="Q279" s="128" t="str">
        <f t="shared" si="51"/>
        <v>2. Botsing Trein-Trein ID9.g</v>
      </c>
      <c r="R279" s="129" t="str">
        <f t="shared" si="50"/>
        <v>2. Botsing Trein-Trein ID9.g.3</v>
      </c>
    </row>
    <row r="280" spans="1:19" s="235" customFormat="1" ht="84.6" thickBot="1">
      <c r="A280" s="156">
        <f t="shared" si="47"/>
        <v>279</v>
      </c>
      <c r="B280" s="229" t="s">
        <v>314</v>
      </c>
      <c r="C280" s="230">
        <v>9</v>
      </c>
      <c r="D280" s="231" t="s">
        <v>315</v>
      </c>
      <c r="E280" s="93" t="s">
        <v>494</v>
      </c>
      <c r="F280" s="160" t="str">
        <f>CONCATENATE("Zie Hazard: "," ",Q280)</f>
        <v>Zie Hazard:  2. Botsing Trein-Trein ID9.g</v>
      </c>
      <c r="G280" s="93">
        <v>3</v>
      </c>
      <c r="H280" s="160" t="str">
        <f>CONCATENATE("Zie Primaire Barriere: "," ",R280)</f>
        <v>Zie Primaire Barriere:  2. Botsing Trein-Trein ID9.g.3</v>
      </c>
      <c r="I280" s="231" t="s">
        <v>497</v>
      </c>
      <c r="J280" s="232" t="s">
        <v>504</v>
      </c>
      <c r="K280" s="231" t="s">
        <v>136</v>
      </c>
      <c r="L280" s="231" t="s">
        <v>343</v>
      </c>
      <c r="M280" s="233" t="s">
        <v>137</v>
      </c>
      <c r="N280" s="233" t="s">
        <v>137</v>
      </c>
      <c r="O280" s="231"/>
      <c r="P280" s="234" t="s">
        <v>323</v>
      </c>
      <c r="Q280" s="165" t="str">
        <f t="shared" si="51"/>
        <v>2. Botsing Trein-Trein ID9.g</v>
      </c>
      <c r="R280" s="166" t="str">
        <f t="shared" si="50"/>
        <v>2. Botsing Trein-Trein ID9.g.3</v>
      </c>
    </row>
    <row r="281" spans="1:19" s="199" customFormat="1" ht="84">
      <c r="A281" s="129">
        <f t="shared" si="47"/>
        <v>280</v>
      </c>
      <c r="B281" s="193" t="s">
        <v>314</v>
      </c>
      <c r="C281" s="194">
        <v>10</v>
      </c>
      <c r="D281" s="195" t="s">
        <v>505</v>
      </c>
      <c r="E281" s="59" t="s">
        <v>23</v>
      </c>
      <c r="F281" s="195" t="s">
        <v>506</v>
      </c>
      <c r="G281" s="59">
        <v>1</v>
      </c>
      <c r="H281" s="195" t="s">
        <v>317</v>
      </c>
      <c r="I281" s="195" t="s">
        <v>507</v>
      </c>
      <c r="J281" s="196" t="s">
        <v>508</v>
      </c>
      <c r="K281" s="138" t="s">
        <v>132</v>
      </c>
      <c r="L281" s="195" t="s">
        <v>338</v>
      </c>
      <c r="M281" s="236" t="s">
        <v>509</v>
      </c>
      <c r="N281" s="195" t="s">
        <v>338</v>
      </c>
      <c r="O281" s="237"/>
      <c r="P281" s="198" t="s">
        <v>323</v>
      </c>
      <c r="Q281" s="128" t="str">
        <f t="shared" si="51"/>
        <v>2. Botsing Trein-Trein ID10.a</v>
      </c>
      <c r="R281" s="129" t="str">
        <f t="shared" si="50"/>
        <v>2. Botsing Trein-Trein ID10.a.1</v>
      </c>
    </row>
    <row r="282" spans="1:19" s="199" customFormat="1" ht="84">
      <c r="A282" s="121">
        <f t="shared" si="47"/>
        <v>281</v>
      </c>
      <c r="B282" s="200" t="s">
        <v>314</v>
      </c>
      <c r="C282" s="204">
        <v>10</v>
      </c>
      <c r="D282" s="202" t="s">
        <v>505</v>
      </c>
      <c r="E282" s="58" t="s">
        <v>23</v>
      </c>
      <c r="F282" s="122" t="str">
        <f>CONCATENATE("Zie Hazard: "," ",Q282)</f>
        <v>Zie Hazard:  2. Botsing Trein-Trein ID10.a</v>
      </c>
      <c r="G282" s="58">
        <v>1</v>
      </c>
      <c r="H282" s="122" t="str">
        <f>CONCATENATE("Zie Primaire Barriere: "," ",R282)</f>
        <v>Zie Primaire Barriere:  2. Botsing Trein-Trein ID10.a.1</v>
      </c>
      <c r="I282" s="202" t="s">
        <v>510</v>
      </c>
      <c r="J282" s="218" t="s">
        <v>137</v>
      </c>
      <c r="K282" s="186" t="s">
        <v>137</v>
      </c>
      <c r="L282" s="186" t="s">
        <v>137</v>
      </c>
      <c r="M282" s="186" t="s">
        <v>137</v>
      </c>
      <c r="N282" s="186" t="s">
        <v>137</v>
      </c>
      <c r="O282" s="202"/>
      <c r="P282" s="203" t="s">
        <v>323</v>
      </c>
      <c r="Q282" s="128" t="str">
        <f t="shared" si="51"/>
        <v>2. Botsing Trein-Trein ID10.a</v>
      </c>
      <c r="R282" s="129" t="str">
        <f t="shared" si="50"/>
        <v>2. Botsing Trein-Trein ID10.a.1</v>
      </c>
    </row>
    <row r="283" spans="1:19" s="199" customFormat="1" ht="84">
      <c r="A283" s="121">
        <f t="shared" si="47"/>
        <v>282</v>
      </c>
      <c r="B283" s="200" t="s">
        <v>314</v>
      </c>
      <c r="C283" s="204">
        <v>10</v>
      </c>
      <c r="D283" s="202" t="s">
        <v>505</v>
      </c>
      <c r="E283" s="58" t="s">
        <v>23</v>
      </c>
      <c r="F283" s="122" t="str">
        <f>CONCATENATE("Zie Hazard: "," ",Q283)</f>
        <v>Zie Hazard:  2. Botsing Trein-Trein ID10.a</v>
      </c>
      <c r="G283" s="58">
        <v>1</v>
      </c>
      <c r="H283" s="122" t="str">
        <f>CONCATENATE("Zie Primaire Barriere: "," ",R283)</f>
        <v>Zie Primaire Barriere:  2. Botsing Trein-Trein ID10.a.1</v>
      </c>
      <c r="I283" s="202" t="s">
        <v>511</v>
      </c>
      <c r="J283" s="218" t="s">
        <v>137</v>
      </c>
      <c r="K283" s="186" t="s">
        <v>137</v>
      </c>
      <c r="L283" s="186" t="s">
        <v>137</v>
      </c>
      <c r="M283" s="186" t="s">
        <v>137</v>
      </c>
      <c r="N283" s="186" t="s">
        <v>137</v>
      </c>
      <c r="O283" s="202"/>
      <c r="P283" s="203" t="s">
        <v>323</v>
      </c>
      <c r="Q283" s="128" t="str">
        <f t="shared" si="51"/>
        <v>2. Botsing Trein-Trein ID10.a</v>
      </c>
      <c r="R283" s="129" t="str">
        <f t="shared" si="50"/>
        <v>2. Botsing Trein-Trein ID10.a.1</v>
      </c>
    </row>
    <row r="284" spans="1:19" s="199" customFormat="1" ht="84">
      <c r="A284" s="121">
        <f t="shared" si="47"/>
        <v>283</v>
      </c>
      <c r="B284" s="200" t="s">
        <v>314</v>
      </c>
      <c r="C284" s="204">
        <v>10</v>
      </c>
      <c r="D284" s="202" t="s">
        <v>505</v>
      </c>
      <c r="E284" s="58" t="s">
        <v>126</v>
      </c>
      <c r="F284" s="195" t="s">
        <v>512</v>
      </c>
      <c r="G284" s="58" t="s">
        <v>350</v>
      </c>
      <c r="H284" s="195" t="s">
        <v>351</v>
      </c>
      <c r="I284" s="202" t="s">
        <v>513</v>
      </c>
      <c r="J284" s="144" t="s">
        <v>514</v>
      </c>
      <c r="K284" s="140" t="s">
        <v>136</v>
      </c>
      <c r="L284" s="147" t="s">
        <v>137</v>
      </c>
      <c r="M284" s="147" t="s">
        <v>137</v>
      </c>
      <c r="N284" s="147" t="s">
        <v>137</v>
      </c>
      <c r="O284" s="202"/>
      <c r="P284" s="203" t="s">
        <v>323</v>
      </c>
      <c r="Q284" s="128" t="str">
        <f t="shared" si="51"/>
        <v>2. Botsing Trein-Trein ID10.b</v>
      </c>
      <c r="R284" s="129" t="str">
        <f t="shared" si="50"/>
        <v>2. Botsing Trein-Trein ID10.b.2a</v>
      </c>
    </row>
    <row r="285" spans="1:19" s="151" customFormat="1" ht="84">
      <c r="A285" s="121">
        <f t="shared" si="47"/>
        <v>284</v>
      </c>
      <c r="B285" s="193" t="s">
        <v>314</v>
      </c>
      <c r="C285" s="204">
        <v>10</v>
      </c>
      <c r="D285" s="195" t="s">
        <v>505</v>
      </c>
      <c r="E285" s="59" t="s">
        <v>126</v>
      </c>
      <c r="F285" s="122" t="str">
        <f t="shared" ref="F285:F305" si="54">CONCATENATE("Zie Hazard: "," ",Q285)</f>
        <v>Zie Hazard:  2. Botsing Trein-Trein ID10.b</v>
      </c>
      <c r="G285" s="59" t="s">
        <v>350</v>
      </c>
      <c r="H285" s="122" t="str">
        <f t="shared" ref="H285:H302" si="55">CONCATENATE("Zie Primaire Barriere: "," ",R285)</f>
        <v>Zie Primaire Barriere:  2. Botsing Trein-Trein ID10.b.2a</v>
      </c>
      <c r="I285" s="195" t="s">
        <v>515</v>
      </c>
      <c r="J285" s="144" t="s">
        <v>516</v>
      </c>
      <c r="K285" s="195" t="s">
        <v>136</v>
      </c>
      <c r="L285" s="195" t="s">
        <v>343</v>
      </c>
      <c r="M285" s="238" t="s">
        <v>137</v>
      </c>
      <c r="N285" s="238" t="s">
        <v>137</v>
      </c>
      <c r="O285" s="195"/>
      <c r="P285" s="198" t="s">
        <v>323</v>
      </c>
      <c r="Q285" s="128" t="str">
        <f t="shared" si="51"/>
        <v>2. Botsing Trein-Trein ID10.b</v>
      </c>
      <c r="R285" s="129" t="str">
        <f t="shared" si="50"/>
        <v>2. Botsing Trein-Trein ID10.b.2a</v>
      </c>
      <c r="S285" s="122"/>
    </row>
    <row r="286" spans="1:19" s="134" customFormat="1" ht="84">
      <c r="A286" s="121">
        <f t="shared" si="47"/>
        <v>285</v>
      </c>
      <c r="B286" s="200" t="s">
        <v>314</v>
      </c>
      <c r="C286" s="204">
        <v>10</v>
      </c>
      <c r="D286" s="202" t="s">
        <v>505</v>
      </c>
      <c r="E286" s="58" t="s">
        <v>126</v>
      </c>
      <c r="F286" s="124" t="str">
        <f t="shared" si="54"/>
        <v>Zie Hazard:  2. Botsing Trein-Trein ID10.b</v>
      </c>
      <c r="G286" s="58" t="s">
        <v>350</v>
      </c>
      <c r="H286" s="122" t="str">
        <f t="shared" si="55"/>
        <v>Zie Primaire Barriere:  2. Botsing Trein-Trein ID10.b.2a</v>
      </c>
      <c r="I286" s="202" t="s">
        <v>517</v>
      </c>
      <c r="J286" s="144" t="s">
        <v>516</v>
      </c>
      <c r="K286" s="202" t="s">
        <v>136</v>
      </c>
      <c r="L286" s="202" t="s">
        <v>343</v>
      </c>
      <c r="M286" s="209" t="s">
        <v>137</v>
      </c>
      <c r="N286" s="209" t="s">
        <v>137</v>
      </c>
      <c r="O286" s="202"/>
      <c r="P286" s="203" t="s">
        <v>323</v>
      </c>
      <c r="Q286" s="128" t="str">
        <f t="shared" si="51"/>
        <v>2. Botsing Trein-Trein ID10.b</v>
      </c>
      <c r="R286" s="129" t="str">
        <f t="shared" si="50"/>
        <v>2. Botsing Trein-Trein ID10.b.2a</v>
      </c>
      <c r="S286" s="124"/>
    </row>
    <row r="287" spans="1:19" s="134" customFormat="1" ht="84">
      <c r="A287" s="121">
        <f t="shared" si="47"/>
        <v>286</v>
      </c>
      <c r="B287" s="200" t="s">
        <v>314</v>
      </c>
      <c r="C287" s="201">
        <v>10</v>
      </c>
      <c r="D287" s="202" t="s">
        <v>505</v>
      </c>
      <c r="E287" s="58" t="s">
        <v>126</v>
      </c>
      <c r="F287" s="122" t="str">
        <f t="shared" si="54"/>
        <v>Zie Hazard:  2. Botsing Trein-Trein ID10.b</v>
      </c>
      <c r="G287" s="58" t="s">
        <v>350</v>
      </c>
      <c r="H287" s="122" t="str">
        <f t="shared" si="55"/>
        <v>Zie Primaire Barriere:  2. Botsing Trein-Trein ID10.b.2a</v>
      </c>
      <c r="I287" s="202" t="s">
        <v>356</v>
      </c>
      <c r="J287" s="144" t="s">
        <v>131</v>
      </c>
      <c r="K287" s="139" t="s">
        <v>132</v>
      </c>
      <c r="L287" s="139" t="s">
        <v>133</v>
      </c>
      <c r="M287" s="145" t="s">
        <v>134</v>
      </c>
      <c r="N287" s="139" t="s">
        <v>133</v>
      </c>
      <c r="O287" s="202"/>
      <c r="P287" s="203" t="s">
        <v>323</v>
      </c>
      <c r="Q287" s="128" t="str">
        <f t="shared" si="51"/>
        <v>2. Botsing Trein-Trein ID10.b</v>
      </c>
      <c r="R287" s="129" t="str">
        <f t="shared" si="50"/>
        <v>2. Botsing Trein-Trein ID10.b.2a</v>
      </c>
      <c r="S287" s="124"/>
    </row>
    <row r="288" spans="1:19" s="134" customFormat="1" ht="84">
      <c r="A288" s="121">
        <f t="shared" si="47"/>
        <v>287</v>
      </c>
      <c r="B288" s="200" t="s">
        <v>314</v>
      </c>
      <c r="C288" s="204">
        <v>10</v>
      </c>
      <c r="D288" s="202" t="s">
        <v>505</v>
      </c>
      <c r="E288" s="58" t="s">
        <v>126</v>
      </c>
      <c r="F288" s="122" t="str">
        <f t="shared" si="54"/>
        <v>Zie Hazard:  2. Botsing Trein-Trein ID10.b</v>
      </c>
      <c r="G288" s="58" t="s">
        <v>350</v>
      </c>
      <c r="H288" s="122" t="str">
        <f t="shared" si="55"/>
        <v>Zie Primaire Barriere:  2. Botsing Trein-Trein ID10.b.2a</v>
      </c>
      <c r="I288" s="202" t="s">
        <v>357</v>
      </c>
      <c r="J288" s="144" t="s">
        <v>516</v>
      </c>
      <c r="K288" s="202" t="s">
        <v>136</v>
      </c>
      <c r="L288" s="202" t="s">
        <v>343</v>
      </c>
      <c r="M288" s="209" t="s">
        <v>137</v>
      </c>
      <c r="N288" s="209" t="s">
        <v>137</v>
      </c>
      <c r="O288" s="202"/>
      <c r="P288" s="203" t="s">
        <v>323</v>
      </c>
      <c r="Q288" s="128" t="str">
        <f t="shared" si="51"/>
        <v>2. Botsing Trein-Trein ID10.b</v>
      </c>
      <c r="R288" s="129" t="str">
        <f t="shared" si="50"/>
        <v>2. Botsing Trein-Trein ID10.b.2a</v>
      </c>
      <c r="S288" s="124"/>
    </row>
    <row r="289" spans="1:19" s="134" customFormat="1" ht="84">
      <c r="A289" s="121">
        <f t="shared" si="47"/>
        <v>288</v>
      </c>
      <c r="B289" s="200" t="s">
        <v>314</v>
      </c>
      <c r="C289" s="204">
        <v>10</v>
      </c>
      <c r="D289" s="202" t="s">
        <v>505</v>
      </c>
      <c r="E289" s="58" t="s">
        <v>126</v>
      </c>
      <c r="F289" s="124" t="str">
        <f t="shared" si="54"/>
        <v>Zie Hazard:  2. Botsing Trein-Trein ID10.b</v>
      </c>
      <c r="G289" s="58" t="s">
        <v>350</v>
      </c>
      <c r="H289" s="124" t="str">
        <f t="shared" si="55"/>
        <v>Zie Primaire Barriere:  2. Botsing Trein-Trein ID10.b.2a</v>
      </c>
      <c r="I289" s="202" t="s">
        <v>358</v>
      </c>
      <c r="J289" s="144" t="s">
        <v>516</v>
      </c>
      <c r="K289" s="202" t="s">
        <v>136</v>
      </c>
      <c r="L289" s="202" t="s">
        <v>343</v>
      </c>
      <c r="M289" s="209" t="s">
        <v>137</v>
      </c>
      <c r="N289" s="209" t="s">
        <v>137</v>
      </c>
      <c r="O289" s="202"/>
      <c r="P289" s="203" t="s">
        <v>323</v>
      </c>
      <c r="Q289" s="128" t="str">
        <f t="shared" si="51"/>
        <v>2. Botsing Trein-Trein ID10.b</v>
      </c>
      <c r="R289" s="129" t="str">
        <f t="shared" si="50"/>
        <v>2. Botsing Trein-Trein ID10.b.2a</v>
      </c>
    </row>
    <row r="290" spans="1:19" s="134" customFormat="1" ht="84">
      <c r="A290" s="121">
        <f t="shared" si="47"/>
        <v>289</v>
      </c>
      <c r="B290" s="200" t="s">
        <v>314</v>
      </c>
      <c r="C290" s="204">
        <v>10</v>
      </c>
      <c r="D290" s="202" t="s">
        <v>505</v>
      </c>
      <c r="E290" s="58" t="s">
        <v>126</v>
      </c>
      <c r="F290" s="122" t="str">
        <f t="shared" si="54"/>
        <v>Zie Hazard:  2. Botsing Trein-Trein ID10.b</v>
      </c>
      <c r="G290" s="58" t="s">
        <v>350</v>
      </c>
      <c r="H290" s="122" t="str">
        <f t="shared" si="55"/>
        <v>Zie Primaire Barriere:  2. Botsing Trein-Trein ID10.b.2a</v>
      </c>
      <c r="I290" s="202" t="s">
        <v>372</v>
      </c>
      <c r="J290" s="144" t="s">
        <v>373</v>
      </c>
      <c r="K290" s="202" t="s">
        <v>28</v>
      </c>
      <c r="L290" s="134" t="s">
        <v>61</v>
      </c>
      <c r="M290" s="202" t="s">
        <v>116</v>
      </c>
      <c r="N290" s="145" t="s">
        <v>375</v>
      </c>
      <c r="O290" s="202"/>
      <c r="P290" s="203" t="s">
        <v>323</v>
      </c>
      <c r="Q290" s="128" t="str">
        <f t="shared" si="51"/>
        <v>2. Botsing Trein-Trein ID10.b</v>
      </c>
      <c r="R290" s="129" t="str">
        <f t="shared" si="50"/>
        <v>2. Botsing Trein-Trein ID10.b.2a</v>
      </c>
    </row>
    <row r="291" spans="1:19" s="134" customFormat="1" ht="84">
      <c r="A291" s="121">
        <f t="shared" si="47"/>
        <v>290</v>
      </c>
      <c r="B291" s="200" t="s">
        <v>314</v>
      </c>
      <c r="C291" s="204">
        <v>10</v>
      </c>
      <c r="D291" s="202" t="s">
        <v>505</v>
      </c>
      <c r="E291" s="58" t="s">
        <v>126</v>
      </c>
      <c r="F291" s="134" t="str">
        <f t="shared" si="54"/>
        <v>Zie Hazard:  2. Botsing Trein-Trein ID10.b</v>
      </c>
      <c r="G291" s="58" t="s">
        <v>350</v>
      </c>
      <c r="H291" s="134" t="str">
        <f t="shared" si="55"/>
        <v>Zie Primaire Barriere:  2. Botsing Trein-Trein ID10.b.2a</v>
      </c>
      <c r="I291" s="202" t="s">
        <v>372</v>
      </c>
      <c r="J291" s="144" t="s">
        <v>376</v>
      </c>
      <c r="K291" s="144" t="s">
        <v>150</v>
      </c>
      <c r="L291" s="202" t="s">
        <v>151</v>
      </c>
      <c r="M291" s="202" t="s">
        <v>152</v>
      </c>
      <c r="N291" s="187" t="s">
        <v>153</v>
      </c>
      <c r="O291" s="202"/>
      <c r="P291" s="203" t="s">
        <v>323</v>
      </c>
      <c r="Q291" s="128" t="str">
        <f t="shared" si="51"/>
        <v>2. Botsing Trein-Trein ID10.b</v>
      </c>
      <c r="R291" s="129" t="str">
        <f t="shared" si="50"/>
        <v>2. Botsing Trein-Trein ID10.b.2a</v>
      </c>
    </row>
    <row r="292" spans="1:19" s="134" customFormat="1" ht="84">
      <c r="A292" s="121">
        <f t="shared" si="47"/>
        <v>291</v>
      </c>
      <c r="B292" s="200" t="s">
        <v>314</v>
      </c>
      <c r="C292" s="204">
        <v>10</v>
      </c>
      <c r="D292" s="202" t="s">
        <v>505</v>
      </c>
      <c r="E292" s="58" t="s">
        <v>126</v>
      </c>
      <c r="F292" s="122" t="str">
        <f t="shared" si="54"/>
        <v>Zie Hazard:  2. Botsing Trein-Trein ID10.b</v>
      </c>
      <c r="G292" s="58" t="s">
        <v>350</v>
      </c>
      <c r="H292" s="122" t="str">
        <f t="shared" si="55"/>
        <v>Zie Primaire Barriere:  2. Botsing Trein-Trein ID10.b.2a</v>
      </c>
      <c r="I292" s="202" t="s">
        <v>372</v>
      </c>
      <c r="J292" s="144" t="s">
        <v>377</v>
      </c>
      <c r="K292" s="202" t="s">
        <v>28</v>
      </c>
      <c r="L292" s="134" t="s">
        <v>61</v>
      </c>
      <c r="M292" s="202" t="s">
        <v>116</v>
      </c>
      <c r="N292" s="145" t="s">
        <v>375</v>
      </c>
      <c r="O292" s="202"/>
      <c r="P292" s="203" t="s">
        <v>323</v>
      </c>
      <c r="Q292" s="128" t="str">
        <f t="shared" si="51"/>
        <v>2. Botsing Trein-Trein ID10.b</v>
      </c>
      <c r="R292" s="129" t="str">
        <f t="shared" si="50"/>
        <v>2. Botsing Trein-Trein ID10.b.2a</v>
      </c>
    </row>
    <row r="293" spans="1:19" s="134" customFormat="1" ht="84">
      <c r="A293" s="121">
        <f t="shared" si="47"/>
        <v>292</v>
      </c>
      <c r="B293" s="200" t="s">
        <v>314</v>
      </c>
      <c r="C293" s="204">
        <v>10</v>
      </c>
      <c r="D293" s="202" t="s">
        <v>505</v>
      </c>
      <c r="E293" s="58" t="s">
        <v>126</v>
      </c>
      <c r="F293" s="122" t="str">
        <f t="shared" si="54"/>
        <v>Zie Hazard:  2. Botsing Trein-Trein ID10.b</v>
      </c>
      <c r="G293" s="58" t="s">
        <v>350</v>
      </c>
      <c r="H293" s="122" t="str">
        <f t="shared" si="55"/>
        <v>Zie Primaire Barriere:  2. Botsing Trein-Trein ID10.b.2a</v>
      </c>
      <c r="I293" s="202" t="s">
        <v>372</v>
      </c>
      <c r="J293" s="144" t="s">
        <v>378</v>
      </c>
      <c r="K293" s="202" t="s">
        <v>28</v>
      </c>
      <c r="L293" s="134" t="s">
        <v>61</v>
      </c>
      <c r="M293" s="202" t="s">
        <v>116</v>
      </c>
      <c r="N293" s="145" t="s">
        <v>375</v>
      </c>
      <c r="O293" s="202"/>
      <c r="P293" s="203" t="s">
        <v>323</v>
      </c>
      <c r="Q293" s="128" t="str">
        <f t="shared" si="51"/>
        <v>2. Botsing Trein-Trein ID10.b</v>
      </c>
      <c r="R293" s="129" t="str">
        <f t="shared" si="50"/>
        <v>2. Botsing Trein-Trein ID10.b.2a</v>
      </c>
    </row>
    <row r="294" spans="1:19" s="134" customFormat="1" ht="84">
      <c r="A294" s="121">
        <f t="shared" si="47"/>
        <v>293</v>
      </c>
      <c r="B294" s="200" t="s">
        <v>314</v>
      </c>
      <c r="C294" s="204">
        <v>10</v>
      </c>
      <c r="D294" s="202" t="s">
        <v>505</v>
      </c>
      <c r="E294" s="58" t="s">
        <v>126</v>
      </c>
      <c r="F294" s="122" t="str">
        <f t="shared" si="54"/>
        <v>Zie Hazard:  2. Botsing Trein-Trein ID10.b</v>
      </c>
      <c r="G294" s="58" t="s">
        <v>350</v>
      </c>
      <c r="H294" s="122" t="str">
        <f t="shared" si="55"/>
        <v>Zie Primaire Barriere:  2. Botsing Trein-Trein ID10.b.2a</v>
      </c>
      <c r="I294" s="202" t="s">
        <v>372</v>
      </c>
      <c r="J294" s="144" t="s">
        <v>379</v>
      </c>
      <c r="K294" s="202" t="s">
        <v>28</v>
      </c>
      <c r="L294" s="134" t="s">
        <v>61</v>
      </c>
      <c r="M294" s="202" t="s">
        <v>116</v>
      </c>
      <c r="N294" s="145" t="s">
        <v>375</v>
      </c>
      <c r="O294" s="202"/>
      <c r="P294" s="203" t="s">
        <v>323</v>
      </c>
      <c r="Q294" s="128" t="str">
        <f t="shared" si="51"/>
        <v>2. Botsing Trein-Trein ID10.b</v>
      </c>
      <c r="R294" s="129" t="str">
        <f t="shared" si="50"/>
        <v>2. Botsing Trein-Trein ID10.b.2a</v>
      </c>
    </row>
    <row r="295" spans="1:19" s="134" customFormat="1" ht="84">
      <c r="A295" s="121">
        <f t="shared" si="47"/>
        <v>294</v>
      </c>
      <c r="B295" s="200" t="s">
        <v>314</v>
      </c>
      <c r="C295" s="204">
        <v>10</v>
      </c>
      <c r="D295" s="202" t="s">
        <v>505</v>
      </c>
      <c r="E295" s="58" t="s">
        <v>126</v>
      </c>
      <c r="F295" s="122" t="str">
        <f t="shared" si="54"/>
        <v>Zie Hazard:  2. Botsing Trein-Trein ID10.b</v>
      </c>
      <c r="G295" s="58" t="s">
        <v>350</v>
      </c>
      <c r="H295" s="124" t="str">
        <f t="shared" si="55"/>
        <v>Zie Primaire Barriere:  2. Botsing Trein-Trein ID10.b.2a</v>
      </c>
      <c r="I295" s="202" t="s">
        <v>372</v>
      </c>
      <c r="J295" s="144" t="s">
        <v>376</v>
      </c>
      <c r="K295" s="202" t="s">
        <v>136</v>
      </c>
      <c r="L295" s="202" t="s">
        <v>343</v>
      </c>
      <c r="M295" s="209" t="s">
        <v>137</v>
      </c>
      <c r="N295" s="209" t="s">
        <v>137</v>
      </c>
      <c r="O295" s="202"/>
      <c r="P295" s="203" t="s">
        <v>323</v>
      </c>
      <c r="Q295" s="128" t="str">
        <f t="shared" si="51"/>
        <v>2. Botsing Trein-Trein ID10.b</v>
      </c>
      <c r="R295" s="129" t="str">
        <f t="shared" si="50"/>
        <v>2. Botsing Trein-Trein ID10.b.2a</v>
      </c>
    </row>
    <row r="296" spans="1:19" s="134" customFormat="1" ht="84">
      <c r="A296" s="121">
        <f t="shared" si="47"/>
        <v>295</v>
      </c>
      <c r="B296" s="200" t="s">
        <v>314</v>
      </c>
      <c r="C296" s="204">
        <v>10</v>
      </c>
      <c r="D296" s="202" t="s">
        <v>505</v>
      </c>
      <c r="E296" s="58" t="s">
        <v>126</v>
      </c>
      <c r="F296" s="124" t="str">
        <f t="shared" si="54"/>
        <v>Zie Hazard:  2. Botsing Trein-Trein ID10.b</v>
      </c>
      <c r="G296" s="58" t="s">
        <v>350</v>
      </c>
      <c r="H296" s="124" t="str">
        <f t="shared" si="55"/>
        <v>Zie Primaire Barriere:  2. Botsing Trein-Trein ID10.b.2a</v>
      </c>
      <c r="I296" s="202" t="s">
        <v>372</v>
      </c>
      <c r="J296" s="144" t="s">
        <v>380</v>
      </c>
      <c r="K296" s="202" t="s">
        <v>136</v>
      </c>
      <c r="L296" s="202" t="s">
        <v>343</v>
      </c>
      <c r="M296" s="209" t="s">
        <v>137</v>
      </c>
      <c r="N296" s="209" t="s">
        <v>137</v>
      </c>
      <c r="O296" s="202"/>
      <c r="P296" s="203" t="s">
        <v>323</v>
      </c>
      <c r="Q296" s="128" t="str">
        <f t="shared" si="51"/>
        <v>2. Botsing Trein-Trein ID10.b</v>
      </c>
      <c r="R296" s="129" t="str">
        <f t="shared" si="50"/>
        <v>2. Botsing Trein-Trein ID10.b.2a</v>
      </c>
    </row>
    <row r="297" spans="1:19" s="134" customFormat="1" ht="84">
      <c r="A297" s="121">
        <f t="shared" si="47"/>
        <v>296</v>
      </c>
      <c r="B297" s="200" t="s">
        <v>314</v>
      </c>
      <c r="C297" s="204">
        <v>10</v>
      </c>
      <c r="D297" s="202" t="s">
        <v>505</v>
      </c>
      <c r="E297" s="58" t="s">
        <v>126</v>
      </c>
      <c r="F297" s="124" t="str">
        <f t="shared" si="54"/>
        <v>Zie Hazard:  2. Botsing Trein-Trein ID10.b</v>
      </c>
      <c r="G297" s="58" t="s">
        <v>350</v>
      </c>
      <c r="H297" s="124" t="str">
        <f t="shared" si="55"/>
        <v>Zie Primaire Barriere:  2. Botsing Trein-Trein ID10.b.2a</v>
      </c>
      <c r="I297" s="202" t="s">
        <v>392</v>
      </c>
      <c r="J297" s="218" t="s">
        <v>137</v>
      </c>
      <c r="K297" s="202" t="s">
        <v>136</v>
      </c>
      <c r="L297" s="202" t="s">
        <v>343</v>
      </c>
      <c r="M297" s="209" t="s">
        <v>137</v>
      </c>
      <c r="N297" s="209" t="s">
        <v>137</v>
      </c>
      <c r="O297" s="202"/>
      <c r="P297" s="203" t="s">
        <v>323</v>
      </c>
      <c r="Q297" s="128" t="str">
        <f t="shared" si="51"/>
        <v>2. Botsing Trein-Trein ID10.b</v>
      </c>
      <c r="R297" s="129" t="str">
        <f t="shared" si="50"/>
        <v>2. Botsing Trein-Trein ID10.b.2a</v>
      </c>
    </row>
    <row r="298" spans="1:19" s="216" customFormat="1" ht="84">
      <c r="A298" s="121">
        <f t="shared" si="47"/>
        <v>297</v>
      </c>
      <c r="B298" s="211" t="s">
        <v>314</v>
      </c>
      <c r="C298" s="204">
        <v>10</v>
      </c>
      <c r="D298" s="212" t="s">
        <v>505</v>
      </c>
      <c r="E298" s="60" t="s">
        <v>126</v>
      </c>
      <c r="F298" s="122" t="str">
        <f t="shared" si="54"/>
        <v>Zie Hazard:  2. Botsing Trein-Trein ID10.b</v>
      </c>
      <c r="G298" s="60" t="s">
        <v>350</v>
      </c>
      <c r="H298" s="122" t="str">
        <f t="shared" si="55"/>
        <v>Zie Primaire Barriere:  2. Botsing Trein-Trein ID10.b.2a</v>
      </c>
      <c r="I298" s="212" t="s">
        <v>392</v>
      </c>
      <c r="J298" s="213" t="s">
        <v>393</v>
      </c>
      <c r="K298" s="212" t="s">
        <v>136</v>
      </c>
      <c r="L298" s="212" t="s">
        <v>343</v>
      </c>
      <c r="M298" s="209" t="s">
        <v>137</v>
      </c>
      <c r="N298" s="209" t="s">
        <v>137</v>
      </c>
      <c r="O298" s="212"/>
      <c r="P298" s="215" t="s">
        <v>323</v>
      </c>
      <c r="Q298" s="128" t="str">
        <f t="shared" si="51"/>
        <v>2. Botsing Trein-Trein ID10.b</v>
      </c>
      <c r="R298" s="129" t="str">
        <f t="shared" si="50"/>
        <v>2. Botsing Trein-Trein ID10.b.2a</v>
      </c>
    </row>
    <row r="299" spans="1:19" s="199" customFormat="1" ht="84">
      <c r="A299" s="121">
        <f t="shared" si="47"/>
        <v>298</v>
      </c>
      <c r="B299" s="200" t="s">
        <v>314</v>
      </c>
      <c r="C299" s="204">
        <v>10</v>
      </c>
      <c r="D299" s="202" t="s">
        <v>505</v>
      </c>
      <c r="E299" s="58" t="s">
        <v>126</v>
      </c>
      <c r="F299" s="124" t="str">
        <f t="shared" si="54"/>
        <v>Zie Hazard:  2. Botsing Trein-Trein ID10.b</v>
      </c>
      <c r="G299" s="58" t="s">
        <v>350</v>
      </c>
      <c r="H299" s="124" t="str">
        <f t="shared" si="55"/>
        <v>Zie Primaire Barriere:  2. Botsing Trein-Trein ID10.b.2a</v>
      </c>
      <c r="I299" s="212" t="s">
        <v>518</v>
      </c>
      <c r="J299" s="144" t="s">
        <v>395</v>
      </c>
      <c r="K299" s="202" t="s">
        <v>136</v>
      </c>
      <c r="L299" s="202" t="s">
        <v>343</v>
      </c>
      <c r="M299" s="209" t="s">
        <v>137</v>
      </c>
      <c r="N299" s="209" t="s">
        <v>137</v>
      </c>
      <c r="O299" s="202"/>
      <c r="P299" s="203" t="s">
        <v>323</v>
      </c>
      <c r="Q299" s="128" t="str">
        <f t="shared" si="51"/>
        <v>2. Botsing Trein-Trein ID10.b</v>
      </c>
      <c r="R299" s="129" t="str">
        <f t="shared" si="50"/>
        <v>2. Botsing Trein-Trein ID10.b.2a</v>
      </c>
    </row>
    <row r="300" spans="1:19" s="199" customFormat="1" ht="84">
      <c r="A300" s="121">
        <f t="shared" si="47"/>
        <v>299</v>
      </c>
      <c r="B300" s="200" t="s">
        <v>314</v>
      </c>
      <c r="C300" s="204">
        <v>10</v>
      </c>
      <c r="D300" s="202" t="s">
        <v>505</v>
      </c>
      <c r="E300" s="58" t="s">
        <v>126</v>
      </c>
      <c r="F300" s="122" t="str">
        <f t="shared" si="54"/>
        <v>Zie Hazard:  2. Botsing Trein-Trein ID10.b</v>
      </c>
      <c r="G300" s="58" t="s">
        <v>350</v>
      </c>
      <c r="H300" s="122" t="str">
        <f t="shared" si="55"/>
        <v>Zie Primaire Barriere:  2. Botsing Trein-Trein ID10.b.2a</v>
      </c>
      <c r="I300" s="202" t="s">
        <v>396</v>
      </c>
      <c r="J300" s="218" t="s">
        <v>137</v>
      </c>
      <c r="K300" s="195" t="s">
        <v>136</v>
      </c>
      <c r="L300" s="202" t="s">
        <v>343</v>
      </c>
      <c r="M300" s="209" t="s">
        <v>137</v>
      </c>
      <c r="N300" s="209" t="s">
        <v>137</v>
      </c>
      <c r="O300" s="202"/>
      <c r="P300" s="203" t="s">
        <v>323</v>
      </c>
      <c r="Q300" s="128" t="str">
        <f t="shared" si="51"/>
        <v>2. Botsing Trein-Trein ID10.b</v>
      </c>
      <c r="R300" s="129" t="str">
        <f t="shared" si="50"/>
        <v>2. Botsing Trein-Trein ID10.b.2a</v>
      </c>
    </row>
    <row r="301" spans="1:19" s="151" customFormat="1" ht="84">
      <c r="A301" s="121">
        <f t="shared" si="47"/>
        <v>300</v>
      </c>
      <c r="B301" s="193" t="s">
        <v>314</v>
      </c>
      <c r="C301" s="204">
        <v>10</v>
      </c>
      <c r="D301" s="195" t="s">
        <v>505</v>
      </c>
      <c r="E301" s="59" t="s">
        <v>126</v>
      </c>
      <c r="F301" s="122" t="str">
        <f t="shared" si="54"/>
        <v>Zie Hazard:  2. Botsing Trein-Trein ID10.b</v>
      </c>
      <c r="G301" s="59" t="s">
        <v>350</v>
      </c>
      <c r="H301" s="122" t="str">
        <f t="shared" si="55"/>
        <v>Zie Primaire Barriere:  2. Botsing Trein-Trein ID10.b.2a</v>
      </c>
      <c r="I301" s="195" t="s">
        <v>397</v>
      </c>
      <c r="J301" s="218" t="s">
        <v>137</v>
      </c>
      <c r="K301" s="195" t="s">
        <v>136</v>
      </c>
      <c r="L301" s="195" t="s">
        <v>343</v>
      </c>
      <c r="M301" s="209" t="s">
        <v>137</v>
      </c>
      <c r="N301" s="209" t="s">
        <v>137</v>
      </c>
      <c r="O301" s="195"/>
      <c r="P301" s="198" t="s">
        <v>323</v>
      </c>
      <c r="Q301" s="128" t="str">
        <f t="shared" si="51"/>
        <v>2. Botsing Trein-Trein ID10.b</v>
      </c>
      <c r="R301" s="129" t="str">
        <f t="shared" si="50"/>
        <v>2. Botsing Trein-Trein ID10.b.2a</v>
      </c>
      <c r="S301" s="122"/>
    </row>
    <row r="302" spans="1:19" s="134" customFormat="1" ht="84">
      <c r="A302" s="121">
        <f t="shared" si="47"/>
        <v>301</v>
      </c>
      <c r="B302" s="200" t="s">
        <v>314</v>
      </c>
      <c r="C302" s="204">
        <v>10</v>
      </c>
      <c r="D302" s="202" t="s">
        <v>505</v>
      </c>
      <c r="E302" s="58" t="s">
        <v>126</v>
      </c>
      <c r="F302" s="124" t="str">
        <f t="shared" si="54"/>
        <v>Zie Hazard:  2. Botsing Trein-Trein ID10.b</v>
      </c>
      <c r="G302" s="58" t="s">
        <v>350</v>
      </c>
      <c r="H302" s="124" t="str">
        <f t="shared" si="55"/>
        <v>Zie Primaire Barriere:  2. Botsing Trein-Trein ID10.b.2a</v>
      </c>
      <c r="I302" s="202" t="s">
        <v>519</v>
      </c>
      <c r="J302" s="218" t="s">
        <v>137</v>
      </c>
      <c r="K302" s="202" t="s">
        <v>136</v>
      </c>
      <c r="L302" s="202" t="s">
        <v>343</v>
      </c>
      <c r="M302" s="209" t="s">
        <v>137</v>
      </c>
      <c r="N302" s="209" t="s">
        <v>137</v>
      </c>
      <c r="O302" s="202"/>
      <c r="P302" s="203" t="s">
        <v>323</v>
      </c>
      <c r="Q302" s="128" t="str">
        <f t="shared" si="51"/>
        <v>2. Botsing Trein-Trein ID10.b</v>
      </c>
      <c r="R302" s="129" t="str">
        <f t="shared" si="50"/>
        <v>2. Botsing Trein-Trein ID10.b.2a</v>
      </c>
      <c r="S302" s="124"/>
    </row>
    <row r="303" spans="1:19" s="240" customFormat="1" ht="84">
      <c r="A303" s="121">
        <f t="shared" si="47"/>
        <v>302</v>
      </c>
      <c r="B303" s="200" t="s">
        <v>314</v>
      </c>
      <c r="C303" s="204">
        <v>10</v>
      </c>
      <c r="D303" s="202" t="s">
        <v>505</v>
      </c>
      <c r="E303" s="58" t="s">
        <v>126</v>
      </c>
      <c r="F303" s="124" t="str">
        <f t="shared" si="54"/>
        <v>Zie Hazard:  2. Botsing Trein-Trein ID10.b</v>
      </c>
      <c r="G303" s="58" t="s">
        <v>424</v>
      </c>
      <c r="H303" s="202" t="s">
        <v>425</v>
      </c>
      <c r="I303" s="202" t="s">
        <v>520</v>
      </c>
      <c r="J303" s="144" t="s">
        <v>520</v>
      </c>
      <c r="K303" s="186" t="s">
        <v>137</v>
      </c>
      <c r="L303" s="186" t="s">
        <v>137</v>
      </c>
      <c r="M303" s="186" t="s">
        <v>137</v>
      </c>
      <c r="N303" s="186" t="s">
        <v>137</v>
      </c>
      <c r="O303" s="202"/>
      <c r="P303" s="203" t="s">
        <v>323</v>
      </c>
      <c r="Q303" s="128" t="str">
        <f t="shared" si="51"/>
        <v>2. Botsing Trein-Trein ID10.b</v>
      </c>
      <c r="R303" s="129" t="str">
        <f t="shared" si="50"/>
        <v>2. Botsing Trein-Trein ID10.b.2b</v>
      </c>
      <c r="S303" s="239"/>
    </row>
    <row r="304" spans="1:19" s="240" customFormat="1" ht="84">
      <c r="A304" s="121">
        <f t="shared" si="47"/>
        <v>303</v>
      </c>
      <c r="B304" s="200" t="s">
        <v>314</v>
      </c>
      <c r="C304" s="204">
        <v>10</v>
      </c>
      <c r="D304" s="202" t="s">
        <v>505</v>
      </c>
      <c r="E304" s="58" t="s">
        <v>126</v>
      </c>
      <c r="F304" s="124" t="str">
        <f t="shared" si="54"/>
        <v>Zie Hazard:  2. Botsing Trein-Trein ID10.b</v>
      </c>
      <c r="G304" s="58" t="s">
        <v>486</v>
      </c>
      <c r="H304" s="195" t="s">
        <v>487</v>
      </c>
      <c r="I304" s="144" t="s">
        <v>521</v>
      </c>
      <c r="J304" s="144" t="s">
        <v>522</v>
      </c>
      <c r="K304" s="144" t="s">
        <v>28</v>
      </c>
      <c r="L304" s="124" t="s">
        <v>216</v>
      </c>
      <c r="M304" s="207" t="s">
        <v>523</v>
      </c>
      <c r="N304" s="241" t="s">
        <v>432</v>
      </c>
      <c r="O304" s="202"/>
      <c r="P304" s="203" t="s">
        <v>323</v>
      </c>
      <c r="Q304" s="128" t="str">
        <f t="shared" si="51"/>
        <v>2. Botsing Trein-Trein ID10.b</v>
      </c>
      <c r="R304" s="129" t="str">
        <f t="shared" si="50"/>
        <v>2. Botsing Trein-Trein ID10.b.2c</v>
      </c>
      <c r="S304" s="239"/>
    </row>
    <row r="305" spans="1:19" s="244" customFormat="1" ht="84.6" thickBot="1">
      <c r="A305" s="156">
        <f t="shared" si="47"/>
        <v>304</v>
      </c>
      <c r="B305" s="229" t="s">
        <v>314</v>
      </c>
      <c r="C305" s="230">
        <v>10</v>
      </c>
      <c r="D305" s="231" t="s">
        <v>505</v>
      </c>
      <c r="E305" s="93" t="s">
        <v>126</v>
      </c>
      <c r="F305" s="174" t="str">
        <f t="shared" si="54"/>
        <v>Zie Hazard:  2. Botsing Trein-Trein ID10.b</v>
      </c>
      <c r="G305" s="93" t="s">
        <v>486</v>
      </c>
      <c r="H305" s="231" t="s">
        <v>487</v>
      </c>
      <c r="I305" s="231" t="s">
        <v>492</v>
      </c>
      <c r="J305" s="232" t="s">
        <v>493</v>
      </c>
      <c r="K305" s="231" t="s">
        <v>136</v>
      </c>
      <c r="L305" s="231" t="s">
        <v>343</v>
      </c>
      <c r="M305" s="233" t="s">
        <v>137</v>
      </c>
      <c r="N305" s="233" t="s">
        <v>137</v>
      </c>
      <c r="O305" s="231"/>
      <c r="P305" s="234" t="s">
        <v>323</v>
      </c>
      <c r="Q305" s="242" t="str">
        <f t="shared" si="51"/>
        <v>2. Botsing Trein-Trein ID10.b</v>
      </c>
      <c r="R305" s="156" t="str">
        <f t="shared" si="50"/>
        <v>2. Botsing Trein-Trein ID10.b.2c</v>
      </c>
      <c r="S305" s="243"/>
    </row>
    <row r="306" spans="1:19" s="223" customFormat="1" ht="84">
      <c r="A306" s="129">
        <f t="shared" si="47"/>
        <v>305</v>
      </c>
      <c r="B306" s="193" t="s">
        <v>314</v>
      </c>
      <c r="C306" s="194">
        <v>11</v>
      </c>
      <c r="D306" s="195" t="s">
        <v>524</v>
      </c>
      <c r="E306" s="59" t="s">
        <v>23</v>
      </c>
      <c r="F306" s="245" t="s">
        <v>525</v>
      </c>
      <c r="G306" s="59">
        <v>1</v>
      </c>
      <c r="H306" s="195" t="s">
        <v>317</v>
      </c>
      <c r="I306" s="195" t="s">
        <v>526</v>
      </c>
      <c r="J306" s="196" t="s">
        <v>527</v>
      </c>
      <c r="K306" s="138" t="s">
        <v>132</v>
      </c>
      <c r="L306" s="195" t="s">
        <v>326</v>
      </c>
      <c r="M306" s="195" t="s">
        <v>528</v>
      </c>
      <c r="N306" s="195" t="s">
        <v>326</v>
      </c>
      <c r="O306" s="195"/>
      <c r="P306" s="198" t="s">
        <v>323</v>
      </c>
      <c r="Q306" s="128" t="str">
        <f t="shared" si="51"/>
        <v>2. Botsing Trein-Trein ID11.a</v>
      </c>
      <c r="R306" s="129" t="str">
        <f t="shared" si="50"/>
        <v>2. Botsing Trein-Trein ID11.a.1</v>
      </c>
      <c r="S306" s="222"/>
    </row>
    <row r="307" spans="1:19" s="134" customFormat="1" ht="84">
      <c r="A307" s="121">
        <f t="shared" si="47"/>
        <v>306</v>
      </c>
      <c r="B307" s="200" t="s">
        <v>314</v>
      </c>
      <c r="C307" s="201">
        <v>11</v>
      </c>
      <c r="D307" s="202" t="s">
        <v>524</v>
      </c>
      <c r="E307" s="58" t="s">
        <v>23</v>
      </c>
      <c r="F307" s="124" t="str">
        <f>CONCATENATE("Zie Hazard: "," ",Q307)</f>
        <v>Zie Hazard:  2. Botsing Trein-Trein ID11.a</v>
      </c>
      <c r="G307" s="58">
        <v>1</v>
      </c>
      <c r="H307" s="195" t="s">
        <v>317</v>
      </c>
      <c r="I307" s="202" t="s">
        <v>529</v>
      </c>
      <c r="J307" s="144" t="s">
        <v>137</v>
      </c>
      <c r="K307" s="202" t="s">
        <v>136</v>
      </c>
      <c r="L307" s="202" t="s">
        <v>343</v>
      </c>
      <c r="M307" s="209" t="s">
        <v>137</v>
      </c>
      <c r="N307" s="209" t="s">
        <v>137</v>
      </c>
      <c r="O307" s="202"/>
      <c r="P307" s="203" t="s">
        <v>323</v>
      </c>
      <c r="Q307" s="128" t="str">
        <f t="shared" si="51"/>
        <v>2. Botsing Trein-Trein ID11.a</v>
      </c>
      <c r="R307" s="129" t="str">
        <f t="shared" si="50"/>
        <v>2. Botsing Trein-Trein ID11.a.1</v>
      </c>
      <c r="S307" s="124"/>
    </row>
    <row r="308" spans="1:19" s="134" customFormat="1" ht="84">
      <c r="A308" s="121">
        <f t="shared" si="47"/>
        <v>307</v>
      </c>
      <c r="B308" s="200" t="s">
        <v>314</v>
      </c>
      <c r="C308" s="201">
        <v>11</v>
      </c>
      <c r="D308" s="202" t="s">
        <v>524</v>
      </c>
      <c r="E308" s="58" t="s">
        <v>23</v>
      </c>
      <c r="F308" s="122" t="str">
        <f>CONCATENATE("Zie Hazard: "," ",Q308)</f>
        <v>Zie Hazard:  2. Botsing Trein-Trein ID11.a</v>
      </c>
      <c r="G308" s="58">
        <v>1</v>
      </c>
      <c r="H308" s="195" t="s">
        <v>317</v>
      </c>
      <c r="I308" s="202" t="s">
        <v>530</v>
      </c>
      <c r="J308" s="144" t="s">
        <v>531</v>
      </c>
      <c r="K308" s="139" t="s">
        <v>132</v>
      </c>
      <c r="L308" s="144" t="s">
        <v>532</v>
      </c>
      <c r="M308" s="144" t="s">
        <v>533</v>
      </c>
      <c r="N308" s="144" t="s">
        <v>532</v>
      </c>
      <c r="O308" s="144"/>
      <c r="P308" s="203" t="s">
        <v>323</v>
      </c>
      <c r="Q308" s="128" t="str">
        <f t="shared" si="51"/>
        <v>2. Botsing Trein-Trein ID11.a</v>
      </c>
      <c r="R308" s="129" t="str">
        <f t="shared" si="50"/>
        <v>2. Botsing Trein-Trein ID11.a.1</v>
      </c>
      <c r="S308" s="124"/>
    </row>
    <row r="309" spans="1:19" s="134" customFormat="1" ht="210">
      <c r="A309" s="121">
        <f t="shared" si="47"/>
        <v>308</v>
      </c>
      <c r="B309" s="200" t="s">
        <v>314</v>
      </c>
      <c r="C309" s="201">
        <v>11</v>
      </c>
      <c r="D309" s="202" t="s">
        <v>524</v>
      </c>
      <c r="E309" s="58" t="s">
        <v>23</v>
      </c>
      <c r="F309" s="122" t="str">
        <f>CONCATENATE("Zie Hazard: "," ",Q309)</f>
        <v>Zie Hazard:  2. Botsing Trein-Trein ID11.a</v>
      </c>
      <c r="G309" s="58">
        <v>1</v>
      </c>
      <c r="H309" s="195" t="s">
        <v>317</v>
      </c>
      <c r="I309" s="202" t="s">
        <v>530</v>
      </c>
      <c r="J309" s="144" t="s">
        <v>534</v>
      </c>
      <c r="K309" s="139" t="s">
        <v>132</v>
      </c>
      <c r="L309" s="202" t="s">
        <v>535</v>
      </c>
      <c r="M309" s="144" t="s">
        <v>536</v>
      </c>
      <c r="N309" s="202" t="s">
        <v>537</v>
      </c>
      <c r="O309" s="202"/>
      <c r="P309" s="203" t="s">
        <v>323</v>
      </c>
      <c r="Q309" s="128" t="str">
        <f t="shared" si="51"/>
        <v>2. Botsing Trein-Trein ID11.a</v>
      </c>
      <c r="R309" s="129" t="str">
        <f t="shared" si="50"/>
        <v>2. Botsing Trein-Trein ID11.a.1</v>
      </c>
      <c r="S309" s="124"/>
    </row>
    <row r="310" spans="1:19" s="134" customFormat="1" ht="84">
      <c r="A310" s="121">
        <f t="shared" si="47"/>
        <v>309</v>
      </c>
      <c r="B310" s="200" t="s">
        <v>314</v>
      </c>
      <c r="C310" s="201">
        <v>11</v>
      </c>
      <c r="D310" s="202" t="s">
        <v>524</v>
      </c>
      <c r="E310" s="58" t="s">
        <v>23</v>
      </c>
      <c r="F310" s="151" t="str">
        <f>CONCATENATE("Zie Hazard: "," ",Q310)</f>
        <v>Zie Hazard:  2. Botsing Trein-Trein ID11.a</v>
      </c>
      <c r="G310" s="58">
        <v>1</v>
      </c>
      <c r="H310" s="195" t="s">
        <v>317</v>
      </c>
      <c r="I310" s="202" t="s">
        <v>530</v>
      </c>
      <c r="J310" s="144" t="s">
        <v>538</v>
      </c>
      <c r="K310" s="144" t="s">
        <v>150</v>
      </c>
      <c r="L310" s="202" t="s">
        <v>151</v>
      </c>
      <c r="M310" s="202" t="s">
        <v>539</v>
      </c>
      <c r="N310" s="187" t="s">
        <v>153</v>
      </c>
      <c r="O310" s="202"/>
      <c r="P310" s="203" t="s">
        <v>323</v>
      </c>
      <c r="Q310" s="128" t="str">
        <f t="shared" si="51"/>
        <v>2. Botsing Trein-Trein ID11.a</v>
      </c>
      <c r="R310" s="129" t="str">
        <f t="shared" si="50"/>
        <v>2. Botsing Trein-Trein ID11.a.1</v>
      </c>
      <c r="S310" s="124"/>
    </row>
    <row r="311" spans="1:19" s="134" customFormat="1" ht="84">
      <c r="A311" s="121">
        <f t="shared" si="47"/>
        <v>310</v>
      </c>
      <c r="B311" s="246" t="s">
        <v>314</v>
      </c>
      <c r="C311" s="247">
        <v>11</v>
      </c>
      <c r="D311" s="206" t="s">
        <v>524</v>
      </c>
      <c r="E311" s="61" t="s">
        <v>126</v>
      </c>
      <c r="F311" s="217" t="s">
        <v>540</v>
      </c>
      <c r="G311" s="61" t="s">
        <v>424</v>
      </c>
      <c r="H311" s="217" t="s">
        <v>425</v>
      </c>
      <c r="I311" s="206" t="s">
        <v>541</v>
      </c>
      <c r="J311" s="124" t="s">
        <v>27</v>
      </c>
      <c r="K311" s="206" t="s">
        <v>28</v>
      </c>
      <c r="L311" s="124" t="s">
        <v>29</v>
      </c>
      <c r="M311" s="68" t="s">
        <v>542</v>
      </c>
      <c r="N311" s="124" t="s">
        <v>41</v>
      </c>
      <c r="O311" s="208"/>
      <c r="P311" s="248" t="s">
        <v>323</v>
      </c>
      <c r="Q311" s="128" t="str">
        <f t="shared" si="51"/>
        <v>2. Botsing Trein-Trein ID11.b</v>
      </c>
      <c r="R311" s="129" t="str">
        <f t="shared" si="50"/>
        <v>2. Botsing Trein-Trein ID11.b.2b</v>
      </c>
    </row>
    <row r="312" spans="1:19" s="250" customFormat="1" ht="231">
      <c r="A312" s="121">
        <f t="shared" si="47"/>
        <v>311</v>
      </c>
      <c r="B312" s="200" t="s">
        <v>314</v>
      </c>
      <c r="C312" s="201">
        <v>11</v>
      </c>
      <c r="D312" s="202" t="s">
        <v>524</v>
      </c>
      <c r="E312" s="58" t="s">
        <v>126</v>
      </c>
      <c r="F312" s="122" t="str">
        <f>CONCATENATE("Zie Hazard: "," ",Q312)</f>
        <v>Zie Hazard:  2. Botsing Trein-Trein ID11.b</v>
      </c>
      <c r="G312" s="58" t="s">
        <v>424</v>
      </c>
      <c r="H312" s="122" t="str">
        <f>CONCATENATE("Zie Primaire Barriere: "," ",R312)</f>
        <v>Zie Primaire Barriere:  2. Botsing Trein-Trein ID11.b.2b</v>
      </c>
      <c r="I312" s="202" t="s">
        <v>541</v>
      </c>
      <c r="J312" s="144" t="s">
        <v>543</v>
      </c>
      <c r="K312" s="202" t="s">
        <v>49</v>
      </c>
      <c r="L312" s="202" t="s">
        <v>50</v>
      </c>
      <c r="M312" s="202" t="s">
        <v>544</v>
      </c>
      <c r="N312" s="202" t="s">
        <v>195</v>
      </c>
      <c r="O312" s="124" t="s">
        <v>53</v>
      </c>
      <c r="P312" s="203" t="s">
        <v>323</v>
      </c>
      <c r="Q312" s="128" t="str">
        <f t="shared" si="51"/>
        <v>2. Botsing Trein-Trein ID11.b</v>
      </c>
      <c r="R312" s="129" t="str">
        <f t="shared" si="50"/>
        <v>2. Botsing Trein-Trein ID11.b.2b</v>
      </c>
      <c r="S312" s="249"/>
    </row>
    <row r="313" spans="1:19" s="134" customFormat="1" ht="231">
      <c r="A313" s="121">
        <f t="shared" si="47"/>
        <v>312</v>
      </c>
      <c r="B313" s="200" t="s">
        <v>314</v>
      </c>
      <c r="C313" s="201">
        <v>11</v>
      </c>
      <c r="D313" s="202" t="s">
        <v>524</v>
      </c>
      <c r="E313" s="58" t="s">
        <v>126</v>
      </c>
      <c r="F313" s="122" t="str">
        <f>CONCATENATE("Zie Hazard: "," ",Q313)</f>
        <v>Zie Hazard:  2. Botsing Trein-Trein ID11.b</v>
      </c>
      <c r="G313" s="58" t="s">
        <v>424</v>
      </c>
      <c r="H313" s="122" t="str">
        <f>CONCATENATE("Zie Primaire Barriere: "," ",R313)</f>
        <v>Zie Primaire Barriere:  2. Botsing Trein-Trein ID11.b.2b</v>
      </c>
      <c r="I313" s="202" t="s">
        <v>541</v>
      </c>
      <c r="J313" s="144" t="s">
        <v>366</v>
      </c>
      <c r="K313" s="202" t="s">
        <v>49</v>
      </c>
      <c r="L313" s="202" t="s">
        <v>367</v>
      </c>
      <c r="M313" s="202" t="s">
        <v>544</v>
      </c>
      <c r="N313" s="202" t="s">
        <v>195</v>
      </c>
      <c r="O313" s="124" t="s">
        <v>53</v>
      </c>
      <c r="P313" s="203" t="s">
        <v>323</v>
      </c>
      <c r="Q313" s="128" t="str">
        <f t="shared" si="51"/>
        <v>2. Botsing Trein-Trein ID11.b</v>
      </c>
      <c r="R313" s="129" t="str">
        <f t="shared" si="50"/>
        <v>2. Botsing Trein-Trein ID11.b.2b</v>
      </c>
      <c r="S313" s="124"/>
    </row>
    <row r="314" spans="1:19" s="134" customFormat="1" ht="84">
      <c r="A314" s="121">
        <f t="shared" si="47"/>
        <v>313</v>
      </c>
      <c r="B314" s="200" t="s">
        <v>314</v>
      </c>
      <c r="C314" s="201">
        <v>11</v>
      </c>
      <c r="D314" s="202" t="s">
        <v>524</v>
      </c>
      <c r="E314" s="58" t="s">
        <v>126</v>
      </c>
      <c r="F314" s="122" t="str">
        <f>CONCATENATE("Zie Hazard: "," ",Q314)</f>
        <v>Zie Hazard:  2. Botsing Trein-Trein ID11.b</v>
      </c>
      <c r="G314" s="58" t="s">
        <v>424</v>
      </c>
      <c r="H314" s="122" t="str">
        <f>CONCATENATE("Zie Primaire Barriere: "," ",R314)</f>
        <v>Zie Primaire Barriere:  2. Botsing Trein-Trein ID11.b.2b</v>
      </c>
      <c r="I314" s="202" t="s">
        <v>541</v>
      </c>
      <c r="J314" s="144" t="s">
        <v>371</v>
      </c>
      <c r="K314" s="202" t="s">
        <v>28</v>
      </c>
      <c r="L314" s="134" t="s">
        <v>61</v>
      </c>
      <c r="M314" s="124" t="s">
        <v>223</v>
      </c>
      <c r="N314" s="145" t="s">
        <v>104</v>
      </c>
      <c r="O314" s="202"/>
      <c r="P314" s="203" t="s">
        <v>323</v>
      </c>
      <c r="Q314" s="128" t="str">
        <f t="shared" si="51"/>
        <v>2. Botsing Trein-Trein ID11.b</v>
      </c>
      <c r="R314" s="129" t="str">
        <f t="shared" si="50"/>
        <v>2. Botsing Trein-Trein ID11.b.2b</v>
      </c>
      <c r="S314" s="124"/>
    </row>
    <row r="315" spans="1:19" s="134" customFormat="1" ht="105">
      <c r="A315" s="121">
        <f t="shared" si="47"/>
        <v>314</v>
      </c>
      <c r="B315" s="200" t="s">
        <v>314</v>
      </c>
      <c r="C315" s="201">
        <v>11</v>
      </c>
      <c r="D315" s="202" t="s">
        <v>524</v>
      </c>
      <c r="E315" s="58" t="s">
        <v>126</v>
      </c>
      <c r="F315" s="122" t="str">
        <f>CONCATENATE("Zie Hazard: "," ",Q315)</f>
        <v>Zie Hazard:  2. Botsing Trein-Trein ID11.b</v>
      </c>
      <c r="G315" s="58" t="s">
        <v>424</v>
      </c>
      <c r="H315" s="124" t="str">
        <f>CONCATENATE("Zie Primaire Barriere: "," ",R315)</f>
        <v>Zie Primaire Barriere:  2. Botsing Trein-Trein ID11.b.2b</v>
      </c>
      <c r="I315" s="202" t="s">
        <v>545</v>
      </c>
      <c r="J315" s="144" t="s">
        <v>546</v>
      </c>
      <c r="K315" s="202" t="s">
        <v>28</v>
      </c>
      <c r="L315" s="124" t="s">
        <v>29</v>
      </c>
      <c r="M315" s="131" t="s">
        <v>100</v>
      </c>
      <c r="N315" s="132" t="s">
        <v>35</v>
      </c>
      <c r="O315" s="202"/>
      <c r="P315" s="203" t="s">
        <v>323</v>
      </c>
      <c r="Q315" s="128" t="str">
        <f t="shared" si="51"/>
        <v>2. Botsing Trein-Trein ID11.b</v>
      </c>
      <c r="R315" s="129" t="str">
        <f t="shared" si="50"/>
        <v>2. Botsing Trein-Trein ID11.b.2b</v>
      </c>
      <c r="S315" s="124"/>
    </row>
    <row r="316" spans="1:19" s="134" customFormat="1" ht="84">
      <c r="A316" s="121">
        <f t="shared" si="47"/>
        <v>315</v>
      </c>
      <c r="B316" s="200" t="s">
        <v>314</v>
      </c>
      <c r="C316" s="201">
        <v>11</v>
      </c>
      <c r="D316" s="202" t="s">
        <v>524</v>
      </c>
      <c r="E316" s="58" t="s">
        <v>144</v>
      </c>
      <c r="F316" s="195" t="s">
        <v>547</v>
      </c>
      <c r="G316" s="58" t="s">
        <v>350</v>
      </c>
      <c r="H316" s="195" t="s">
        <v>351</v>
      </c>
      <c r="I316" s="202" t="s">
        <v>517</v>
      </c>
      <c r="J316" s="144" t="s">
        <v>516</v>
      </c>
      <c r="K316" s="202" t="s">
        <v>136</v>
      </c>
      <c r="L316" s="202" t="s">
        <v>343</v>
      </c>
      <c r="M316" s="251" t="s">
        <v>137</v>
      </c>
      <c r="N316" s="251" t="s">
        <v>137</v>
      </c>
      <c r="O316" s="202"/>
      <c r="P316" s="203" t="s">
        <v>323</v>
      </c>
      <c r="Q316" s="128" t="str">
        <f t="shared" si="51"/>
        <v>2. Botsing Trein-Trein ID11.c</v>
      </c>
      <c r="R316" s="129" t="str">
        <f t="shared" si="50"/>
        <v>2. Botsing Trein-Trein ID11.c.2a</v>
      </c>
      <c r="S316" s="124"/>
    </row>
    <row r="317" spans="1:19" s="134" customFormat="1" ht="84">
      <c r="A317" s="121">
        <f t="shared" si="47"/>
        <v>316</v>
      </c>
      <c r="B317" s="200" t="s">
        <v>314</v>
      </c>
      <c r="C317" s="201">
        <v>11</v>
      </c>
      <c r="D317" s="202" t="s">
        <v>524</v>
      </c>
      <c r="E317" s="58" t="s">
        <v>144</v>
      </c>
      <c r="F317" s="122" t="str">
        <f t="shared" ref="F317:F334" si="56">CONCATENATE("Zie Hazard: "," ",Q317)</f>
        <v>Zie Hazard:  2. Botsing Trein-Trein ID11.c</v>
      </c>
      <c r="G317" s="58" t="s">
        <v>350</v>
      </c>
      <c r="H317" s="122" t="str">
        <f t="shared" ref="H317:H333" si="57">CONCATENATE("Zie Primaire Barriere: "," ",R317)</f>
        <v>Zie Primaire Barriere:  2. Botsing Trein-Trein ID11.c.2a</v>
      </c>
      <c r="I317" s="202" t="s">
        <v>356</v>
      </c>
      <c r="J317" s="144" t="s">
        <v>131</v>
      </c>
      <c r="K317" s="139" t="s">
        <v>132</v>
      </c>
      <c r="L317" s="139" t="s">
        <v>133</v>
      </c>
      <c r="M317" s="145" t="s">
        <v>134</v>
      </c>
      <c r="N317" s="139" t="s">
        <v>133</v>
      </c>
      <c r="O317" s="202"/>
      <c r="P317" s="203" t="s">
        <v>323</v>
      </c>
      <c r="Q317" s="128" t="str">
        <f t="shared" si="51"/>
        <v>2. Botsing Trein-Trein ID11.c</v>
      </c>
      <c r="R317" s="129" t="str">
        <f t="shared" si="50"/>
        <v>2. Botsing Trein-Trein ID11.c.2a</v>
      </c>
      <c r="S317" s="124"/>
    </row>
    <row r="318" spans="1:19" s="205" customFormat="1" ht="84">
      <c r="A318" s="121">
        <f t="shared" si="47"/>
        <v>317</v>
      </c>
      <c r="B318" s="252" t="s">
        <v>314</v>
      </c>
      <c r="C318" s="201">
        <v>11</v>
      </c>
      <c r="D318" s="253" t="s">
        <v>524</v>
      </c>
      <c r="E318" s="62" t="s">
        <v>144</v>
      </c>
      <c r="F318" s="122" t="str">
        <f t="shared" si="56"/>
        <v>Zie Hazard:  2. Botsing Trein-Trein ID11.c</v>
      </c>
      <c r="G318" s="62" t="s">
        <v>350</v>
      </c>
      <c r="H318" s="181" t="str">
        <f t="shared" si="57"/>
        <v>Zie Primaire Barriere:  2. Botsing Trein-Trein ID11.c.2a</v>
      </c>
      <c r="I318" s="253" t="s">
        <v>515</v>
      </c>
      <c r="J318" s="144" t="s">
        <v>516</v>
      </c>
      <c r="K318" s="253" t="s">
        <v>136</v>
      </c>
      <c r="L318" s="253" t="s">
        <v>343</v>
      </c>
      <c r="M318" s="238" t="s">
        <v>137</v>
      </c>
      <c r="N318" s="238" t="s">
        <v>137</v>
      </c>
      <c r="O318" s="253"/>
      <c r="P318" s="254" t="s">
        <v>323</v>
      </c>
      <c r="Q318" s="128" t="str">
        <f t="shared" si="51"/>
        <v>2. Botsing Trein-Trein ID11.c</v>
      </c>
      <c r="R318" s="129" t="str">
        <f t="shared" si="50"/>
        <v>2. Botsing Trein-Trein ID11.c.2a</v>
      </c>
      <c r="S318" s="199"/>
    </row>
    <row r="319" spans="1:19" s="134" customFormat="1" ht="84">
      <c r="A319" s="121">
        <f t="shared" si="47"/>
        <v>318</v>
      </c>
      <c r="B319" s="200" t="s">
        <v>314</v>
      </c>
      <c r="C319" s="201">
        <v>11</v>
      </c>
      <c r="D319" s="202" t="s">
        <v>524</v>
      </c>
      <c r="E319" s="58" t="s">
        <v>144</v>
      </c>
      <c r="F319" s="124" t="str">
        <f t="shared" si="56"/>
        <v>Zie Hazard:  2. Botsing Trein-Trein ID11.c</v>
      </c>
      <c r="G319" s="58" t="s">
        <v>350</v>
      </c>
      <c r="H319" s="124" t="str">
        <f t="shared" si="57"/>
        <v>Zie Primaire Barriere:  2. Botsing Trein-Trein ID11.c.2a</v>
      </c>
      <c r="I319" s="202" t="s">
        <v>357</v>
      </c>
      <c r="J319" s="144" t="s">
        <v>516</v>
      </c>
      <c r="K319" s="202" t="s">
        <v>136</v>
      </c>
      <c r="L319" s="202" t="s">
        <v>343</v>
      </c>
      <c r="M319" s="209" t="s">
        <v>137</v>
      </c>
      <c r="N319" s="209" t="s">
        <v>137</v>
      </c>
      <c r="O319" s="202"/>
      <c r="P319" s="203" t="s">
        <v>323</v>
      </c>
      <c r="Q319" s="128" t="str">
        <f t="shared" si="51"/>
        <v>2. Botsing Trein-Trein ID11.c</v>
      </c>
      <c r="R319" s="129" t="str">
        <f t="shared" si="50"/>
        <v>2. Botsing Trein-Trein ID11.c.2a</v>
      </c>
    </row>
    <row r="320" spans="1:19" s="134" customFormat="1" ht="84">
      <c r="A320" s="121">
        <f t="shared" si="47"/>
        <v>319</v>
      </c>
      <c r="B320" s="200" t="s">
        <v>314</v>
      </c>
      <c r="C320" s="201">
        <v>11</v>
      </c>
      <c r="D320" s="202" t="s">
        <v>524</v>
      </c>
      <c r="E320" s="58" t="s">
        <v>144</v>
      </c>
      <c r="F320" s="122" t="str">
        <f t="shared" si="56"/>
        <v>Zie Hazard:  2. Botsing Trein-Trein ID11.c</v>
      </c>
      <c r="G320" s="58" t="s">
        <v>350</v>
      </c>
      <c r="H320" s="122" t="str">
        <f t="shared" si="57"/>
        <v>Zie Primaire Barriere:  2. Botsing Trein-Trein ID11.c.2a</v>
      </c>
      <c r="I320" s="202" t="s">
        <v>358</v>
      </c>
      <c r="J320" s="144" t="s">
        <v>516</v>
      </c>
      <c r="K320" s="202" t="s">
        <v>136</v>
      </c>
      <c r="L320" s="202" t="s">
        <v>343</v>
      </c>
      <c r="M320" s="209" t="s">
        <v>137</v>
      </c>
      <c r="N320" s="209" t="s">
        <v>137</v>
      </c>
      <c r="O320" s="202"/>
      <c r="P320" s="203" t="s">
        <v>323</v>
      </c>
      <c r="Q320" s="128" t="str">
        <f t="shared" si="51"/>
        <v>2. Botsing Trein-Trein ID11.c</v>
      </c>
      <c r="R320" s="129" t="str">
        <f t="shared" si="50"/>
        <v>2. Botsing Trein-Trein ID11.c.2a</v>
      </c>
    </row>
    <row r="321" spans="1:19" s="134" customFormat="1" ht="84">
      <c r="A321" s="121">
        <f t="shared" si="47"/>
        <v>320</v>
      </c>
      <c r="B321" s="200" t="s">
        <v>314</v>
      </c>
      <c r="C321" s="201">
        <v>11</v>
      </c>
      <c r="D321" s="202" t="s">
        <v>524</v>
      </c>
      <c r="E321" s="58" t="s">
        <v>144</v>
      </c>
      <c r="F321" s="122" t="str">
        <f t="shared" si="56"/>
        <v>Zie Hazard:  2. Botsing Trein-Trein ID11.c</v>
      </c>
      <c r="G321" s="58" t="s">
        <v>350</v>
      </c>
      <c r="H321" s="122" t="str">
        <f t="shared" si="57"/>
        <v>Zie Primaire Barriere:  2. Botsing Trein-Trein ID11.c.2a</v>
      </c>
      <c r="I321" s="202" t="s">
        <v>372</v>
      </c>
      <c r="J321" s="144" t="s">
        <v>373</v>
      </c>
      <c r="K321" s="202" t="s">
        <v>28</v>
      </c>
      <c r="L321" s="134" t="s">
        <v>61</v>
      </c>
      <c r="M321" s="202" t="s">
        <v>116</v>
      </c>
      <c r="N321" s="145" t="s">
        <v>375</v>
      </c>
      <c r="O321" s="202"/>
      <c r="P321" s="203" t="s">
        <v>323</v>
      </c>
      <c r="Q321" s="128" t="str">
        <f t="shared" si="51"/>
        <v>2. Botsing Trein-Trein ID11.c</v>
      </c>
      <c r="R321" s="129" t="str">
        <f t="shared" si="50"/>
        <v>2. Botsing Trein-Trein ID11.c.2a</v>
      </c>
    </row>
    <row r="322" spans="1:19" s="134" customFormat="1" ht="84">
      <c r="A322" s="121">
        <f t="shared" si="47"/>
        <v>321</v>
      </c>
      <c r="B322" s="200" t="s">
        <v>314</v>
      </c>
      <c r="C322" s="201">
        <v>11</v>
      </c>
      <c r="D322" s="202" t="s">
        <v>524</v>
      </c>
      <c r="E322" s="58" t="s">
        <v>144</v>
      </c>
      <c r="F322" s="134" t="str">
        <f t="shared" si="56"/>
        <v>Zie Hazard:  2. Botsing Trein-Trein ID11.c</v>
      </c>
      <c r="G322" s="58" t="s">
        <v>350</v>
      </c>
      <c r="H322" s="134" t="str">
        <f t="shared" si="57"/>
        <v>Zie Primaire Barriere:  2. Botsing Trein-Trein ID11.c.2a</v>
      </c>
      <c r="I322" s="202" t="s">
        <v>372</v>
      </c>
      <c r="J322" s="144" t="s">
        <v>376</v>
      </c>
      <c r="K322" s="144" t="s">
        <v>150</v>
      </c>
      <c r="L322" s="202" t="s">
        <v>151</v>
      </c>
      <c r="M322" s="202" t="s">
        <v>152</v>
      </c>
      <c r="N322" s="187" t="s">
        <v>153</v>
      </c>
      <c r="O322" s="202"/>
      <c r="P322" s="203" t="s">
        <v>323</v>
      </c>
      <c r="Q322" s="128" t="str">
        <f t="shared" si="51"/>
        <v>2. Botsing Trein-Trein ID11.c</v>
      </c>
      <c r="R322" s="129" t="str">
        <f t="shared" si="50"/>
        <v>2. Botsing Trein-Trein ID11.c.2a</v>
      </c>
      <c r="S322" s="124"/>
    </row>
    <row r="323" spans="1:19" s="134" customFormat="1" ht="84">
      <c r="A323" s="121">
        <f t="shared" si="47"/>
        <v>322</v>
      </c>
      <c r="B323" s="200" t="s">
        <v>314</v>
      </c>
      <c r="C323" s="201">
        <v>11</v>
      </c>
      <c r="D323" s="202" t="s">
        <v>524</v>
      </c>
      <c r="E323" s="58" t="s">
        <v>144</v>
      </c>
      <c r="F323" s="122" t="str">
        <f t="shared" si="56"/>
        <v>Zie Hazard:  2. Botsing Trein-Trein ID11.c</v>
      </c>
      <c r="G323" s="58" t="s">
        <v>350</v>
      </c>
      <c r="H323" s="122" t="str">
        <f t="shared" si="57"/>
        <v>Zie Primaire Barriere:  2. Botsing Trein-Trein ID11.c.2a</v>
      </c>
      <c r="I323" s="202" t="s">
        <v>372</v>
      </c>
      <c r="J323" s="144" t="s">
        <v>377</v>
      </c>
      <c r="K323" s="202" t="s">
        <v>28</v>
      </c>
      <c r="L323" s="134" t="s">
        <v>61</v>
      </c>
      <c r="M323" s="202" t="s">
        <v>116</v>
      </c>
      <c r="N323" s="145" t="s">
        <v>375</v>
      </c>
      <c r="O323" s="202"/>
      <c r="P323" s="203" t="s">
        <v>323</v>
      </c>
      <c r="Q323" s="128" t="str">
        <f t="shared" si="51"/>
        <v>2. Botsing Trein-Trein ID11.c</v>
      </c>
      <c r="R323" s="129" t="str">
        <f t="shared" si="50"/>
        <v>2. Botsing Trein-Trein ID11.c.2a</v>
      </c>
      <c r="S323" s="124"/>
    </row>
    <row r="324" spans="1:19" s="134" customFormat="1" ht="84">
      <c r="A324" s="121">
        <f t="shared" ref="A324:A388" si="58">1+A323</f>
        <v>323</v>
      </c>
      <c r="B324" s="200" t="s">
        <v>314</v>
      </c>
      <c r="C324" s="201">
        <v>11</v>
      </c>
      <c r="D324" s="202" t="s">
        <v>524</v>
      </c>
      <c r="E324" s="58" t="s">
        <v>144</v>
      </c>
      <c r="F324" s="122" t="str">
        <f t="shared" si="56"/>
        <v>Zie Hazard:  2. Botsing Trein-Trein ID11.c</v>
      </c>
      <c r="G324" s="58" t="s">
        <v>350</v>
      </c>
      <c r="H324" s="122" t="str">
        <f t="shared" si="57"/>
        <v>Zie Primaire Barriere:  2. Botsing Trein-Trein ID11.c.2a</v>
      </c>
      <c r="I324" s="202" t="s">
        <v>372</v>
      </c>
      <c r="J324" s="144" t="s">
        <v>378</v>
      </c>
      <c r="K324" s="202" t="s">
        <v>28</v>
      </c>
      <c r="L324" s="134" t="s">
        <v>61</v>
      </c>
      <c r="M324" s="202" t="s">
        <v>116</v>
      </c>
      <c r="N324" s="145" t="s">
        <v>375</v>
      </c>
      <c r="O324" s="202"/>
      <c r="P324" s="203" t="s">
        <v>323</v>
      </c>
      <c r="Q324" s="128" t="str">
        <f t="shared" si="51"/>
        <v>2. Botsing Trein-Trein ID11.c</v>
      </c>
      <c r="R324" s="129" t="str">
        <f t="shared" si="50"/>
        <v>2. Botsing Trein-Trein ID11.c.2a</v>
      </c>
    </row>
    <row r="325" spans="1:19" s="134" customFormat="1" ht="84">
      <c r="A325" s="121">
        <f t="shared" si="58"/>
        <v>324</v>
      </c>
      <c r="B325" s="200" t="s">
        <v>314</v>
      </c>
      <c r="C325" s="201">
        <v>11</v>
      </c>
      <c r="D325" s="202" t="s">
        <v>524</v>
      </c>
      <c r="E325" s="58" t="s">
        <v>144</v>
      </c>
      <c r="F325" s="122" t="str">
        <f t="shared" si="56"/>
        <v>Zie Hazard:  2. Botsing Trein-Trein ID11.c</v>
      </c>
      <c r="G325" s="58" t="s">
        <v>350</v>
      </c>
      <c r="H325" s="122" t="str">
        <f t="shared" si="57"/>
        <v>Zie Primaire Barriere:  2. Botsing Trein-Trein ID11.c.2a</v>
      </c>
      <c r="I325" s="202" t="s">
        <v>372</v>
      </c>
      <c r="J325" s="144" t="s">
        <v>379</v>
      </c>
      <c r="K325" s="202" t="s">
        <v>28</v>
      </c>
      <c r="L325" s="134" t="s">
        <v>61</v>
      </c>
      <c r="M325" s="202" t="s">
        <v>116</v>
      </c>
      <c r="N325" s="145" t="s">
        <v>375</v>
      </c>
      <c r="O325" s="202"/>
      <c r="P325" s="203" t="s">
        <v>323</v>
      </c>
      <c r="Q325" s="128" t="str">
        <f t="shared" si="51"/>
        <v>2. Botsing Trein-Trein ID11.c</v>
      </c>
      <c r="R325" s="129" t="str">
        <f t="shared" ref="R325:R389" si="59">CONCATENATE(B325," ID",C325,".",E325,".",G325)</f>
        <v>2. Botsing Trein-Trein ID11.c.2a</v>
      </c>
      <c r="S325" s="124"/>
    </row>
    <row r="326" spans="1:19" s="134" customFormat="1" ht="84">
      <c r="A326" s="121">
        <f t="shared" si="58"/>
        <v>325</v>
      </c>
      <c r="B326" s="200" t="s">
        <v>314</v>
      </c>
      <c r="C326" s="201">
        <v>11</v>
      </c>
      <c r="D326" s="202" t="s">
        <v>524</v>
      </c>
      <c r="E326" s="58" t="s">
        <v>144</v>
      </c>
      <c r="F326" s="122" t="str">
        <f t="shared" si="56"/>
        <v>Zie Hazard:  2. Botsing Trein-Trein ID11.c</v>
      </c>
      <c r="G326" s="58" t="s">
        <v>350</v>
      </c>
      <c r="H326" s="122" t="str">
        <f t="shared" si="57"/>
        <v>Zie Primaire Barriere:  2. Botsing Trein-Trein ID11.c.2a</v>
      </c>
      <c r="I326" s="202" t="s">
        <v>372</v>
      </c>
      <c r="J326" s="144" t="s">
        <v>376</v>
      </c>
      <c r="K326" s="202" t="s">
        <v>136</v>
      </c>
      <c r="L326" s="202" t="s">
        <v>343</v>
      </c>
      <c r="M326" s="209" t="s">
        <v>137</v>
      </c>
      <c r="N326" s="209" t="s">
        <v>137</v>
      </c>
      <c r="O326" s="202"/>
      <c r="P326" s="203" t="s">
        <v>323</v>
      </c>
      <c r="Q326" s="128" t="str">
        <f t="shared" ref="Q326:Q390" si="60">CONCATENATE(B326," ID",C326,".",E326)</f>
        <v>2. Botsing Trein-Trein ID11.c</v>
      </c>
      <c r="R326" s="129" t="str">
        <f t="shared" si="59"/>
        <v>2. Botsing Trein-Trein ID11.c.2a</v>
      </c>
    </row>
    <row r="327" spans="1:19" s="134" customFormat="1" ht="84">
      <c r="A327" s="121">
        <f t="shared" si="58"/>
        <v>326</v>
      </c>
      <c r="B327" s="200" t="s">
        <v>314</v>
      </c>
      <c r="C327" s="201">
        <v>11</v>
      </c>
      <c r="D327" s="202" t="s">
        <v>524</v>
      </c>
      <c r="E327" s="58" t="s">
        <v>144</v>
      </c>
      <c r="F327" s="122" t="str">
        <f t="shared" si="56"/>
        <v>Zie Hazard:  2. Botsing Trein-Trein ID11.c</v>
      </c>
      <c r="G327" s="58" t="s">
        <v>350</v>
      </c>
      <c r="H327" s="122" t="str">
        <f t="shared" si="57"/>
        <v>Zie Primaire Barriere:  2. Botsing Trein-Trein ID11.c.2a</v>
      </c>
      <c r="I327" s="202" t="s">
        <v>372</v>
      </c>
      <c r="J327" s="144" t="s">
        <v>380</v>
      </c>
      <c r="K327" s="202" t="s">
        <v>136</v>
      </c>
      <c r="L327" s="202" t="s">
        <v>343</v>
      </c>
      <c r="M327" s="209" t="s">
        <v>137</v>
      </c>
      <c r="N327" s="209" t="s">
        <v>137</v>
      </c>
      <c r="O327" s="202"/>
      <c r="P327" s="203" t="s">
        <v>323</v>
      </c>
      <c r="Q327" s="128" t="str">
        <f t="shared" si="60"/>
        <v>2. Botsing Trein-Trein ID11.c</v>
      </c>
      <c r="R327" s="129" t="str">
        <f t="shared" si="59"/>
        <v>2. Botsing Trein-Trein ID11.c.2a</v>
      </c>
    </row>
    <row r="328" spans="1:19" s="216" customFormat="1" ht="84">
      <c r="A328" s="121">
        <f t="shared" si="58"/>
        <v>327</v>
      </c>
      <c r="B328" s="211" t="s">
        <v>314</v>
      </c>
      <c r="C328" s="201">
        <v>11</v>
      </c>
      <c r="D328" s="212" t="s">
        <v>524</v>
      </c>
      <c r="E328" s="60" t="s">
        <v>144</v>
      </c>
      <c r="F328" s="122" t="str">
        <f t="shared" si="56"/>
        <v>Zie Hazard:  2. Botsing Trein-Trein ID11.c</v>
      </c>
      <c r="G328" s="60" t="s">
        <v>350</v>
      </c>
      <c r="H328" s="126" t="str">
        <f t="shared" si="57"/>
        <v>Zie Primaire Barriere:  2. Botsing Trein-Trein ID11.c.2a</v>
      </c>
      <c r="I328" s="202" t="s">
        <v>392</v>
      </c>
      <c r="J328" s="144" t="s">
        <v>516</v>
      </c>
      <c r="K328" s="212" t="s">
        <v>136</v>
      </c>
      <c r="L328" s="212" t="s">
        <v>343</v>
      </c>
      <c r="M328" s="209" t="s">
        <v>137</v>
      </c>
      <c r="N328" s="209" t="s">
        <v>137</v>
      </c>
      <c r="O328" s="212"/>
      <c r="P328" s="215" t="s">
        <v>323</v>
      </c>
      <c r="Q328" s="128" t="str">
        <f t="shared" si="60"/>
        <v>2. Botsing Trein-Trein ID11.c</v>
      </c>
      <c r="R328" s="129" t="str">
        <f t="shared" si="59"/>
        <v>2. Botsing Trein-Trein ID11.c.2a</v>
      </c>
    </row>
    <row r="329" spans="1:19" s="199" customFormat="1" ht="84">
      <c r="A329" s="121">
        <f t="shared" si="58"/>
        <v>328</v>
      </c>
      <c r="B329" s="200" t="s">
        <v>314</v>
      </c>
      <c r="C329" s="201">
        <v>11</v>
      </c>
      <c r="D329" s="202" t="s">
        <v>524</v>
      </c>
      <c r="E329" s="58" t="s">
        <v>144</v>
      </c>
      <c r="F329" s="124" t="str">
        <f t="shared" si="56"/>
        <v>Zie Hazard:  2. Botsing Trein-Trein ID11.c</v>
      </c>
      <c r="G329" s="58" t="s">
        <v>350</v>
      </c>
      <c r="H329" s="124" t="str">
        <f t="shared" si="57"/>
        <v>Zie Primaire Barriere:  2. Botsing Trein-Trein ID11.c.2a</v>
      </c>
      <c r="I329" s="202" t="s">
        <v>392</v>
      </c>
      <c r="J329" s="144" t="s">
        <v>393</v>
      </c>
      <c r="K329" s="202" t="s">
        <v>136</v>
      </c>
      <c r="L329" s="202" t="s">
        <v>343</v>
      </c>
      <c r="M329" s="209" t="s">
        <v>137</v>
      </c>
      <c r="N329" s="209" t="s">
        <v>137</v>
      </c>
      <c r="O329" s="202"/>
      <c r="P329" s="203" t="s">
        <v>323</v>
      </c>
      <c r="Q329" s="128" t="str">
        <f t="shared" si="60"/>
        <v>2. Botsing Trein-Trein ID11.c</v>
      </c>
      <c r="R329" s="129" t="str">
        <f t="shared" si="59"/>
        <v>2. Botsing Trein-Trein ID11.c.2a</v>
      </c>
    </row>
    <row r="330" spans="1:19" s="199" customFormat="1" ht="84">
      <c r="A330" s="121">
        <f t="shared" si="58"/>
        <v>329</v>
      </c>
      <c r="B330" s="200" t="s">
        <v>314</v>
      </c>
      <c r="C330" s="201">
        <v>11</v>
      </c>
      <c r="D330" s="202" t="s">
        <v>524</v>
      </c>
      <c r="E330" s="58" t="s">
        <v>144</v>
      </c>
      <c r="F330" s="122" t="str">
        <f t="shared" si="56"/>
        <v>Zie Hazard:  2. Botsing Trein-Trein ID11.c</v>
      </c>
      <c r="G330" s="58" t="s">
        <v>350</v>
      </c>
      <c r="H330" s="122" t="str">
        <f t="shared" si="57"/>
        <v>Zie Primaire Barriere:  2. Botsing Trein-Trein ID11.c.2a</v>
      </c>
      <c r="I330" s="202" t="s">
        <v>394</v>
      </c>
      <c r="J330" s="144" t="s">
        <v>395</v>
      </c>
      <c r="K330" s="202" t="s">
        <v>136</v>
      </c>
      <c r="L330" s="202" t="s">
        <v>343</v>
      </c>
      <c r="M330" s="209" t="s">
        <v>137</v>
      </c>
      <c r="N330" s="209" t="s">
        <v>137</v>
      </c>
      <c r="O330" s="202"/>
      <c r="P330" s="203" t="s">
        <v>323</v>
      </c>
      <c r="Q330" s="128" t="str">
        <f t="shared" si="60"/>
        <v>2. Botsing Trein-Trein ID11.c</v>
      </c>
      <c r="R330" s="129" t="str">
        <f t="shared" si="59"/>
        <v>2. Botsing Trein-Trein ID11.c.2a</v>
      </c>
    </row>
    <row r="331" spans="1:19" s="199" customFormat="1" ht="84">
      <c r="A331" s="121">
        <f t="shared" si="58"/>
        <v>330</v>
      </c>
      <c r="B331" s="200" t="s">
        <v>314</v>
      </c>
      <c r="C331" s="201">
        <v>11</v>
      </c>
      <c r="D331" s="202" t="s">
        <v>524</v>
      </c>
      <c r="E331" s="58" t="s">
        <v>144</v>
      </c>
      <c r="F331" s="122" t="str">
        <f t="shared" si="56"/>
        <v>Zie Hazard:  2. Botsing Trein-Trein ID11.c</v>
      </c>
      <c r="G331" s="58" t="s">
        <v>350</v>
      </c>
      <c r="H331" s="122" t="str">
        <f t="shared" si="57"/>
        <v>Zie Primaire Barriere:  2. Botsing Trein-Trein ID11.c.2a</v>
      </c>
      <c r="I331" s="202" t="s">
        <v>548</v>
      </c>
      <c r="J331" s="210" t="s">
        <v>137</v>
      </c>
      <c r="K331" s="202" t="s">
        <v>136</v>
      </c>
      <c r="L331" s="202" t="s">
        <v>343</v>
      </c>
      <c r="M331" s="209" t="s">
        <v>137</v>
      </c>
      <c r="N331" s="209" t="s">
        <v>137</v>
      </c>
      <c r="O331" s="202"/>
      <c r="P331" s="203" t="s">
        <v>323</v>
      </c>
      <c r="Q331" s="128" t="str">
        <f t="shared" si="60"/>
        <v>2. Botsing Trein-Trein ID11.c</v>
      </c>
      <c r="R331" s="129" t="str">
        <f t="shared" si="59"/>
        <v>2. Botsing Trein-Trein ID11.c.2a</v>
      </c>
    </row>
    <row r="332" spans="1:19" s="223" customFormat="1" ht="84">
      <c r="A332" s="121">
        <f t="shared" si="58"/>
        <v>331</v>
      </c>
      <c r="B332" s="193" t="s">
        <v>314</v>
      </c>
      <c r="C332" s="201">
        <v>11</v>
      </c>
      <c r="D332" s="195" t="s">
        <v>524</v>
      </c>
      <c r="E332" s="59" t="s">
        <v>144</v>
      </c>
      <c r="F332" s="122" t="str">
        <f t="shared" si="56"/>
        <v>Zie Hazard:  2. Botsing Trein-Trein ID11.c</v>
      </c>
      <c r="G332" s="59" t="s">
        <v>350</v>
      </c>
      <c r="H332" s="122" t="str">
        <f t="shared" si="57"/>
        <v>Zie Primaire Barriere:  2. Botsing Trein-Trein ID11.c.2a</v>
      </c>
      <c r="I332" s="195" t="s">
        <v>549</v>
      </c>
      <c r="J332" s="210" t="s">
        <v>137</v>
      </c>
      <c r="K332" s="195" t="s">
        <v>136</v>
      </c>
      <c r="L332" s="195" t="s">
        <v>343</v>
      </c>
      <c r="M332" s="209" t="s">
        <v>137</v>
      </c>
      <c r="N332" s="209" t="s">
        <v>137</v>
      </c>
      <c r="O332" s="195"/>
      <c r="P332" s="198" t="s">
        <v>323</v>
      </c>
      <c r="Q332" s="128" t="str">
        <f t="shared" si="60"/>
        <v>2. Botsing Trein-Trein ID11.c</v>
      </c>
      <c r="R332" s="129" t="str">
        <f t="shared" si="59"/>
        <v>2. Botsing Trein-Trein ID11.c.2a</v>
      </c>
      <c r="S332" s="222"/>
    </row>
    <row r="333" spans="1:19" s="240" customFormat="1" ht="84">
      <c r="A333" s="121">
        <f t="shared" si="58"/>
        <v>332</v>
      </c>
      <c r="B333" s="200" t="s">
        <v>314</v>
      </c>
      <c r="C333" s="201">
        <v>11</v>
      </c>
      <c r="D333" s="202" t="s">
        <v>524</v>
      </c>
      <c r="E333" s="58" t="s">
        <v>144</v>
      </c>
      <c r="F333" s="122" t="str">
        <f t="shared" si="56"/>
        <v>Zie Hazard:  2. Botsing Trein-Trein ID11.c</v>
      </c>
      <c r="G333" s="58" t="s">
        <v>350</v>
      </c>
      <c r="H333" s="122" t="str">
        <f t="shared" si="57"/>
        <v>Zie Primaire Barriere:  2. Botsing Trein-Trein ID11.c.2a</v>
      </c>
      <c r="I333" s="195" t="s">
        <v>397</v>
      </c>
      <c r="J333" s="210" t="s">
        <v>137</v>
      </c>
      <c r="K333" s="202" t="s">
        <v>136</v>
      </c>
      <c r="L333" s="202" t="s">
        <v>343</v>
      </c>
      <c r="M333" s="209" t="s">
        <v>137</v>
      </c>
      <c r="N333" s="209" t="s">
        <v>137</v>
      </c>
      <c r="O333" s="202"/>
      <c r="P333" s="203" t="s">
        <v>323</v>
      </c>
      <c r="Q333" s="128" t="str">
        <f t="shared" si="60"/>
        <v>2. Botsing Trein-Trein ID11.c</v>
      </c>
      <c r="R333" s="129" t="str">
        <f t="shared" si="59"/>
        <v>2. Botsing Trein-Trein ID11.c.2a</v>
      </c>
      <c r="S333" s="239"/>
    </row>
    <row r="334" spans="1:19" s="244" customFormat="1" ht="84.6" thickBot="1">
      <c r="A334" s="156">
        <f t="shared" si="58"/>
        <v>333</v>
      </c>
      <c r="B334" s="229" t="s">
        <v>314</v>
      </c>
      <c r="C334" s="255">
        <v>11</v>
      </c>
      <c r="D334" s="231" t="s">
        <v>524</v>
      </c>
      <c r="E334" s="93" t="s">
        <v>144</v>
      </c>
      <c r="F334" s="174" t="str">
        <f t="shared" si="56"/>
        <v>Zie Hazard:  2. Botsing Trein-Trein ID11.c</v>
      </c>
      <c r="G334" s="93" t="s">
        <v>486</v>
      </c>
      <c r="H334" s="231" t="s">
        <v>487</v>
      </c>
      <c r="I334" s="231" t="s">
        <v>492</v>
      </c>
      <c r="J334" s="232" t="s">
        <v>493</v>
      </c>
      <c r="K334" s="231" t="s">
        <v>136</v>
      </c>
      <c r="L334" s="231" t="s">
        <v>343</v>
      </c>
      <c r="M334" s="233" t="s">
        <v>137</v>
      </c>
      <c r="N334" s="233" t="s">
        <v>137</v>
      </c>
      <c r="O334" s="231"/>
      <c r="P334" s="234" t="s">
        <v>323</v>
      </c>
      <c r="Q334" s="242" t="str">
        <f t="shared" si="60"/>
        <v>2. Botsing Trein-Trein ID11.c</v>
      </c>
      <c r="R334" s="156" t="str">
        <f t="shared" si="59"/>
        <v>2. Botsing Trein-Trein ID11.c.2c</v>
      </c>
      <c r="S334" s="243"/>
    </row>
    <row r="335" spans="1:19" s="223" customFormat="1" ht="168">
      <c r="A335" s="129">
        <f t="shared" si="58"/>
        <v>334</v>
      </c>
      <c r="B335" s="122" t="s">
        <v>550</v>
      </c>
      <c r="C335" s="123">
        <v>12</v>
      </c>
      <c r="D335" s="256" t="s">
        <v>551</v>
      </c>
      <c r="E335" s="73" t="s">
        <v>23</v>
      </c>
      <c r="F335" s="122" t="s">
        <v>552</v>
      </c>
      <c r="G335" s="73" t="s">
        <v>23</v>
      </c>
      <c r="H335" s="122" t="s">
        <v>553</v>
      </c>
      <c r="I335" s="122" t="s">
        <v>554</v>
      </c>
      <c r="J335" s="122" t="s">
        <v>27</v>
      </c>
      <c r="K335" s="122" t="s">
        <v>28</v>
      </c>
      <c r="L335" s="124" t="s">
        <v>29</v>
      </c>
      <c r="M335" s="168" t="s">
        <v>30</v>
      </c>
      <c r="N335" s="181" t="s">
        <v>31</v>
      </c>
      <c r="O335" s="122"/>
      <c r="P335" s="127" t="s">
        <v>32</v>
      </c>
      <c r="Q335" s="128" t="str">
        <f t="shared" si="60"/>
        <v>3. Botsing Trein-Persoon ID12.a</v>
      </c>
      <c r="R335" s="129" t="str">
        <f t="shared" si="59"/>
        <v>3. Botsing Trein-Persoon ID12.a.a</v>
      </c>
      <c r="S335" s="222"/>
    </row>
    <row r="336" spans="1:19" s="240" customFormat="1" ht="63">
      <c r="A336" s="121">
        <f t="shared" si="58"/>
        <v>335</v>
      </c>
      <c r="B336" s="124" t="s">
        <v>550</v>
      </c>
      <c r="C336" s="169">
        <v>12</v>
      </c>
      <c r="D336" s="257" t="s">
        <v>551</v>
      </c>
      <c r="E336" s="74" t="s">
        <v>23</v>
      </c>
      <c r="F336" s="122" t="str">
        <f t="shared" ref="F336:F365" si="61">CONCATENATE("Zie Hazard: "," ",Q336)</f>
        <v>Zie Hazard:  3. Botsing Trein-Persoon ID12.a</v>
      </c>
      <c r="G336" s="74" t="s">
        <v>23</v>
      </c>
      <c r="H336" s="122" t="str">
        <f t="shared" ref="H336:H362" si="62">CONCATENATE("Zie Primaire Barriere: "," ",R336)</f>
        <v>Zie Primaire Barriere:  3. Botsing Trein-Persoon ID12.a.a</v>
      </c>
      <c r="I336" s="124" t="s">
        <v>554</v>
      </c>
      <c r="J336" s="124" t="s">
        <v>27</v>
      </c>
      <c r="K336" s="124" t="s">
        <v>28</v>
      </c>
      <c r="L336" s="124" t="s">
        <v>216</v>
      </c>
      <c r="M336" s="124" t="s">
        <v>555</v>
      </c>
      <c r="N336" s="124"/>
      <c r="O336" s="124"/>
      <c r="P336" s="133" t="s">
        <v>32</v>
      </c>
      <c r="Q336" s="128" t="str">
        <f t="shared" si="60"/>
        <v>3. Botsing Trein-Persoon ID12.a</v>
      </c>
      <c r="R336" s="129" t="str">
        <f t="shared" si="59"/>
        <v>3. Botsing Trein-Persoon ID12.a.a</v>
      </c>
      <c r="S336" s="239"/>
    </row>
    <row r="337" spans="1:19" s="240" customFormat="1" ht="42">
      <c r="A337" s="121">
        <f t="shared" si="58"/>
        <v>336</v>
      </c>
      <c r="B337" s="124" t="s">
        <v>550</v>
      </c>
      <c r="C337" s="169">
        <v>12</v>
      </c>
      <c r="D337" s="257" t="s">
        <v>551</v>
      </c>
      <c r="E337" s="74" t="s">
        <v>23</v>
      </c>
      <c r="F337" s="122" t="str">
        <f t="shared" si="61"/>
        <v>Zie Hazard:  3. Botsing Trein-Persoon ID12.a</v>
      </c>
      <c r="G337" s="74" t="s">
        <v>23</v>
      </c>
      <c r="H337" s="122" t="str">
        <f t="shared" si="62"/>
        <v>Zie Primaire Barriere:  3. Botsing Trein-Persoon ID12.a.a</v>
      </c>
      <c r="I337" s="124" t="s">
        <v>554</v>
      </c>
      <c r="J337" s="124" t="s">
        <v>27</v>
      </c>
      <c r="K337" s="124" t="s">
        <v>28</v>
      </c>
      <c r="L337" s="124" t="s">
        <v>216</v>
      </c>
      <c r="M337" s="124" t="s">
        <v>556</v>
      </c>
      <c r="N337" s="122" t="s">
        <v>557</v>
      </c>
      <c r="O337" s="124"/>
      <c r="P337" s="133" t="s">
        <v>32</v>
      </c>
      <c r="Q337" s="128" t="str">
        <f t="shared" si="60"/>
        <v>3. Botsing Trein-Persoon ID12.a</v>
      </c>
      <c r="R337" s="129" t="str">
        <f t="shared" si="59"/>
        <v>3. Botsing Trein-Persoon ID12.a.a</v>
      </c>
      <c r="S337" s="239"/>
    </row>
    <row r="338" spans="1:19" s="134" customFormat="1" ht="63">
      <c r="A338" s="121">
        <f t="shared" si="58"/>
        <v>337</v>
      </c>
      <c r="B338" s="124" t="s">
        <v>550</v>
      </c>
      <c r="C338" s="169">
        <v>12</v>
      </c>
      <c r="D338" s="257" t="s">
        <v>551</v>
      </c>
      <c r="E338" s="74" t="s">
        <v>23</v>
      </c>
      <c r="F338" s="122" t="str">
        <f t="shared" si="61"/>
        <v>Zie Hazard:  3. Botsing Trein-Persoon ID12.a</v>
      </c>
      <c r="G338" s="74" t="s">
        <v>23</v>
      </c>
      <c r="H338" s="122" t="str">
        <f t="shared" si="62"/>
        <v>Zie Primaire Barriere:  3. Botsing Trein-Persoon ID12.a.a</v>
      </c>
      <c r="I338" s="124" t="s">
        <v>554</v>
      </c>
      <c r="J338" s="124" t="s">
        <v>43</v>
      </c>
      <c r="K338" s="124" t="s">
        <v>28</v>
      </c>
      <c r="L338" s="124" t="s">
        <v>216</v>
      </c>
      <c r="M338" s="124" t="s">
        <v>558</v>
      </c>
      <c r="N338" s="124" t="s">
        <v>559</v>
      </c>
      <c r="O338" s="124"/>
      <c r="P338" s="133" t="s">
        <v>32</v>
      </c>
      <c r="Q338" s="128" t="str">
        <f t="shared" si="60"/>
        <v>3. Botsing Trein-Persoon ID12.a</v>
      </c>
      <c r="R338" s="129" t="str">
        <f t="shared" si="59"/>
        <v>3. Botsing Trein-Persoon ID12.a.a</v>
      </c>
      <c r="S338" s="124"/>
    </row>
    <row r="339" spans="1:19" s="134" customFormat="1" ht="231">
      <c r="A339" s="121">
        <f t="shared" si="58"/>
        <v>338</v>
      </c>
      <c r="B339" s="124" t="s">
        <v>550</v>
      </c>
      <c r="C339" s="169">
        <v>12</v>
      </c>
      <c r="D339" s="257" t="s">
        <v>551</v>
      </c>
      <c r="E339" s="74" t="s">
        <v>23</v>
      </c>
      <c r="F339" s="122" t="str">
        <f t="shared" si="61"/>
        <v>Zie Hazard:  3. Botsing Trein-Persoon ID12.a</v>
      </c>
      <c r="G339" s="74" t="s">
        <v>23</v>
      </c>
      <c r="H339" s="122" t="str">
        <f t="shared" si="62"/>
        <v>Zie Primaire Barriere:  3. Botsing Trein-Persoon ID12.a.a</v>
      </c>
      <c r="I339" s="124" t="s">
        <v>560</v>
      </c>
      <c r="J339" s="124" t="s">
        <v>48</v>
      </c>
      <c r="K339" s="124" t="s">
        <v>49</v>
      </c>
      <c r="L339" s="124" t="s">
        <v>50</v>
      </c>
      <c r="M339" s="124" t="s">
        <v>51</v>
      </c>
      <c r="N339" s="124" t="s">
        <v>195</v>
      </c>
      <c r="O339" s="124" t="s">
        <v>53</v>
      </c>
      <c r="P339" s="133" t="s">
        <v>32</v>
      </c>
      <c r="Q339" s="128" t="str">
        <f t="shared" si="60"/>
        <v>3. Botsing Trein-Persoon ID12.a</v>
      </c>
      <c r="R339" s="129" t="str">
        <f t="shared" si="59"/>
        <v>3. Botsing Trein-Persoon ID12.a.a</v>
      </c>
      <c r="S339" s="124"/>
    </row>
    <row r="340" spans="1:19" s="134" customFormat="1" ht="105">
      <c r="A340" s="121">
        <f t="shared" si="58"/>
        <v>339</v>
      </c>
      <c r="B340" s="124" t="s">
        <v>550</v>
      </c>
      <c r="C340" s="169">
        <v>12</v>
      </c>
      <c r="D340" s="257" t="s">
        <v>551</v>
      </c>
      <c r="E340" s="74" t="s">
        <v>23</v>
      </c>
      <c r="F340" s="122" t="str">
        <f t="shared" si="61"/>
        <v>Zie Hazard:  3. Botsing Trein-Persoon ID12.a</v>
      </c>
      <c r="G340" s="74" t="s">
        <v>23</v>
      </c>
      <c r="H340" s="122" t="str">
        <f t="shared" si="62"/>
        <v>Zie Primaire Barriere:  3. Botsing Trein-Persoon ID12.a.a</v>
      </c>
      <c r="I340" s="124" t="s">
        <v>560</v>
      </c>
      <c r="J340" s="124" t="s">
        <v>55</v>
      </c>
      <c r="K340" s="124" t="s">
        <v>28</v>
      </c>
      <c r="L340" s="134" t="s">
        <v>56</v>
      </c>
      <c r="M340" s="124" t="s">
        <v>57</v>
      </c>
      <c r="N340" s="124" t="s">
        <v>58</v>
      </c>
      <c r="O340" s="124"/>
      <c r="P340" s="133" t="s">
        <v>32</v>
      </c>
      <c r="Q340" s="128" t="str">
        <f t="shared" si="60"/>
        <v>3. Botsing Trein-Persoon ID12.a</v>
      </c>
      <c r="R340" s="129" t="str">
        <f t="shared" si="59"/>
        <v>3. Botsing Trein-Persoon ID12.a.a</v>
      </c>
      <c r="S340" s="124"/>
    </row>
    <row r="341" spans="1:19" s="240" customFormat="1" ht="105">
      <c r="A341" s="121">
        <f t="shared" si="58"/>
        <v>340</v>
      </c>
      <c r="B341" s="124" t="s">
        <v>550</v>
      </c>
      <c r="C341" s="169">
        <v>12</v>
      </c>
      <c r="D341" s="257" t="s">
        <v>551</v>
      </c>
      <c r="E341" s="74" t="s">
        <v>23</v>
      </c>
      <c r="F341" s="124" t="str">
        <f t="shared" si="61"/>
        <v>Zie Hazard:  3. Botsing Trein-Persoon ID12.a</v>
      </c>
      <c r="G341" s="74" t="s">
        <v>23</v>
      </c>
      <c r="H341" s="124" t="str">
        <f t="shared" si="62"/>
        <v>Zie Primaire Barriere:  3. Botsing Trein-Persoon ID12.a.a</v>
      </c>
      <c r="I341" s="124" t="s">
        <v>560</v>
      </c>
      <c r="J341" s="124" t="s">
        <v>196</v>
      </c>
      <c r="K341" s="124" t="s">
        <v>28</v>
      </c>
      <c r="L341" s="134" t="s">
        <v>61</v>
      </c>
      <c r="M341" s="124" t="s">
        <v>57</v>
      </c>
      <c r="N341" s="124" t="s">
        <v>58</v>
      </c>
      <c r="O341" s="124"/>
      <c r="P341" s="133" t="s">
        <v>32</v>
      </c>
      <c r="Q341" s="128" t="str">
        <f t="shared" si="60"/>
        <v>3. Botsing Trein-Persoon ID12.a</v>
      </c>
      <c r="R341" s="129" t="str">
        <f t="shared" si="59"/>
        <v>3. Botsing Trein-Persoon ID12.a.a</v>
      </c>
      <c r="S341" s="239"/>
    </row>
    <row r="342" spans="1:19" s="225" customFormat="1" ht="409.5">
      <c r="A342" s="121">
        <f t="shared" si="58"/>
        <v>341</v>
      </c>
      <c r="B342" s="126" t="s">
        <v>550</v>
      </c>
      <c r="C342" s="169">
        <v>12</v>
      </c>
      <c r="D342" s="258" t="s">
        <v>551</v>
      </c>
      <c r="E342" s="75" t="s">
        <v>23</v>
      </c>
      <c r="F342" s="126" t="str">
        <f t="shared" si="61"/>
        <v>Zie Hazard:  3. Botsing Trein-Persoon ID12.a</v>
      </c>
      <c r="G342" s="75" t="s">
        <v>23</v>
      </c>
      <c r="H342" s="126" t="str">
        <f t="shared" si="62"/>
        <v>Zie Primaire Barriere:  3. Botsing Trein-Persoon ID12.a.a</v>
      </c>
      <c r="I342" s="124" t="s">
        <v>561</v>
      </c>
      <c r="J342" s="126" t="s">
        <v>562</v>
      </c>
      <c r="K342" s="124" t="s">
        <v>49</v>
      </c>
      <c r="L342" s="124" t="s">
        <v>50</v>
      </c>
      <c r="M342" s="124" t="s">
        <v>218</v>
      </c>
      <c r="N342" s="257" t="s">
        <v>70</v>
      </c>
      <c r="O342" s="126" t="s">
        <v>53</v>
      </c>
      <c r="P342" s="136" t="s">
        <v>32</v>
      </c>
      <c r="Q342" s="128" t="str">
        <f t="shared" si="60"/>
        <v>3. Botsing Trein-Persoon ID12.a</v>
      </c>
      <c r="R342" s="129" t="str">
        <f t="shared" si="59"/>
        <v>3. Botsing Trein-Persoon ID12.a.a</v>
      </c>
      <c r="S342" s="224"/>
    </row>
    <row r="343" spans="1:19" s="199" customFormat="1" ht="231">
      <c r="A343" s="121">
        <f t="shared" si="58"/>
        <v>342</v>
      </c>
      <c r="B343" s="124" t="s">
        <v>550</v>
      </c>
      <c r="C343" s="169">
        <v>12</v>
      </c>
      <c r="D343" s="257" t="s">
        <v>551</v>
      </c>
      <c r="E343" s="74" t="s">
        <v>23</v>
      </c>
      <c r="F343" s="124" t="str">
        <f t="shared" si="61"/>
        <v>Zie Hazard:  3. Botsing Trein-Persoon ID12.a</v>
      </c>
      <c r="G343" s="74" t="s">
        <v>23</v>
      </c>
      <c r="H343" s="124" t="str">
        <f t="shared" si="62"/>
        <v>Zie Primaire Barriere:  3. Botsing Trein-Persoon ID12.a.a</v>
      </c>
      <c r="I343" s="124" t="s">
        <v>563</v>
      </c>
      <c r="J343" s="124" t="s">
        <v>562</v>
      </c>
      <c r="K343" s="122" t="s">
        <v>49</v>
      </c>
      <c r="L343" s="124" t="s">
        <v>50</v>
      </c>
      <c r="M343" s="124" t="s">
        <v>365</v>
      </c>
      <c r="N343" s="124" t="s">
        <v>195</v>
      </c>
      <c r="O343" s="124" t="s">
        <v>53</v>
      </c>
      <c r="P343" s="133" t="s">
        <v>32</v>
      </c>
      <c r="Q343" s="128" t="str">
        <f t="shared" si="60"/>
        <v>3. Botsing Trein-Persoon ID12.a</v>
      </c>
      <c r="R343" s="129" t="str">
        <f t="shared" si="59"/>
        <v>3. Botsing Trein-Persoon ID12.a.a</v>
      </c>
    </row>
    <row r="344" spans="1:19" s="199" customFormat="1" ht="210">
      <c r="A344" s="121">
        <f t="shared" si="58"/>
        <v>343</v>
      </c>
      <c r="B344" s="124" t="s">
        <v>550</v>
      </c>
      <c r="C344" s="169">
        <v>12</v>
      </c>
      <c r="D344" s="257" t="s">
        <v>551</v>
      </c>
      <c r="E344" s="74" t="s">
        <v>23</v>
      </c>
      <c r="F344" s="122" t="str">
        <f t="shared" si="61"/>
        <v>Zie Hazard:  3. Botsing Trein-Persoon ID12.a</v>
      </c>
      <c r="G344" s="74" t="s">
        <v>23</v>
      </c>
      <c r="H344" s="122" t="str">
        <f t="shared" si="62"/>
        <v>Zie Primaire Barriere:  3. Botsing Trein-Persoon ID12.a.a</v>
      </c>
      <c r="I344" s="124" t="s">
        <v>563</v>
      </c>
      <c r="J344" s="124" t="s">
        <v>562</v>
      </c>
      <c r="K344" s="122" t="s">
        <v>28</v>
      </c>
      <c r="L344" s="134" t="s">
        <v>61</v>
      </c>
      <c r="M344" s="124" t="s">
        <v>564</v>
      </c>
      <c r="N344" s="144" t="s">
        <v>220</v>
      </c>
      <c r="O344" s="124"/>
      <c r="P344" s="133" t="s">
        <v>32</v>
      </c>
      <c r="Q344" s="128" t="str">
        <f t="shared" si="60"/>
        <v>3. Botsing Trein-Persoon ID12.a</v>
      </c>
      <c r="R344" s="129" t="str">
        <f t="shared" si="59"/>
        <v>3. Botsing Trein-Persoon ID12.a.a</v>
      </c>
    </row>
    <row r="345" spans="1:19" s="199" customFormat="1" ht="84">
      <c r="A345" s="121">
        <f t="shared" si="58"/>
        <v>344</v>
      </c>
      <c r="B345" s="124" t="s">
        <v>550</v>
      </c>
      <c r="C345" s="169">
        <v>12</v>
      </c>
      <c r="D345" s="257" t="s">
        <v>551</v>
      </c>
      <c r="E345" s="74" t="s">
        <v>23</v>
      </c>
      <c r="F345" s="122" t="str">
        <f t="shared" si="61"/>
        <v>Zie Hazard:  3. Botsing Trein-Persoon ID12.a</v>
      </c>
      <c r="G345" s="74" t="s">
        <v>23</v>
      </c>
      <c r="H345" s="122" t="str">
        <f t="shared" si="62"/>
        <v>Zie Primaire Barriere:  3. Botsing Trein-Persoon ID12.a.a</v>
      </c>
      <c r="I345" s="124" t="s">
        <v>563</v>
      </c>
      <c r="J345" s="124" t="s">
        <v>72</v>
      </c>
      <c r="K345" s="124" t="s">
        <v>28</v>
      </c>
      <c r="L345" s="134" t="s">
        <v>61</v>
      </c>
      <c r="M345" s="124" t="s">
        <v>218</v>
      </c>
      <c r="N345" s="257" t="s">
        <v>70</v>
      </c>
      <c r="O345" s="124"/>
      <c r="P345" s="133" t="s">
        <v>32</v>
      </c>
      <c r="Q345" s="128" t="str">
        <f t="shared" si="60"/>
        <v>3. Botsing Trein-Persoon ID12.a</v>
      </c>
      <c r="R345" s="129" t="str">
        <f t="shared" si="59"/>
        <v>3. Botsing Trein-Persoon ID12.a.a</v>
      </c>
    </row>
    <row r="346" spans="1:19" s="199" customFormat="1" ht="84">
      <c r="A346" s="121">
        <f t="shared" si="58"/>
        <v>345</v>
      </c>
      <c r="B346" s="124" t="s">
        <v>550</v>
      </c>
      <c r="C346" s="169">
        <v>12</v>
      </c>
      <c r="D346" s="257" t="s">
        <v>551</v>
      </c>
      <c r="E346" s="74" t="s">
        <v>23</v>
      </c>
      <c r="F346" s="122" t="str">
        <f t="shared" si="61"/>
        <v>Zie Hazard:  3. Botsing Trein-Persoon ID12.a</v>
      </c>
      <c r="G346" s="74" t="s">
        <v>23</v>
      </c>
      <c r="H346" s="122" t="str">
        <f t="shared" si="62"/>
        <v>Zie Primaire Barriere:  3. Botsing Trein-Persoon ID12.a.a</v>
      </c>
      <c r="I346" s="124" t="s">
        <v>563</v>
      </c>
      <c r="J346" s="124" t="s">
        <v>72</v>
      </c>
      <c r="K346" s="122" t="s">
        <v>28</v>
      </c>
      <c r="L346" s="134" t="s">
        <v>61</v>
      </c>
      <c r="M346" s="124" t="s">
        <v>218</v>
      </c>
      <c r="N346" s="257" t="s">
        <v>70</v>
      </c>
      <c r="O346" s="124"/>
      <c r="P346" s="133" t="s">
        <v>32</v>
      </c>
      <c r="Q346" s="128" t="str">
        <f t="shared" si="60"/>
        <v>3. Botsing Trein-Persoon ID12.a</v>
      </c>
      <c r="R346" s="129" t="str">
        <f t="shared" si="59"/>
        <v>3. Botsing Trein-Persoon ID12.a.a</v>
      </c>
    </row>
    <row r="347" spans="1:19" s="199" customFormat="1" ht="63">
      <c r="A347" s="121">
        <f t="shared" si="58"/>
        <v>346</v>
      </c>
      <c r="B347" s="124" t="s">
        <v>550</v>
      </c>
      <c r="C347" s="169">
        <v>12</v>
      </c>
      <c r="D347" s="257" t="s">
        <v>551</v>
      </c>
      <c r="E347" s="74" t="s">
        <v>23</v>
      </c>
      <c r="F347" s="122" t="str">
        <f t="shared" si="61"/>
        <v>Zie Hazard:  3. Botsing Trein-Persoon ID12.a</v>
      </c>
      <c r="G347" s="74" t="s">
        <v>23</v>
      </c>
      <c r="H347" s="122" t="str">
        <f t="shared" si="62"/>
        <v>Zie Primaire Barriere:  3. Botsing Trein-Persoon ID12.a.a</v>
      </c>
      <c r="I347" s="124" t="s">
        <v>563</v>
      </c>
      <c r="J347" s="124" t="s">
        <v>565</v>
      </c>
      <c r="K347" s="122" t="s">
        <v>28</v>
      </c>
      <c r="L347" s="134" t="s">
        <v>75</v>
      </c>
      <c r="M347" s="124" t="s">
        <v>566</v>
      </c>
      <c r="N347" s="124" t="s">
        <v>156</v>
      </c>
      <c r="O347" s="124"/>
      <c r="P347" s="133" t="s">
        <v>32</v>
      </c>
      <c r="Q347" s="128" t="str">
        <f t="shared" si="60"/>
        <v>3. Botsing Trein-Persoon ID12.a</v>
      </c>
      <c r="R347" s="129" t="str">
        <f t="shared" si="59"/>
        <v>3. Botsing Trein-Persoon ID12.a.a</v>
      </c>
    </row>
    <row r="348" spans="1:19" s="261" customFormat="1" ht="42">
      <c r="A348" s="121">
        <f t="shared" si="58"/>
        <v>347</v>
      </c>
      <c r="B348" s="181" t="s">
        <v>550</v>
      </c>
      <c r="C348" s="169">
        <v>12</v>
      </c>
      <c r="D348" s="259" t="s">
        <v>551</v>
      </c>
      <c r="E348" s="78" t="s">
        <v>23</v>
      </c>
      <c r="F348" s="181" t="str">
        <f t="shared" si="61"/>
        <v>Zie Hazard:  3. Botsing Trein-Persoon ID12.a</v>
      </c>
      <c r="G348" s="78" t="s">
        <v>23</v>
      </c>
      <c r="H348" s="181" t="str">
        <f t="shared" si="62"/>
        <v>Zie Primaire Barriere:  3. Botsing Trein-Persoon ID12.a.a</v>
      </c>
      <c r="I348" s="124" t="s">
        <v>567</v>
      </c>
      <c r="J348" s="124" t="s">
        <v>301</v>
      </c>
      <c r="K348" s="181" t="s">
        <v>28</v>
      </c>
      <c r="L348" s="181" t="s">
        <v>216</v>
      </c>
      <c r="M348" s="124" t="s">
        <v>568</v>
      </c>
      <c r="N348" s="124" t="s">
        <v>557</v>
      </c>
      <c r="O348" s="124"/>
      <c r="P348" s="260" t="s">
        <v>32</v>
      </c>
      <c r="Q348" s="128" t="str">
        <f t="shared" si="60"/>
        <v>3. Botsing Trein-Persoon ID12.a</v>
      </c>
      <c r="R348" s="129" t="str">
        <f t="shared" si="59"/>
        <v>3. Botsing Trein-Persoon ID12.a.a</v>
      </c>
    </row>
    <row r="349" spans="1:19" s="130" customFormat="1" ht="42">
      <c r="A349" s="121">
        <f t="shared" si="58"/>
        <v>348</v>
      </c>
      <c r="B349" s="124" t="s">
        <v>550</v>
      </c>
      <c r="C349" s="169">
        <v>12</v>
      </c>
      <c r="D349" s="257" t="s">
        <v>551</v>
      </c>
      <c r="E349" s="74" t="s">
        <v>23</v>
      </c>
      <c r="F349" s="124" t="str">
        <f t="shared" si="61"/>
        <v>Zie Hazard:  3. Botsing Trein-Persoon ID12.a</v>
      </c>
      <c r="G349" s="74" t="s">
        <v>23</v>
      </c>
      <c r="H349" s="124" t="str">
        <f t="shared" si="62"/>
        <v>Zie Primaire Barriere:  3. Botsing Trein-Persoon ID12.a.a</v>
      </c>
      <c r="I349" s="124" t="s">
        <v>567</v>
      </c>
      <c r="J349" s="124" t="s">
        <v>569</v>
      </c>
      <c r="K349" s="124" t="s">
        <v>28</v>
      </c>
      <c r="L349" s="65" t="s">
        <v>75</v>
      </c>
      <c r="M349" s="124" t="s">
        <v>148</v>
      </c>
      <c r="N349" s="124" t="s">
        <v>149</v>
      </c>
      <c r="O349" s="124"/>
      <c r="P349" s="133" t="s">
        <v>32</v>
      </c>
      <c r="Q349" s="128" t="str">
        <f t="shared" si="60"/>
        <v>3. Botsing Trein-Persoon ID12.a</v>
      </c>
      <c r="R349" s="129" t="str">
        <f t="shared" si="59"/>
        <v>3. Botsing Trein-Persoon ID12.a.a</v>
      </c>
    </row>
    <row r="350" spans="1:19" s="130" customFormat="1" ht="42">
      <c r="A350" s="121">
        <f t="shared" si="58"/>
        <v>349</v>
      </c>
      <c r="B350" s="124" t="s">
        <v>550</v>
      </c>
      <c r="C350" s="169">
        <v>12</v>
      </c>
      <c r="D350" s="257" t="s">
        <v>551</v>
      </c>
      <c r="E350" s="74" t="s">
        <v>23</v>
      </c>
      <c r="F350" s="122" t="str">
        <f t="shared" si="61"/>
        <v>Zie Hazard:  3. Botsing Trein-Persoon ID12.a</v>
      </c>
      <c r="G350" s="74" t="s">
        <v>23</v>
      </c>
      <c r="H350" s="122" t="str">
        <f t="shared" si="62"/>
        <v>Zie Primaire Barriere:  3. Botsing Trein-Persoon ID12.a.a</v>
      </c>
      <c r="I350" s="124" t="s">
        <v>567</v>
      </c>
      <c r="J350" s="124" t="s">
        <v>570</v>
      </c>
      <c r="K350" s="124" t="s">
        <v>28</v>
      </c>
      <c r="L350" s="65" t="s">
        <v>61</v>
      </c>
      <c r="M350" s="124" t="s">
        <v>223</v>
      </c>
      <c r="N350" s="145" t="s">
        <v>104</v>
      </c>
      <c r="O350" s="124"/>
      <c r="P350" s="133" t="s">
        <v>32</v>
      </c>
      <c r="Q350" s="128" t="str">
        <f t="shared" si="60"/>
        <v>3. Botsing Trein-Persoon ID12.a</v>
      </c>
      <c r="R350" s="129" t="str">
        <f t="shared" si="59"/>
        <v>3. Botsing Trein-Persoon ID12.a.a</v>
      </c>
    </row>
    <row r="351" spans="1:19" s="130" customFormat="1" ht="231">
      <c r="A351" s="121">
        <f t="shared" si="58"/>
        <v>350</v>
      </c>
      <c r="B351" s="124" t="s">
        <v>550</v>
      </c>
      <c r="C351" s="169">
        <v>12</v>
      </c>
      <c r="D351" s="257" t="s">
        <v>551</v>
      </c>
      <c r="E351" s="74" t="s">
        <v>23</v>
      </c>
      <c r="F351" s="122" t="str">
        <f t="shared" si="61"/>
        <v>Zie Hazard:  3. Botsing Trein-Persoon ID12.a</v>
      </c>
      <c r="G351" s="74" t="s">
        <v>23</v>
      </c>
      <c r="H351" s="122" t="str">
        <f t="shared" si="62"/>
        <v>Zie Primaire Barriere:  3. Botsing Trein-Persoon ID12.a.a</v>
      </c>
      <c r="I351" s="124" t="s">
        <v>567</v>
      </c>
      <c r="J351" s="124" t="s">
        <v>571</v>
      </c>
      <c r="K351" s="124" t="s">
        <v>49</v>
      </c>
      <c r="L351" s="124" t="s">
        <v>66</v>
      </c>
      <c r="M351" s="124" t="s">
        <v>65</v>
      </c>
      <c r="N351" s="124" t="s">
        <v>66</v>
      </c>
      <c r="O351" s="124" t="s">
        <v>53</v>
      </c>
      <c r="P351" s="133" t="s">
        <v>32</v>
      </c>
      <c r="Q351" s="128" t="str">
        <f t="shared" si="60"/>
        <v>3. Botsing Trein-Persoon ID12.a</v>
      </c>
      <c r="R351" s="129" t="str">
        <f t="shared" si="59"/>
        <v>3. Botsing Trein-Persoon ID12.a.a</v>
      </c>
    </row>
    <row r="352" spans="1:19" s="130" customFormat="1" ht="378">
      <c r="A352" s="121">
        <f t="shared" si="58"/>
        <v>351</v>
      </c>
      <c r="B352" s="124" t="s">
        <v>550</v>
      </c>
      <c r="C352" s="169">
        <v>12</v>
      </c>
      <c r="D352" s="257" t="s">
        <v>551</v>
      </c>
      <c r="E352" s="74" t="s">
        <v>23</v>
      </c>
      <c r="F352" s="122" t="str">
        <f t="shared" si="61"/>
        <v>Zie Hazard:  3. Botsing Trein-Persoon ID12.a</v>
      </c>
      <c r="G352" s="74" t="s">
        <v>23</v>
      </c>
      <c r="H352" s="122" t="str">
        <f t="shared" si="62"/>
        <v>Zie Primaire Barriere:  3. Botsing Trein-Persoon ID12.a.a</v>
      </c>
      <c r="I352" s="124" t="s">
        <v>146</v>
      </c>
      <c r="J352" s="124" t="s">
        <v>572</v>
      </c>
      <c r="K352" s="124" t="s">
        <v>28</v>
      </c>
      <c r="L352" s="65" t="s">
        <v>61</v>
      </c>
      <c r="M352" s="171" t="s">
        <v>148</v>
      </c>
      <c r="N352" s="171" t="s">
        <v>149</v>
      </c>
      <c r="O352" s="124"/>
      <c r="P352" s="133" t="s">
        <v>32</v>
      </c>
      <c r="Q352" s="128" t="str">
        <f t="shared" si="60"/>
        <v>3. Botsing Trein-Persoon ID12.a</v>
      </c>
      <c r="R352" s="129" t="str">
        <f t="shared" si="59"/>
        <v>3. Botsing Trein-Persoon ID12.a.a</v>
      </c>
    </row>
    <row r="353" spans="1:19" s="130" customFormat="1" ht="378">
      <c r="A353" s="121">
        <f t="shared" si="58"/>
        <v>352</v>
      </c>
      <c r="B353" s="124" t="s">
        <v>550</v>
      </c>
      <c r="C353" s="169">
        <v>12</v>
      </c>
      <c r="D353" s="257" t="s">
        <v>551</v>
      </c>
      <c r="E353" s="74" t="s">
        <v>23</v>
      </c>
      <c r="F353" s="122" t="str">
        <f t="shared" si="61"/>
        <v>Zie Hazard:  3. Botsing Trein-Persoon ID12.a</v>
      </c>
      <c r="G353" s="74" t="s">
        <v>23</v>
      </c>
      <c r="H353" s="122" t="str">
        <f t="shared" si="62"/>
        <v>Zie Primaire Barriere:  3. Botsing Trein-Persoon ID12.a.a</v>
      </c>
      <c r="I353" s="124" t="s">
        <v>146</v>
      </c>
      <c r="J353" s="124" t="s">
        <v>572</v>
      </c>
      <c r="K353" s="124" t="s">
        <v>136</v>
      </c>
      <c r="L353" s="172" t="s">
        <v>137</v>
      </c>
      <c r="M353" s="172" t="s">
        <v>137</v>
      </c>
      <c r="N353" s="172" t="s">
        <v>137</v>
      </c>
      <c r="O353" s="172" t="s">
        <v>137</v>
      </c>
      <c r="P353" s="133" t="s">
        <v>32</v>
      </c>
      <c r="Q353" s="128" t="str">
        <f t="shared" si="60"/>
        <v>3. Botsing Trein-Persoon ID12.a</v>
      </c>
      <c r="R353" s="129" t="str">
        <f t="shared" si="59"/>
        <v>3. Botsing Trein-Persoon ID12.a.a</v>
      </c>
    </row>
    <row r="354" spans="1:19" s="130" customFormat="1" ht="123" customHeight="1">
      <c r="A354" s="121">
        <f t="shared" si="58"/>
        <v>353</v>
      </c>
      <c r="B354" s="124" t="s">
        <v>550</v>
      </c>
      <c r="C354" s="169">
        <v>12</v>
      </c>
      <c r="D354" s="262" t="s">
        <v>551</v>
      </c>
      <c r="E354" s="74" t="s">
        <v>23</v>
      </c>
      <c r="F354" s="151" t="str">
        <f t="shared" si="61"/>
        <v>Zie Hazard:  3. Botsing Trein-Persoon ID12.a</v>
      </c>
      <c r="G354" s="74" t="s">
        <v>23</v>
      </c>
      <c r="H354" s="151" t="str">
        <f t="shared" si="62"/>
        <v>Zie Primaire Barriere:  3. Botsing Trein-Persoon ID12.a.a</v>
      </c>
      <c r="I354" s="134" t="s">
        <v>146</v>
      </c>
      <c r="J354" s="134" t="s">
        <v>573</v>
      </c>
      <c r="K354" s="134" t="s">
        <v>150</v>
      </c>
      <c r="L354" s="202" t="s">
        <v>151</v>
      </c>
      <c r="M354" s="134" t="s">
        <v>574</v>
      </c>
      <c r="N354" s="153" t="s">
        <v>153</v>
      </c>
      <c r="O354" s="134"/>
      <c r="P354" s="154" t="s">
        <v>32</v>
      </c>
      <c r="Q354" s="128" t="str">
        <f t="shared" si="60"/>
        <v>3. Botsing Trein-Persoon ID12.a</v>
      </c>
      <c r="R354" s="129" t="str">
        <f t="shared" si="59"/>
        <v>3. Botsing Trein-Persoon ID12.a.a</v>
      </c>
    </row>
    <row r="355" spans="1:19" s="130" customFormat="1" ht="378">
      <c r="A355" s="121">
        <f t="shared" si="58"/>
        <v>354</v>
      </c>
      <c r="B355" s="124" t="s">
        <v>550</v>
      </c>
      <c r="C355" s="169">
        <v>12</v>
      </c>
      <c r="D355" s="257" t="s">
        <v>551</v>
      </c>
      <c r="E355" s="74" t="s">
        <v>23</v>
      </c>
      <c r="F355" s="122" t="str">
        <f t="shared" si="61"/>
        <v>Zie Hazard:  3. Botsing Trein-Persoon ID12.a</v>
      </c>
      <c r="G355" s="74" t="s">
        <v>23</v>
      </c>
      <c r="H355" s="122" t="str">
        <f t="shared" si="62"/>
        <v>Zie Primaire Barriere:  3. Botsing Trein-Persoon ID12.a.a</v>
      </c>
      <c r="I355" s="124" t="s">
        <v>146</v>
      </c>
      <c r="J355" s="124" t="s">
        <v>572</v>
      </c>
      <c r="K355" s="122" t="s">
        <v>28</v>
      </c>
      <c r="L355" s="65" t="s">
        <v>154</v>
      </c>
      <c r="M355" s="124" t="s">
        <v>188</v>
      </c>
      <c r="N355" s="171" t="s">
        <v>156</v>
      </c>
      <c r="O355" s="124"/>
      <c r="P355" s="133" t="s">
        <v>32</v>
      </c>
      <c r="Q355" s="128" t="str">
        <f t="shared" si="60"/>
        <v>3. Botsing Trein-Persoon ID12.a</v>
      </c>
      <c r="R355" s="129" t="str">
        <f t="shared" si="59"/>
        <v>3. Botsing Trein-Persoon ID12.a.a</v>
      </c>
    </row>
    <row r="356" spans="1:19" ht="42">
      <c r="A356" s="121">
        <f t="shared" si="58"/>
        <v>355</v>
      </c>
      <c r="B356" s="124" t="s">
        <v>550</v>
      </c>
      <c r="C356" s="169">
        <v>12</v>
      </c>
      <c r="D356" s="262" t="s">
        <v>551</v>
      </c>
      <c r="E356" s="74" t="s">
        <v>23</v>
      </c>
      <c r="F356" s="151" t="str">
        <f t="shared" si="61"/>
        <v>Zie Hazard:  3. Botsing Trein-Persoon ID12.a</v>
      </c>
      <c r="G356" s="74" t="s">
        <v>23</v>
      </c>
      <c r="H356" s="151" t="str">
        <f t="shared" si="62"/>
        <v>Zie Primaire Barriere:  3. Botsing Trein-Persoon ID12.a.a</v>
      </c>
      <c r="I356" s="134" t="s">
        <v>146</v>
      </c>
      <c r="J356" s="134" t="s">
        <v>575</v>
      </c>
      <c r="K356" s="134" t="s">
        <v>150</v>
      </c>
      <c r="L356" s="202" t="s">
        <v>151</v>
      </c>
      <c r="M356" s="134" t="s">
        <v>576</v>
      </c>
      <c r="N356" s="153" t="s">
        <v>153</v>
      </c>
      <c r="O356" s="134"/>
      <c r="P356" s="154" t="s">
        <v>32</v>
      </c>
      <c r="Q356" s="128" t="str">
        <f t="shared" si="60"/>
        <v>3. Botsing Trein-Persoon ID12.a</v>
      </c>
      <c r="R356" s="129" t="str">
        <f t="shared" si="59"/>
        <v>3. Botsing Trein-Persoon ID12.a.a</v>
      </c>
    </row>
    <row r="357" spans="1:19" s="155" customFormat="1" ht="51.75" customHeight="1">
      <c r="A357" s="121">
        <f t="shared" si="58"/>
        <v>356</v>
      </c>
      <c r="B357" s="122" t="s">
        <v>550</v>
      </c>
      <c r="C357" s="169">
        <v>12</v>
      </c>
      <c r="D357" s="256" t="s">
        <v>551</v>
      </c>
      <c r="E357" s="73" t="s">
        <v>23</v>
      </c>
      <c r="F357" s="122" t="str">
        <f t="shared" si="61"/>
        <v>Zie Hazard:  3. Botsing Trein-Persoon ID12.a</v>
      </c>
      <c r="G357" s="73" t="s">
        <v>23</v>
      </c>
      <c r="H357" s="122" t="str">
        <f t="shared" si="62"/>
        <v>Zie Primaire Barriere:  3. Botsing Trein-Persoon ID12.a.a</v>
      </c>
      <c r="I357" s="124" t="s">
        <v>577</v>
      </c>
      <c r="J357" s="124" t="s">
        <v>245</v>
      </c>
      <c r="K357" s="186" t="s">
        <v>137</v>
      </c>
      <c r="L357" s="186" t="s">
        <v>137</v>
      </c>
      <c r="M357" s="186" t="s">
        <v>137</v>
      </c>
      <c r="N357" s="186" t="s">
        <v>137</v>
      </c>
      <c r="O357" s="122"/>
      <c r="P357" s="127" t="s">
        <v>32</v>
      </c>
      <c r="Q357" s="128" t="str">
        <f t="shared" si="60"/>
        <v>3. Botsing Trein-Persoon ID12.a</v>
      </c>
      <c r="R357" s="129" t="str">
        <f t="shared" si="59"/>
        <v>3. Botsing Trein-Persoon ID12.a.a</v>
      </c>
      <c r="S357" s="68"/>
    </row>
    <row r="358" spans="1:19" s="155" customFormat="1" ht="63">
      <c r="A358" s="121">
        <f t="shared" si="58"/>
        <v>357</v>
      </c>
      <c r="B358" s="124" t="s">
        <v>550</v>
      </c>
      <c r="C358" s="169">
        <v>12</v>
      </c>
      <c r="D358" s="257" t="s">
        <v>551</v>
      </c>
      <c r="E358" s="74" t="s">
        <v>23</v>
      </c>
      <c r="F358" s="122" t="str">
        <f t="shared" si="61"/>
        <v>Zie Hazard:  3. Botsing Trein-Persoon ID12.a</v>
      </c>
      <c r="G358" s="74" t="s">
        <v>23</v>
      </c>
      <c r="H358" s="122" t="str">
        <f t="shared" si="62"/>
        <v>Zie Primaire Barriere:  3. Botsing Trein-Persoon ID12.a.a</v>
      </c>
      <c r="I358" s="124" t="s">
        <v>578</v>
      </c>
      <c r="J358" s="124" t="s">
        <v>579</v>
      </c>
      <c r="K358" s="124" t="s">
        <v>136</v>
      </c>
      <c r="L358" s="172" t="s">
        <v>137</v>
      </c>
      <c r="M358" s="172" t="s">
        <v>137</v>
      </c>
      <c r="N358" s="172" t="s">
        <v>137</v>
      </c>
      <c r="O358" s="172" t="s">
        <v>137</v>
      </c>
      <c r="P358" s="133" t="s">
        <v>32</v>
      </c>
      <c r="Q358" s="128" t="str">
        <f t="shared" si="60"/>
        <v>3. Botsing Trein-Persoon ID12.a</v>
      </c>
      <c r="R358" s="129" t="str">
        <f t="shared" si="59"/>
        <v>3. Botsing Trein-Persoon ID12.a.a</v>
      </c>
    </row>
    <row r="359" spans="1:19" s="155" customFormat="1" ht="63">
      <c r="A359" s="121">
        <f t="shared" si="58"/>
        <v>358</v>
      </c>
      <c r="B359" s="124" t="s">
        <v>550</v>
      </c>
      <c r="C359" s="169">
        <v>12</v>
      </c>
      <c r="D359" s="257" t="s">
        <v>551</v>
      </c>
      <c r="E359" s="74" t="s">
        <v>23</v>
      </c>
      <c r="F359" s="122" t="str">
        <f t="shared" si="61"/>
        <v>Zie Hazard:  3. Botsing Trein-Persoon ID12.a</v>
      </c>
      <c r="G359" s="74" t="s">
        <v>23</v>
      </c>
      <c r="H359" s="122" t="str">
        <f t="shared" si="62"/>
        <v>Zie Primaire Barriere:  3. Botsing Trein-Persoon ID12.a.a</v>
      </c>
      <c r="I359" s="124" t="s">
        <v>578</v>
      </c>
      <c r="J359" s="124" t="s">
        <v>580</v>
      </c>
      <c r="K359" s="124" t="s">
        <v>167</v>
      </c>
      <c r="L359" s="172" t="s">
        <v>137</v>
      </c>
      <c r="M359" s="172" t="s">
        <v>137</v>
      </c>
      <c r="N359" s="172" t="s">
        <v>137</v>
      </c>
      <c r="O359" s="172" t="s">
        <v>137</v>
      </c>
      <c r="P359" s="133" t="s">
        <v>32</v>
      </c>
      <c r="Q359" s="128" t="str">
        <f t="shared" si="60"/>
        <v>3. Botsing Trein-Persoon ID12.a</v>
      </c>
      <c r="R359" s="129" t="str">
        <f t="shared" si="59"/>
        <v>3. Botsing Trein-Persoon ID12.a.a</v>
      </c>
      <c r="S359" s="68"/>
    </row>
    <row r="360" spans="1:19" s="155" customFormat="1" ht="105">
      <c r="A360" s="121">
        <f t="shared" si="58"/>
        <v>359</v>
      </c>
      <c r="B360" s="124" t="s">
        <v>550</v>
      </c>
      <c r="C360" s="169">
        <v>12</v>
      </c>
      <c r="D360" s="257" t="s">
        <v>551</v>
      </c>
      <c r="E360" s="74" t="s">
        <v>23</v>
      </c>
      <c r="F360" s="124" t="str">
        <f t="shared" si="61"/>
        <v>Zie Hazard:  3. Botsing Trein-Persoon ID12.a</v>
      </c>
      <c r="G360" s="74" t="s">
        <v>23</v>
      </c>
      <c r="H360" s="124" t="str">
        <f t="shared" si="62"/>
        <v>Zie Primaire Barriere:  3. Botsing Trein-Persoon ID12.a.a</v>
      </c>
      <c r="I360" s="124" t="s">
        <v>581</v>
      </c>
      <c r="J360" s="124" t="s">
        <v>582</v>
      </c>
      <c r="K360" s="147" t="s">
        <v>137</v>
      </c>
      <c r="L360" s="147" t="s">
        <v>137</v>
      </c>
      <c r="M360" s="147" t="s">
        <v>137</v>
      </c>
      <c r="N360" s="147" t="s">
        <v>137</v>
      </c>
      <c r="O360" s="124"/>
      <c r="P360" s="133" t="s">
        <v>32</v>
      </c>
      <c r="Q360" s="128" t="str">
        <f t="shared" si="60"/>
        <v>3. Botsing Trein-Persoon ID12.a</v>
      </c>
      <c r="R360" s="129" t="str">
        <f t="shared" si="59"/>
        <v>3. Botsing Trein-Persoon ID12.a.a</v>
      </c>
      <c r="S360" s="68"/>
    </row>
    <row r="361" spans="1:19" s="155" customFormat="1" ht="147">
      <c r="A361" s="121">
        <f t="shared" si="58"/>
        <v>360</v>
      </c>
      <c r="B361" s="124" t="s">
        <v>550</v>
      </c>
      <c r="C361" s="169">
        <v>12</v>
      </c>
      <c r="D361" s="257" t="s">
        <v>551</v>
      </c>
      <c r="E361" s="74" t="s">
        <v>23</v>
      </c>
      <c r="F361" s="122" t="str">
        <f t="shared" si="61"/>
        <v>Zie Hazard:  3. Botsing Trein-Persoon ID12.a</v>
      </c>
      <c r="G361" s="74" t="s">
        <v>23</v>
      </c>
      <c r="H361" s="122" t="str">
        <f t="shared" si="62"/>
        <v>Zie Primaire Barriere:  3. Botsing Trein-Persoon ID12.a.a</v>
      </c>
      <c r="I361" s="124" t="s">
        <v>581</v>
      </c>
      <c r="J361" s="124" t="s">
        <v>583</v>
      </c>
      <c r="K361" s="124" t="s">
        <v>28</v>
      </c>
      <c r="L361" s="181" t="s">
        <v>216</v>
      </c>
      <c r="M361" s="124"/>
      <c r="N361" s="124"/>
      <c r="O361" s="124"/>
      <c r="P361" s="133" t="s">
        <v>32</v>
      </c>
      <c r="Q361" s="128" t="str">
        <f t="shared" si="60"/>
        <v>3. Botsing Trein-Persoon ID12.a</v>
      </c>
      <c r="R361" s="129" t="str">
        <f t="shared" si="59"/>
        <v>3. Botsing Trein-Persoon ID12.a.a</v>
      </c>
      <c r="S361" s="68"/>
    </row>
    <row r="362" spans="1:19" s="155" customFormat="1" ht="105">
      <c r="A362" s="121">
        <f t="shared" si="58"/>
        <v>361</v>
      </c>
      <c r="B362" s="124" t="s">
        <v>550</v>
      </c>
      <c r="C362" s="169">
        <v>12</v>
      </c>
      <c r="D362" s="262" t="s">
        <v>551</v>
      </c>
      <c r="E362" s="74" t="s">
        <v>23</v>
      </c>
      <c r="F362" s="151" t="str">
        <f t="shared" si="61"/>
        <v>Zie Hazard:  3. Botsing Trein-Persoon ID12.a</v>
      </c>
      <c r="G362" s="74" t="s">
        <v>23</v>
      </c>
      <c r="H362" s="151" t="str">
        <f t="shared" si="62"/>
        <v>Zie Primaire Barriere:  3. Botsing Trein-Persoon ID12.a.a</v>
      </c>
      <c r="I362" s="134" t="s">
        <v>581</v>
      </c>
      <c r="J362" s="134" t="s">
        <v>584</v>
      </c>
      <c r="K362" s="134" t="s">
        <v>150</v>
      </c>
      <c r="L362" s="202" t="s">
        <v>151</v>
      </c>
      <c r="M362" s="134" t="s">
        <v>585</v>
      </c>
      <c r="N362" s="153" t="s">
        <v>153</v>
      </c>
      <c r="O362" s="134"/>
      <c r="P362" s="154" t="s">
        <v>32</v>
      </c>
      <c r="Q362" s="128" t="str">
        <f t="shared" si="60"/>
        <v>3. Botsing Trein-Persoon ID12.a</v>
      </c>
      <c r="R362" s="129" t="str">
        <f t="shared" si="59"/>
        <v>3. Botsing Trein-Persoon ID12.a.a</v>
      </c>
      <c r="S362" s="68"/>
    </row>
    <row r="363" spans="1:19" s="155" customFormat="1" ht="105">
      <c r="A363" s="121">
        <f t="shared" si="58"/>
        <v>362</v>
      </c>
      <c r="B363" s="124" t="s">
        <v>550</v>
      </c>
      <c r="C363" s="169">
        <v>12</v>
      </c>
      <c r="D363" s="262" t="s">
        <v>551</v>
      </c>
      <c r="E363" s="74" t="s">
        <v>23</v>
      </c>
      <c r="F363" s="122" t="str">
        <f t="shared" si="61"/>
        <v>Zie Hazard:  3. Botsing Trein-Persoon ID12.a</v>
      </c>
      <c r="G363" s="74" t="s">
        <v>126</v>
      </c>
      <c r="H363" s="134" t="s">
        <v>586</v>
      </c>
      <c r="I363" s="134" t="s">
        <v>587</v>
      </c>
      <c r="J363" s="134" t="s">
        <v>588</v>
      </c>
      <c r="K363" s="139" t="s">
        <v>28</v>
      </c>
      <c r="L363" s="181" t="s">
        <v>216</v>
      </c>
      <c r="M363" s="134" t="s">
        <v>589</v>
      </c>
      <c r="N363" s="134" t="s">
        <v>557</v>
      </c>
      <c r="O363" s="263"/>
      <c r="P363" s="154" t="s">
        <v>32</v>
      </c>
      <c r="Q363" s="128" t="str">
        <f t="shared" si="60"/>
        <v>3. Botsing Trein-Persoon ID12.a</v>
      </c>
      <c r="R363" s="129" t="str">
        <f t="shared" si="59"/>
        <v>3. Botsing Trein-Persoon ID12.a.b</v>
      </c>
      <c r="S363" s="68"/>
    </row>
    <row r="364" spans="1:19" s="155" customFormat="1" ht="105">
      <c r="A364" s="121">
        <f t="shared" si="58"/>
        <v>363</v>
      </c>
      <c r="B364" s="124" t="s">
        <v>550</v>
      </c>
      <c r="C364" s="169">
        <v>12</v>
      </c>
      <c r="D364" s="262" t="s">
        <v>551</v>
      </c>
      <c r="E364" s="74" t="s">
        <v>23</v>
      </c>
      <c r="F364" s="122" t="str">
        <f t="shared" si="61"/>
        <v>Zie Hazard:  3. Botsing Trein-Persoon ID12.a</v>
      </c>
      <c r="G364" s="74" t="s">
        <v>126</v>
      </c>
      <c r="H364" s="122" t="str">
        <f>CONCATENATE("Zie Primaire Barriere: "," ",R364)</f>
        <v>Zie Primaire Barriere:  3. Botsing Trein-Persoon ID12.a.b</v>
      </c>
      <c r="I364" s="134" t="s">
        <v>587</v>
      </c>
      <c r="J364" s="145" t="s">
        <v>269</v>
      </c>
      <c r="K364" s="139" t="s">
        <v>132</v>
      </c>
      <c r="L364" s="139" t="s">
        <v>133</v>
      </c>
      <c r="M364" s="145" t="s">
        <v>134</v>
      </c>
      <c r="N364" s="139" t="s">
        <v>133</v>
      </c>
      <c r="O364" s="263"/>
      <c r="P364" s="154" t="s">
        <v>32</v>
      </c>
      <c r="Q364" s="128" t="str">
        <f t="shared" si="60"/>
        <v>3. Botsing Trein-Persoon ID12.a</v>
      </c>
      <c r="R364" s="129" t="str">
        <f t="shared" si="59"/>
        <v>3. Botsing Trein-Persoon ID12.a.b</v>
      </c>
    </row>
    <row r="365" spans="1:19" s="155" customFormat="1" ht="105">
      <c r="A365" s="121">
        <f t="shared" si="58"/>
        <v>364</v>
      </c>
      <c r="B365" s="124" t="s">
        <v>550</v>
      </c>
      <c r="C365" s="169">
        <v>12</v>
      </c>
      <c r="D365" s="262" t="s">
        <v>551</v>
      </c>
      <c r="E365" s="74" t="s">
        <v>23</v>
      </c>
      <c r="F365" s="122" t="str">
        <f t="shared" si="61"/>
        <v>Zie Hazard:  3. Botsing Trein-Persoon ID12.a</v>
      </c>
      <c r="G365" s="74" t="s">
        <v>126</v>
      </c>
      <c r="H365" s="122" t="str">
        <f>CONCATENATE("Zie Primaire Barriere: "," ",R365)</f>
        <v>Zie Primaire Barriere:  3. Botsing Trein-Persoon ID12.a.b</v>
      </c>
      <c r="I365" s="134" t="s">
        <v>587</v>
      </c>
      <c r="J365" s="134" t="s">
        <v>225</v>
      </c>
      <c r="K365" s="150" t="s">
        <v>136</v>
      </c>
      <c r="L365" s="183" t="s">
        <v>137</v>
      </c>
      <c r="M365" s="209" t="s">
        <v>137</v>
      </c>
      <c r="N365" s="209" t="s">
        <v>137</v>
      </c>
      <c r="O365" s="263"/>
      <c r="P365" s="154" t="s">
        <v>32</v>
      </c>
      <c r="Q365" s="128" t="str">
        <f t="shared" si="60"/>
        <v>3. Botsing Trein-Persoon ID12.a</v>
      </c>
      <c r="R365" s="129" t="str">
        <f t="shared" si="59"/>
        <v>3. Botsing Trein-Persoon ID12.a.b</v>
      </c>
      <c r="S365" s="68"/>
    </row>
    <row r="366" spans="1:19" s="155" customFormat="1" ht="252">
      <c r="A366" s="121">
        <f t="shared" si="58"/>
        <v>365</v>
      </c>
      <c r="B366" s="124" t="s">
        <v>550</v>
      </c>
      <c r="C366" s="169">
        <v>12</v>
      </c>
      <c r="D366" s="262" t="s">
        <v>551</v>
      </c>
      <c r="E366" s="74" t="s">
        <v>126</v>
      </c>
      <c r="F366" s="151" t="s">
        <v>590</v>
      </c>
      <c r="G366" s="74" t="s">
        <v>23</v>
      </c>
      <c r="H366" s="134" t="s">
        <v>591</v>
      </c>
      <c r="I366" s="262" t="s">
        <v>592</v>
      </c>
      <c r="J366" s="134" t="s">
        <v>27</v>
      </c>
      <c r="K366" s="139" t="s">
        <v>28</v>
      </c>
      <c r="L366" s="124" t="s">
        <v>216</v>
      </c>
      <c r="M366" s="125" t="s">
        <v>30</v>
      </c>
      <c r="N366" s="126" t="s">
        <v>31</v>
      </c>
      <c r="O366" s="263"/>
      <c r="P366" s="154" t="s">
        <v>32</v>
      </c>
      <c r="Q366" s="128" t="str">
        <f t="shared" si="60"/>
        <v>3. Botsing Trein-Persoon ID12.b</v>
      </c>
      <c r="R366" s="129" t="str">
        <f t="shared" si="59"/>
        <v>3. Botsing Trein-Persoon ID12.b.a</v>
      </c>
      <c r="S366" s="68"/>
    </row>
    <row r="367" spans="1:19" s="155" customFormat="1" ht="63">
      <c r="A367" s="121">
        <f t="shared" si="58"/>
        <v>366</v>
      </c>
      <c r="B367" s="124" t="s">
        <v>550</v>
      </c>
      <c r="C367" s="169">
        <v>12</v>
      </c>
      <c r="D367" s="262" t="s">
        <v>551</v>
      </c>
      <c r="E367" s="74" t="s">
        <v>126</v>
      </c>
      <c r="F367" s="122" t="str">
        <f t="shared" ref="F367:F389" si="63">CONCATENATE("Zie Hazard: "," ",Q367)</f>
        <v>Zie Hazard:  3. Botsing Trein-Persoon ID12.b</v>
      </c>
      <c r="G367" s="74" t="s">
        <v>23</v>
      </c>
      <c r="H367" s="122" t="str">
        <f t="shared" ref="H367:H387" si="64">CONCATENATE("Zie Primaire Barriere: "," ",R367)</f>
        <v>Zie Primaire Barriere:  3. Botsing Trein-Persoon ID12.b.a</v>
      </c>
      <c r="I367" s="262" t="s">
        <v>592</v>
      </c>
      <c r="J367" s="134" t="s">
        <v>27</v>
      </c>
      <c r="K367" s="139" t="s">
        <v>28</v>
      </c>
      <c r="L367" s="181" t="s">
        <v>216</v>
      </c>
      <c r="M367" s="134" t="s">
        <v>556</v>
      </c>
      <c r="N367" s="134" t="s">
        <v>557</v>
      </c>
      <c r="O367" s="263"/>
      <c r="P367" s="154" t="s">
        <v>32</v>
      </c>
      <c r="Q367" s="128" t="str">
        <f t="shared" si="60"/>
        <v>3. Botsing Trein-Persoon ID12.b</v>
      </c>
      <c r="R367" s="129" t="str">
        <f t="shared" si="59"/>
        <v>3. Botsing Trein-Persoon ID12.b.a</v>
      </c>
      <c r="S367" s="68"/>
    </row>
    <row r="368" spans="1:19" s="155" customFormat="1" ht="63">
      <c r="A368" s="121">
        <f t="shared" si="58"/>
        <v>367</v>
      </c>
      <c r="B368" s="126" t="s">
        <v>550</v>
      </c>
      <c r="C368" s="169">
        <v>12</v>
      </c>
      <c r="D368" s="264" t="s">
        <v>551</v>
      </c>
      <c r="E368" s="75" t="s">
        <v>126</v>
      </c>
      <c r="F368" s="122" t="str">
        <f t="shared" si="63"/>
        <v>Zie Hazard:  3. Botsing Trein-Persoon ID12.b</v>
      </c>
      <c r="G368" s="75" t="s">
        <v>23</v>
      </c>
      <c r="H368" s="122" t="str">
        <f t="shared" si="64"/>
        <v>Zie Primaire Barriere:  3. Botsing Trein-Persoon ID12.b.a</v>
      </c>
      <c r="I368" s="264" t="s">
        <v>592</v>
      </c>
      <c r="J368" s="216" t="s">
        <v>27</v>
      </c>
      <c r="K368" s="139" t="s">
        <v>28</v>
      </c>
      <c r="L368" s="124" t="s">
        <v>29</v>
      </c>
      <c r="M368" s="152" t="s">
        <v>593</v>
      </c>
      <c r="N368" s="151" t="s">
        <v>41</v>
      </c>
      <c r="O368" s="265"/>
      <c r="P368" s="266" t="s">
        <v>32</v>
      </c>
      <c r="Q368" s="128" t="str">
        <f t="shared" si="60"/>
        <v>3. Botsing Trein-Persoon ID12.b</v>
      </c>
      <c r="R368" s="129" t="str">
        <f t="shared" si="59"/>
        <v>3. Botsing Trein-Persoon ID12.b.a</v>
      </c>
      <c r="S368" s="68"/>
    </row>
    <row r="369" spans="1:19" s="130" customFormat="1" ht="63">
      <c r="A369" s="121">
        <f t="shared" si="58"/>
        <v>368</v>
      </c>
      <c r="B369" s="124" t="s">
        <v>550</v>
      </c>
      <c r="C369" s="169">
        <v>12</v>
      </c>
      <c r="D369" s="262" t="s">
        <v>551</v>
      </c>
      <c r="E369" s="74" t="s">
        <v>126</v>
      </c>
      <c r="F369" s="124" t="str">
        <f t="shared" si="63"/>
        <v>Zie Hazard:  3. Botsing Trein-Persoon ID12.b</v>
      </c>
      <c r="G369" s="74" t="s">
        <v>23</v>
      </c>
      <c r="H369" s="124" t="str">
        <f t="shared" si="64"/>
        <v>Zie Primaire Barriere:  3. Botsing Trein-Persoon ID12.b.a</v>
      </c>
      <c r="I369" s="264" t="s">
        <v>594</v>
      </c>
      <c r="J369" s="134" t="s">
        <v>595</v>
      </c>
      <c r="K369" s="134" t="s">
        <v>49</v>
      </c>
      <c r="L369" s="134" t="s">
        <v>50</v>
      </c>
      <c r="M369" s="134" t="s">
        <v>544</v>
      </c>
      <c r="N369" s="134" t="s">
        <v>195</v>
      </c>
      <c r="O369" s="263"/>
      <c r="P369" s="154" t="s">
        <v>32</v>
      </c>
      <c r="Q369" s="128" t="str">
        <f t="shared" si="60"/>
        <v>3. Botsing Trein-Persoon ID12.b</v>
      </c>
      <c r="R369" s="129" t="str">
        <f t="shared" si="59"/>
        <v>3. Botsing Trein-Persoon ID12.b.a</v>
      </c>
    </row>
    <row r="370" spans="1:19" s="130" customFormat="1" ht="63">
      <c r="A370" s="121">
        <f t="shared" si="58"/>
        <v>369</v>
      </c>
      <c r="B370" s="124" t="s">
        <v>550</v>
      </c>
      <c r="C370" s="169">
        <v>12</v>
      </c>
      <c r="D370" s="262" t="s">
        <v>551</v>
      </c>
      <c r="E370" s="74" t="s">
        <v>126</v>
      </c>
      <c r="F370" s="122" t="str">
        <f t="shared" si="63"/>
        <v>Zie Hazard:  3. Botsing Trein-Persoon ID12.b</v>
      </c>
      <c r="G370" s="74" t="s">
        <v>23</v>
      </c>
      <c r="H370" s="122" t="str">
        <f t="shared" si="64"/>
        <v>Zie Primaire Barriere:  3. Botsing Trein-Persoon ID12.b.a</v>
      </c>
      <c r="I370" s="264" t="s">
        <v>563</v>
      </c>
      <c r="J370" s="134" t="s">
        <v>595</v>
      </c>
      <c r="K370" s="186" t="s">
        <v>137</v>
      </c>
      <c r="L370" s="147" t="s">
        <v>137</v>
      </c>
      <c r="M370" s="147" t="s">
        <v>137</v>
      </c>
      <c r="N370" s="147" t="s">
        <v>137</v>
      </c>
      <c r="O370" s="263"/>
      <c r="P370" s="154" t="s">
        <v>32</v>
      </c>
      <c r="Q370" s="128" t="str">
        <f t="shared" si="60"/>
        <v>3. Botsing Trein-Persoon ID12.b</v>
      </c>
      <c r="R370" s="129" t="str">
        <f t="shared" si="59"/>
        <v>3. Botsing Trein-Persoon ID12.b.a</v>
      </c>
    </row>
    <row r="371" spans="1:19" s="130" customFormat="1" ht="42">
      <c r="A371" s="121">
        <f t="shared" si="58"/>
        <v>370</v>
      </c>
      <c r="B371" s="124" t="s">
        <v>550</v>
      </c>
      <c r="C371" s="169">
        <v>12</v>
      </c>
      <c r="D371" s="262" t="s">
        <v>551</v>
      </c>
      <c r="E371" s="74" t="s">
        <v>126</v>
      </c>
      <c r="F371" s="122" t="str">
        <f t="shared" si="63"/>
        <v>Zie Hazard:  3. Botsing Trein-Persoon ID12.b</v>
      </c>
      <c r="G371" s="74" t="s">
        <v>23</v>
      </c>
      <c r="H371" s="122" t="str">
        <f t="shared" si="64"/>
        <v>Zie Primaire Barriere:  3. Botsing Trein-Persoon ID12.b.a</v>
      </c>
      <c r="I371" s="134" t="s">
        <v>567</v>
      </c>
      <c r="J371" s="134" t="s">
        <v>596</v>
      </c>
      <c r="K371" s="139" t="s">
        <v>28</v>
      </c>
      <c r="L371" s="181" t="s">
        <v>216</v>
      </c>
      <c r="M371" s="134" t="s">
        <v>597</v>
      </c>
      <c r="N371" s="134" t="s">
        <v>557</v>
      </c>
      <c r="O371" s="263"/>
      <c r="P371" s="154" t="s">
        <v>32</v>
      </c>
      <c r="Q371" s="128" t="str">
        <f t="shared" si="60"/>
        <v>3. Botsing Trein-Persoon ID12.b</v>
      </c>
      <c r="R371" s="129" t="str">
        <f t="shared" si="59"/>
        <v>3. Botsing Trein-Persoon ID12.b.a</v>
      </c>
    </row>
    <row r="372" spans="1:19" s="155" customFormat="1" ht="84">
      <c r="A372" s="121">
        <f t="shared" si="58"/>
        <v>371</v>
      </c>
      <c r="B372" s="122" t="s">
        <v>550</v>
      </c>
      <c r="C372" s="169">
        <v>12</v>
      </c>
      <c r="D372" s="267" t="s">
        <v>551</v>
      </c>
      <c r="E372" s="73" t="s">
        <v>126</v>
      </c>
      <c r="F372" s="122" t="str">
        <f t="shared" si="63"/>
        <v>Zie Hazard:  3. Botsing Trein-Persoon ID12.b</v>
      </c>
      <c r="G372" s="73" t="s">
        <v>23</v>
      </c>
      <c r="H372" s="122" t="str">
        <f t="shared" si="64"/>
        <v>Zie Primaire Barriere:  3. Botsing Trein-Persoon ID12.b.a</v>
      </c>
      <c r="I372" s="151" t="s">
        <v>567</v>
      </c>
      <c r="J372" s="134" t="s">
        <v>596</v>
      </c>
      <c r="K372" s="138" t="s">
        <v>28</v>
      </c>
      <c r="L372" s="124" t="s">
        <v>29</v>
      </c>
      <c r="M372" s="268" t="s">
        <v>598</v>
      </c>
      <c r="N372" s="151" t="s">
        <v>41</v>
      </c>
      <c r="O372" s="269"/>
      <c r="P372" s="270" t="s">
        <v>32</v>
      </c>
      <c r="Q372" s="128" t="str">
        <f t="shared" si="60"/>
        <v>3. Botsing Trein-Persoon ID12.b</v>
      </c>
      <c r="R372" s="129" t="str">
        <f t="shared" si="59"/>
        <v>3. Botsing Trein-Persoon ID12.b.a</v>
      </c>
      <c r="S372" s="68"/>
    </row>
    <row r="373" spans="1:19" s="155" customFormat="1" ht="63">
      <c r="A373" s="121">
        <f t="shared" si="58"/>
        <v>372</v>
      </c>
      <c r="B373" s="124" t="s">
        <v>550</v>
      </c>
      <c r="C373" s="169">
        <v>12</v>
      </c>
      <c r="D373" s="262" t="s">
        <v>551</v>
      </c>
      <c r="E373" s="74" t="s">
        <v>126</v>
      </c>
      <c r="F373" s="122" t="str">
        <f t="shared" si="63"/>
        <v>Zie Hazard:  3. Botsing Trein-Persoon ID12.b</v>
      </c>
      <c r="G373" s="74" t="s">
        <v>23</v>
      </c>
      <c r="H373" s="122" t="str">
        <f t="shared" si="64"/>
        <v>Zie Primaire Barriere:  3. Botsing Trein-Persoon ID12.b.a</v>
      </c>
      <c r="I373" s="134" t="s">
        <v>567</v>
      </c>
      <c r="J373" s="134" t="s">
        <v>595</v>
      </c>
      <c r="K373" s="186" t="s">
        <v>137</v>
      </c>
      <c r="L373" s="147" t="s">
        <v>137</v>
      </c>
      <c r="M373" s="147" t="s">
        <v>137</v>
      </c>
      <c r="N373" s="147" t="s">
        <v>137</v>
      </c>
      <c r="O373" s="263"/>
      <c r="P373" s="154" t="s">
        <v>32</v>
      </c>
      <c r="Q373" s="128" t="str">
        <f t="shared" si="60"/>
        <v>3. Botsing Trein-Persoon ID12.b</v>
      </c>
      <c r="R373" s="129" t="str">
        <f t="shared" si="59"/>
        <v>3. Botsing Trein-Persoon ID12.b.a</v>
      </c>
      <c r="S373" s="68"/>
    </row>
    <row r="374" spans="1:19" s="155" customFormat="1" ht="63">
      <c r="A374" s="121">
        <f t="shared" si="58"/>
        <v>373</v>
      </c>
      <c r="B374" s="124" t="s">
        <v>550</v>
      </c>
      <c r="C374" s="169">
        <v>12</v>
      </c>
      <c r="D374" s="262" t="s">
        <v>551</v>
      </c>
      <c r="E374" s="74" t="s">
        <v>126</v>
      </c>
      <c r="F374" s="122" t="str">
        <f t="shared" si="63"/>
        <v>Zie Hazard:  3. Botsing Trein-Persoon ID12.b</v>
      </c>
      <c r="G374" s="74" t="s">
        <v>23</v>
      </c>
      <c r="H374" s="122" t="str">
        <f t="shared" si="64"/>
        <v>Zie Primaire Barriere:  3. Botsing Trein-Persoon ID12.b.a</v>
      </c>
      <c r="I374" s="134" t="s">
        <v>146</v>
      </c>
      <c r="J374" s="134" t="s">
        <v>595</v>
      </c>
      <c r="K374" s="186" t="s">
        <v>137</v>
      </c>
      <c r="L374" s="147" t="s">
        <v>137</v>
      </c>
      <c r="M374" s="147" t="s">
        <v>137</v>
      </c>
      <c r="N374" s="147" t="s">
        <v>137</v>
      </c>
      <c r="O374" s="263"/>
      <c r="P374" s="154" t="s">
        <v>32</v>
      </c>
      <c r="Q374" s="128" t="str">
        <f t="shared" si="60"/>
        <v>3. Botsing Trein-Persoon ID12.b</v>
      </c>
      <c r="R374" s="129" t="str">
        <f t="shared" si="59"/>
        <v>3. Botsing Trein-Persoon ID12.b.a</v>
      </c>
      <c r="S374" s="68"/>
    </row>
    <row r="375" spans="1:19" s="155" customFormat="1" ht="84">
      <c r="A375" s="121">
        <f t="shared" si="58"/>
        <v>374</v>
      </c>
      <c r="B375" s="124" t="s">
        <v>550</v>
      </c>
      <c r="C375" s="169">
        <v>12</v>
      </c>
      <c r="D375" s="262" t="s">
        <v>551</v>
      </c>
      <c r="E375" s="74" t="s">
        <v>126</v>
      </c>
      <c r="F375" s="122" t="str">
        <f t="shared" si="63"/>
        <v>Zie Hazard:  3. Botsing Trein-Persoon ID12.b</v>
      </c>
      <c r="G375" s="74" t="s">
        <v>23</v>
      </c>
      <c r="H375" s="124" t="str">
        <f t="shared" si="64"/>
        <v>Zie Primaire Barriere:  3. Botsing Trein-Persoon ID12.b.a</v>
      </c>
      <c r="I375" s="134" t="s">
        <v>599</v>
      </c>
      <c r="J375" s="134" t="s">
        <v>600</v>
      </c>
      <c r="K375" s="134" t="s">
        <v>601</v>
      </c>
      <c r="L375" s="147" t="s">
        <v>137</v>
      </c>
      <c r="M375" s="251" t="s">
        <v>137</v>
      </c>
      <c r="N375" s="251" t="s">
        <v>137</v>
      </c>
      <c r="O375" s="263"/>
      <c r="P375" s="154" t="s">
        <v>32</v>
      </c>
      <c r="Q375" s="128" t="str">
        <f t="shared" si="60"/>
        <v>3. Botsing Trein-Persoon ID12.b</v>
      </c>
      <c r="R375" s="129" t="str">
        <f t="shared" si="59"/>
        <v>3. Botsing Trein-Persoon ID12.b.a</v>
      </c>
      <c r="S375" s="68"/>
    </row>
    <row r="376" spans="1:19" s="155" customFormat="1" ht="84">
      <c r="A376" s="121">
        <f t="shared" si="58"/>
        <v>375</v>
      </c>
      <c r="B376" s="124" t="s">
        <v>550</v>
      </c>
      <c r="C376" s="169">
        <v>12</v>
      </c>
      <c r="D376" s="262" t="s">
        <v>551</v>
      </c>
      <c r="E376" s="74" t="s">
        <v>126</v>
      </c>
      <c r="F376" s="122" t="str">
        <f t="shared" si="63"/>
        <v>Zie Hazard:  3. Botsing Trein-Persoon ID12.b</v>
      </c>
      <c r="G376" s="74" t="s">
        <v>23</v>
      </c>
      <c r="H376" s="122" t="str">
        <f t="shared" si="64"/>
        <v>Zie Primaire Barriere:  3. Botsing Trein-Persoon ID12.b.a</v>
      </c>
      <c r="I376" s="134" t="s">
        <v>599</v>
      </c>
      <c r="J376" s="134" t="s">
        <v>602</v>
      </c>
      <c r="K376" s="145" t="s">
        <v>28</v>
      </c>
      <c r="L376" s="134" t="s">
        <v>603</v>
      </c>
      <c r="M376" s="134" t="s">
        <v>604</v>
      </c>
      <c r="N376" s="134" t="s">
        <v>557</v>
      </c>
      <c r="O376" s="263"/>
      <c r="P376" s="154" t="s">
        <v>32</v>
      </c>
      <c r="Q376" s="128" t="str">
        <f t="shared" si="60"/>
        <v>3. Botsing Trein-Persoon ID12.b</v>
      </c>
      <c r="R376" s="129" t="str">
        <f t="shared" si="59"/>
        <v>3. Botsing Trein-Persoon ID12.b.a</v>
      </c>
      <c r="S376" s="68"/>
    </row>
    <row r="377" spans="1:19" s="155" customFormat="1" ht="168">
      <c r="A377" s="121">
        <f t="shared" si="58"/>
        <v>376</v>
      </c>
      <c r="B377" s="124" t="s">
        <v>550</v>
      </c>
      <c r="C377" s="169">
        <v>12</v>
      </c>
      <c r="D377" s="262" t="s">
        <v>551</v>
      </c>
      <c r="E377" s="74" t="s">
        <v>126</v>
      </c>
      <c r="F377" s="122" t="str">
        <f t="shared" si="63"/>
        <v>Zie Hazard:  3. Botsing Trein-Persoon ID12.b</v>
      </c>
      <c r="G377" s="74" t="s">
        <v>23</v>
      </c>
      <c r="H377" s="122" t="str">
        <f t="shared" si="64"/>
        <v>Zie Primaire Barriere:  3. Botsing Trein-Persoon ID12.b.a</v>
      </c>
      <c r="I377" s="134" t="s">
        <v>599</v>
      </c>
      <c r="J377" s="124" t="s">
        <v>180</v>
      </c>
      <c r="K377" s="124" t="s">
        <v>28</v>
      </c>
      <c r="L377" s="124" t="s">
        <v>173</v>
      </c>
      <c r="M377" s="168" t="s">
        <v>181</v>
      </c>
      <c r="N377" s="151" t="s">
        <v>175</v>
      </c>
      <c r="O377" s="263"/>
      <c r="P377" s="154" t="s">
        <v>32</v>
      </c>
      <c r="Q377" s="128" t="str">
        <f t="shared" si="60"/>
        <v>3. Botsing Trein-Persoon ID12.b</v>
      </c>
      <c r="R377" s="129" t="str">
        <f t="shared" si="59"/>
        <v>3. Botsing Trein-Persoon ID12.b.a</v>
      </c>
      <c r="S377" s="68"/>
    </row>
    <row r="378" spans="1:19" s="155" customFormat="1" ht="84">
      <c r="A378" s="121">
        <f t="shared" si="58"/>
        <v>377</v>
      </c>
      <c r="B378" s="124" t="s">
        <v>550</v>
      </c>
      <c r="C378" s="169">
        <v>12</v>
      </c>
      <c r="D378" s="262" t="s">
        <v>551</v>
      </c>
      <c r="E378" s="74" t="s">
        <v>126</v>
      </c>
      <c r="F378" s="122" t="str">
        <f t="shared" si="63"/>
        <v>Zie Hazard:  3. Botsing Trein-Persoon ID12.b</v>
      </c>
      <c r="G378" s="74" t="s">
        <v>23</v>
      </c>
      <c r="H378" s="122" t="str">
        <f t="shared" si="64"/>
        <v>Zie Primaire Barriere:  3. Botsing Trein-Persoon ID12.b.a</v>
      </c>
      <c r="I378" s="134" t="s">
        <v>599</v>
      </c>
      <c r="J378" s="134" t="s">
        <v>605</v>
      </c>
      <c r="K378" s="134" t="s">
        <v>606</v>
      </c>
      <c r="L378" s="209" t="s">
        <v>137</v>
      </c>
      <c r="M378" s="209" t="s">
        <v>137</v>
      </c>
      <c r="N378" s="209" t="s">
        <v>137</v>
      </c>
      <c r="O378" s="263"/>
      <c r="P378" s="154" t="s">
        <v>32</v>
      </c>
      <c r="Q378" s="128" t="str">
        <f t="shared" si="60"/>
        <v>3. Botsing Trein-Persoon ID12.b</v>
      </c>
      <c r="R378" s="129" t="str">
        <f t="shared" si="59"/>
        <v>3. Botsing Trein-Persoon ID12.b.a</v>
      </c>
      <c r="S378" s="68"/>
    </row>
    <row r="379" spans="1:19" s="155" customFormat="1" ht="42">
      <c r="A379" s="121">
        <f t="shared" si="58"/>
        <v>378</v>
      </c>
      <c r="B379" s="124" t="s">
        <v>550</v>
      </c>
      <c r="C379" s="169">
        <v>12</v>
      </c>
      <c r="D379" s="262" t="s">
        <v>551</v>
      </c>
      <c r="E379" s="74" t="s">
        <v>126</v>
      </c>
      <c r="F379" s="122" t="str">
        <f t="shared" si="63"/>
        <v>Zie Hazard:  3. Botsing Trein-Persoon ID12.b</v>
      </c>
      <c r="G379" s="74" t="s">
        <v>23</v>
      </c>
      <c r="H379" s="124" t="str">
        <f t="shared" si="64"/>
        <v>Zie Primaire Barriere:  3. Botsing Trein-Persoon ID12.b.a</v>
      </c>
      <c r="I379" s="262" t="s">
        <v>607</v>
      </c>
      <c r="J379" s="134" t="s">
        <v>608</v>
      </c>
      <c r="K379" s="139" t="s">
        <v>28</v>
      </c>
      <c r="L379" s="124" t="s">
        <v>609</v>
      </c>
      <c r="M379" s="134" t="s">
        <v>610</v>
      </c>
      <c r="N379" s="134" t="s">
        <v>557</v>
      </c>
      <c r="O379" s="263"/>
      <c r="P379" s="154" t="s">
        <v>32</v>
      </c>
      <c r="Q379" s="128" t="str">
        <f t="shared" si="60"/>
        <v>3. Botsing Trein-Persoon ID12.b</v>
      </c>
      <c r="R379" s="129" t="str">
        <f t="shared" si="59"/>
        <v>3. Botsing Trein-Persoon ID12.b.a</v>
      </c>
      <c r="S379" s="68"/>
    </row>
    <row r="380" spans="1:19" s="155" customFormat="1" ht="42">
      <c r="A380" s="121">
        <f t="shared" si="58"/>
        <v>379</v>
      </c>
      <c r="B380" s="124" t="s">
        <v>550</v>
      </c>
      <c r="C380" s="169">
        <v>12</v>
      </c>
      <c r="D380" s="262" t="s">
        <v>551</v>
      </c>
      <c r="E380" s="74" t="s">
        <v>126</v>
      </c>
      <c r="F380" s="122" t="str">
        <f t="shared" ref="F380" si="65">CONCATENATE("Zie Hazard: "," ",Q380)</f>
        <v>Zie Hazard:  3. Botsing Trein-Persoon ID12.b</v>
      </c>
      <c r="G380" s="74" t="s">
        <v>23</v>
      </c>
      <c r="H380" s="124" t="str">
        <f t="shared" ref="H380" si="66">CONCATENATE("Zie Primaire Barriere: "," ",R380)</f>
        <v>Zie Primaire Barriere:  3. Botsing Trein-Persoon ID12.b.a</v>
      </c>
      <c r="I380" s="262" t="s">
        <v>607</v>
      </c>
      <c r="J380" s="134" t="s">
        <v>611</v>
      </c>
      <c r="K380" s="139" t="s">
        <v>601</v>
      </c>
      <c r="L380" s="181"/>
      <c r="M380" s="134"/>
      <c r="N380" s="134"/>
      <c r="O380" s="263"/>
      <c r="P380" s="154" t="s">
        <v>32</v>
      </c>
      <c r="Q380" s="128" t="str">
        <f t="shared" ref="Q380" si="67">CONCATENATE(B380," ID",C380,".",E380)</f>
        <v>3. Botsing Trein-Persoon ID12.b</v>
      </c>
      <c r="R380" s="129" t="str">
        <f t="shared" ref="R380" si="68">CONCATENATE(B380," ID",C380,".",E380,".",G380)</f>
        <v>3. Botsing Trein-Persoon ID12.b.a</v>
      </c>
      <c r="S380" s="68"/>
    </row>
    <row r="381" spans="1:19" s="155" customFormat="1" ht="63">
      <c r="A381" s="121">
        <f>1+A379</f>
        <v>379</v>
      </c>
      <c r="B381" s="126" t="s">
        <v>550</v>
      </c>
      <c r="C381" s="169">
        <v>12</v>
      </c>
      <c r="D381" s="264" t="s">
        <v>551</v>
      </c>
      <c r="E381" s="75" t="s">
        <v>126</v>
      </c>
      <c r="F381" s="122" t="str">
        <f t="shared" si="63"/>
        <v>Zie Hazard:  3. Botsing Trein-Persoon ID12.b</v>
      </c>
      <c r="G381" s="75" t="s">
        <v>23</v>
      </c>
      <c r="H381" s="122" t="str">
        <f t="shared" si="64"/>
        <v>Zie Primaire Barriere:  3. Botsing Trein-Persoon ID12.b.a</v>
      </c>
      <c r="I381" s="262" t="s">
        <v>607</v>
      </c>
      <c r="J381" s="216" t="s">
        <v>612</v>
      </c>
      <c r="K381" s="216" t="s">
        <v>606</v>
      </c>
      <c r="L381" s="209" t="s">
        <v>137</v>
      </c>
      <c r="M381" s="209" t="s">
        <v>137</v>
      </c>
      <c r="N381" s="209" t="s">
        <v>137</v>
      </c>
      <c r="O381" s="265"/>
      <c r="P381" s="266" t="s">
        <v>32</v>
      </c>
      <c r="Q381" s="128" t="str">
        <f t="shared" si="60"/>
        <v>3. Botsing Trein-Persoon ID12.b</v>
      </c>
      <c r="R381" s="129" t="str">
        <f t="shared" si="59"/>
        <v>3. Botsing Trein-Persoon ID12.b.a</v>
      </c>
      <c r="S381" s="68"/>
    </row>
    <row r="382" spans="1:19" s="130" customFormat="1" ht="42">
      <c r="A382" s="121">
        <f t="shared" si="58"/>
        <v>380</v>
      </c>
      <c r="B382" s="124" t="s">
        <v>550</v>
      </c>
      <c r="C382" s="169">
        <v>12</v>
      </c>
      <c r="D382" s="262" t="s">
        <v>551</v>
      </c>
      <c r="E382" s="74" t="s">
        <v>126</v>
      </c>
      <c r="F382" s="124" t="str">
        <f t="shared" si="63"/>
        <v>Zie Hazard:  3. Botsing Trein-Persoon ID12.b</v>
      </c>
      <c r="G382" s="74" t="s">
        <v>23</v>
      </c>
      <c r="H382" s="124" t="str">
        <f t="shared" si="64"/>
        <v>Zie Primaire Barriere:  3. Botsing Trein-Persoon ID12.b.a</v>
      </c>
      <c r="I382" s="262" t="s">
        <v>607</v>
      </c>
      <c r="J382" s="134" t="s">
        <v>613</v>
      </c>
      <c r="K382" s="134" t="s">
        <v>601</v>
      </c>
      <c r="L382" s="209" t="s">
        <v>137</v>
      </c>
      <c r="M382" s="209" t="s">
        <v>137</v>
      </c>
      <c r="N382" s="209" t="s">
        <v>137</v>
      </c>
      <c r="O382" s="263"/>
      <c r="P382" s="154" t="s">
        <v>32</v>
      </c>
      <c r="Q382" s="128" t="str">
        <f t="shared" si="60"/>
        <v>3. Botsing Trein-Persoon ID12.b</v>
      </c>
      <c r="R382" s="129" t="str">
        <f t="shared" si="59"/>
        <v>3. Botsing Trein-Persoon ID12.b.a</v>
      </c>
    </row>
    <row r="383" spans="1:19" s="130" customFormat="1" ht="63">
      <c r="A383" s="121">
        <f t="shared" si="58"/>
        <v>381</v>
      </c>
      <c r="B383" s="124" t="s">
        <v>550</v>
      </c>
      <c r="C383" s="169">
        <v>12</v>
      </c>
      <c r="D383" s="262" t="s">
        <v>551</v>
      </c>
      <c r="E383" s="74" t="s">
        <v>126</v>
      </c>
      <c r="F383" s="122" t="str">
        <f t="shared" si="63"/>
        <v>Zie Hazard:  3. Botsing Trein-Persoon ID12.b</v>
      </c>
      <c r="G383" s="74" t="s">
        <v>23</v>
      </c>
      <c r="H383" s="122" t="str">
        <f t="shared" si="64"/>
        <v>Zie Primaire Barriere:  3. Botsing Trein-Persoon ID12.b.a</v>
      </c>
      <c r="I383" s="134" t="s">
        <v>614</v>
      </c>
      <c r="J383" s="210" t="s">
        <v>137</v>
      </c>
      <c r="K383" s="216" t="s">
        <v>606</v>
      </c>
      <c r="L383" s="209" t="s">
        <v>137</v>
      </c>
      <c r="M383" s="209" t="s">
        <v>137</v>
      </c>
      <c r="N383" s="209" t="s">
        <v>137</v>
      </c>
      <c r="O383" s="263"/>
      <c r="P383" s="154" t="s">
        <v>32</v>
      </c>
      <c r="Q383" s="128" t="str">
        <f t="shared" si="60"/>
        <v>3. Botsing Trein-Persoon ID12.b</v>
      </c>
      <c r="R383" s="129" t="str">
        <f t="shared" si="59"/>
        <v>3. Botsing Trein-Persoon ID12.b.a</v>
      </c>
    </row>
    <row r="384" spans="1:19" s="130" customFormat="1" ht="63">
      <c r="A384" s="121">
        <f t="shared" si="58"/>
        <v>382</v>
      </c>
      <c r="B384" s="124" t="s">
        <v>550</v>
      </c>
      <c r="C384" s="169">
        <v>12</v>
      </c>
      <c r="D384" s="262" t="s">
        <v>551</v>
      </c>
      <c r="E384" s="74" t="s">
        <v>126</v>
      </c>
      <c r="F384" s="122" t="str">
        <f t="shared" si="63"/>
        <v>Zie Hazard:  3. Botsing Trein-Persoon ID12.b</v>
      </c>
      <c r="G384" s="74" t="s">
        <v>23</v>
      </c>
      <c r="H384" s="122" t="str">
        <f t="shared" si="64"/>
        <v>Zie Primaire Barriere:  3. Botsing Trein-Persoon ID12.b.a</v>
      </c>
      <c r="I384" s="134" t="s">
        <v>615</v>
      </c>
      <c r="J384" s="134" t="s">
        <v>602</v>
      </c>
      <c r="K384" s="139" t="s">
        <v>28</v>
      </c>
      <c r="L384" s="134" t="s">
        <v>603</v>
      </c>
      <c r="M384" s="134" t="s">
        <v>604</v>
      </c>
      <c r="N384" s="134" t="s">
        <v>557</v>
      </c>
      <c r="O384" s="263"/>
      <c r="P384" s="154" t="s">
        <v>32</v>
      </c>
      <c r="Q384" s="128" t="str">
        <f t="shared" si="60"/>
        <v>3. Botsing Trein-Persoon ID12.b</v>
      </c>
      <c r="R384" s="129" t="str">
        <f t="shared" si="59"/>
        <v>3. Botsing Trein-Persoon ID12.b.a</v>
      </c>
    </row>
    <row r="385" spans="1:19" s="130" customFormat="1" ht="63">
      <c r="A385" s="121">
        <f t="shared" si="58"/>
        <v>383</v>
      </c>
      <c r="B385" s="124" t="s">
        <v>550</v>
      </c>
      <c r="C385" s="169">
        <v>12</v>
      </c>
      <c r="D385" s="262" t="s">
        <v>551</v>
      </c>
      <c r="E385" s="74" t="s">
        <v>126</v>
      </c>
      <c r="F385" s="122" t="str">
        <f t="shared" si="63"/>
        <v>Zie Hazard:  3. Botsing Trein-Persoon ID12.b</v>
      </c>
      <c r="G385" s="74" t="s">
        <v>23</v>
      </c>
      <c r="H385" s="122" t="str">
        <f t="shared" si="64"/>
        <v>Zie Primaire Barriere:  3. Botsing Trein-Persoon ID12.b.a</v>
      </c>
      <c r="I385" s="134" t="s">
        <v>615</v>
      </c>
      <c r="J385" s="134" t="s">
        <v>616</v>
      </c>
      <c r="K385" s="134" t="s">
        <v>601</v>
      </c>
      <c r="L385" s="209" t="s">
        <v>137</v>
      </c>
      <c r="M385" s="209" t="s">
        <v>137</v>
      </c>
      <c r="N385" s="209" t="s">
        <v>137</v>
      </c>
      <c r="O385" s="263"/>
      <c r="P385" s="154" t="s">
        <v>32</v>
      </c>
      <c r="Q385" s="128" t="str">
        <f t="shared" si="60"/>
        <v>3. Botsing Trein-Persoon ID12.b</v>
      </c>
      <c r="R385" s="129" t="str">
        <f t="shared" si="59"/>
        <v>3. Botsing Trein-Persoon ID12.b.a</v>
      </c>
    </row>
    <row r="386" spans="1:19" s="155" customFormat="1" ht="63">
      <c r="A386" s="121">
        <f t="shared" si="58"/>
        <v>384</v>
      </c>
      <c r="B386" s="122" t="s">
        <v>550</v>
      </c>
      <c r="C386" s="169">
        <v>12</v>
      </c>
      <c r="D386" s="267" t="s">
        <v>551</v>
      </c>
      <c r="E386" s="73" t="s">
        <v>126</v>
      </c>
      <c r="F386" s="122" t="str">
        <f t="shared" si="63"/>
        <v>Zie Hazard:  3. Botsing Trein-Persoon ID12.b</v>
      </c>
      <c r="G386" s="73" t="s">
        <v>23</v>
      </c>
      <c r="H386" s="122" t="str">
        <f t="shared" si="64"/>
        <v>Zie Primaire Barriere:  3. Botsing Trein-Persoon ID12.b.a</v>
      </c>
      <c r="I386" s="151" t="s">
        <v>615</v>
      </c>
      <c r="J386" s="151" t="s">
        <v>617</v>
      </c>
      <c r="K386" s="139" t="s">
        <v>132</v>
      </c>
      <c r="L386" s="134" t="s">
        <v>618</v>
      </c>
      <c r="M386" s="268" t="s">
        <v>619</v>
      </c>
      <c r="N386" s="151" t="s">
        <v>175</v>
      </c>
      <c r="O386" s="269"/>
      <c r="P386" s="270" t="s">
        <v>32</v>
      </c>
      <c r="Q386" s="128" t="str">
        <f t="shared" si="60"/>
        <v>3. Botsing Trein-Persoon ID12.b</v>
      </c>
      <c r="R386" s="129" t="str">
        <f t="shared" si="59"/>
        <v>3. Botsing Trein-Persoon ID12.b.a</v>
      </c>
      <c r="S386" s="68"/>
    </row>
    <row r="387" spans="1:19" s="155" customFormat="1" ht="63">
      <c r="A387" s="121">
        <f t="shared" si="58"/>
        <v>385</v>
      </c>
      <c r="B387" s="124" t="s">
        <v>550</v>
      </c>
      <c r="C387" s="169">
        <v>12</v>
      </c>
      <c r="D387" s="262" t="s">
        <v>551</v>
      </c>
      <c r="E387" s="74" t="s">
        <v>126</v>
      </c>
      <c r="F387" s="122" t="str">
        <f t="shared" si="63"/>
        <v>Zie Hazard:  3. Botsing Trein-Persoon ID12.b</v>
      </c>
      <c r="G387" s="74" t="s">
        <v>23</v>
      </c>
      <c r="H387" s="122" t="str">
        <f t="shared" si="64"/>
        <v>Zie Primaire Barriere:  3. Botsing Trein-Persoon ID12.b.a</v>
      </c>
      <c r="I387" s="151" t="s">
        <v>615</v>
      </c>
      <c r="J387" s="151" t="s">
        <v>617</v>
      </c>
      <c r="K387" s="139" t="s">
        <v>28</v>
      </c>
      <c r="L387" s="145" t="s">
        <v>620</v>
      </c>
      <c r="M387" s="152" t="s">
        <v>619</v>
      </c>
      <c r="N387" s="134" t="s">
        <v>175</v>
      </c>
      <c r="O387" s="263"/>
      <c r="P387" s="154" t="s">
        <v>32</v>
      </c>
      <c r="Q387" s="128" t="str">
        <f t="shared" si="60"/>
        <v>3. Botsing Trein-Persoon ID12.b</v>
      </c>
      <c r="R387" s="129" t="str">
        <f t="shared" si="59"/>
        <v>3. Botsing Trein-Persoon ID12.b.a</v>
      </c>
      <c r="S387" s="68"/>
    </row>
    <row r="388" spans="1:19" s="155" customFormat="1" ht="42">
      <c r="A388" s="121">
        <f t="shared" si="58"/>
        <v>386</v>
      </c>
      <c r="B388" s="124" t="s">
        <v>550</v>
      </c>
      <c r="C388" s="169">
        <v>12</v>
      </c>
      <c r="D388" s="262" t="s">
        <v>551</v>
      </c>
      <c r="E388" s="74" t="s">
        <v>126</v>
      </c>
      <c r="F388" s="122" t="str">
        <f t="shared" si="63"/>
        <v>Zie Hazard:  3. Botsing Trein-Persoon ID12.b</v>
      </c>
      <c r="G388" s="74" t="s">
        <v>126</v>
      </c>
      <c r="H388" s="151" t="s">
        <v>621</v>
      </c>
      <c r="I388" s="151" t="s">
        <v>622</v>
      </c>
      <c r="J388" s="134" t="s">
        <v>623</v>
      </c>
      <c r="K388" s="134" t="s">
        <v>601</v>
      </c>
      <c r="L388" s="209" t="s">
        <v>137</v>
      </c>
      <c r="M388" s="209" t="s">
        <v>137</v>
      </c>
      <c r="N388" s="209" t="s">
        <v>137</v>
      </c>
      <c r="O388" s="263"/>
      <c r="P388" s="154" t="s">
        <v>32</v>
      </c>
      <c r="Q388" s="128" t="str">
        <f t="shared" si="60"/>
        <v>3. Botsing Trein-Persoon ID12.b</v>
      </c>
      <c r="R388" s="129" t="str">
        <f t="shared" si="59"/>
        <v>3. Botsing Trein-Persoon ID12.b.b</v>
      </c>
      <c r="S388" s="68"/>
    </row>
    <row r="389" spans="1:19" s="155" customFormat="1" ht="42">
      <c r="A389" s="121">
        <f t="shared" ref="A389:A452" si="69">1+A388</f>
        <v>387</v>
      </c>
      <c r="B389" s="124" t="s">
        <v>550</v>
      </c>
      <c r="C389" s="169">
        <v>12</v>
      </c>
      <c r="D389" s="262" t="s">
        <v>551</v>
      </c>
      <c r="E389" s="74" t="s">
        <v>126</v>
      </c>
      <c r="F389" s="122" t="str">
        <f t="shared" si="63"/>
        <v>Zie Hazard:  3. Botsing Trein-Persoon ID12.b</v>
      </c>
      <c r="G389" s="74" t="s">
        <v>126</v>
      </c>
      <c r="H389" s="122" t="str">
        <f>CONCATENATE("Zie Primaire Barriere: "," ",R389)</f>
        <v>Zie Primaire Barriere:  3. Botsing Trein-Persoon ID12.b.b</v>
      </c>
      <c r="I389" s="151" t="s">
        <v>622</v>
      </c>
      <c r="J389" s="134" t="s">
        <v>624</v>
      </c>
      <c r="K389" s="139" t="s">
        <v>28</v>
      </c>
      <c r="L389" s="134" t="s">
        <v>75</v>
      </c>
      <c r="M389" s="134" t="s">
        <v>625</v>
      </c>
      <c r="N389" s="134" t="s">
        <v>156</v>
      </c>
      <c r="O389" s="263"/>
      <c r="P389" s="154" t="s">
        <v>32</v>
      </c>
      <c r="Q389" s="128" t="str">
        <f t="shared" si="60"/>
        <v>3. Botsing Trein-Persoon ID12.b</v>
      </c>
      <c r="R389" s="129" t="str">
        <f t="shared" si="59"/>
        <v>3. Botsing Trein-Persoon ID12.b.b</v>
      </c>
      <c r="S389" s="68"/>
    </row>
    <row r="390" spans="1:19" s="155" customFormat="1" ht="210">
      <c r="A390" s="121">
        <f t="shared" si="69"/>
        <v>388</v>
      </c>
      <c r="B390" s="124" t="s">
        <v>550</v>
      </c>
      <c r="C390" s="169">
        <v>12</v>
      </c>
      <c r="D390" s="262" t="s">
        <v>551</v>
      </c>
      <c r="E390" s="74" t="s">
        <v>144</v>
      </c>
      <c r="F390" s="151" t="s">
        <v>626</v>
      </c>
      <c r="G390" s="74" t="s">
        <v>23</v>
      </c>
      <c r="H390" s="151" t="s">
        <v>627</v>
      </c>
      <c r="I390" s="134" t="s">
        <v>628</v>
      </c>
      <c r="J390" s="134" t="s">
        <v>595</v>
      </c>
      <c r="K390" s="186" t="s">
        <v>137</v>
      </c>
      <c r="L390" s="147" t="s">
        <v>137</v>
      </c>
      <c r="M390" s="147" t="s">
        <v>137</v>
      </c>
      <c r="N390" s="147" t="s">
        <v>137</v>
      </c>
      <c r="O390" s="263"/>
      <c r="P390" s="154" t="s">
        <v>32</v>
      </c>
      <c r="Q390" s="128" t="str">
        <f t="shared" si="60"/>
        <v>3. Botsing Trein-Persoon ID12.c</v>
      </c>
      <c r="R390" s="129" t="str">
        <f t="shared" ref="R390:R452" si="70">CONCATENATE(B390," ID",C390,".",E390,".",G390)</f>
        <v>3. Botsing Trein-Persoon ID12.c.a</v>
      </c>
      <c r="S390" s="68"/>
    </row>
    <row r="391" spans="1:19" s="155" customFormat="1" ht="84">
      <c r="A391" s="121">
        <f t="shared" si="69"/>
        <v>389</v>
      </c>
      <c r="B391" s="124" t="s">
        <v>550</v>
      </c>
      <c r="C391" s="169">
        <v>12</v>
      </c>
      <c r="D391" s="262" t="s">
        <v>551</v>
      </c>
      <c r="E391" s="74" t="s">
        <v>144</v>
      </c>
      <c r="F391" s="122" t="str">
        <f t="shared" ref="F391:F406" si="71">CONCATENATE("Zie Hazard: "," ",Q391)</f>
        <v>Zie Hazard:  3. Botsing Trein-Persoon ID12.c</v>
      </c>
      <c r="G391" s="74" t="s">
        <v>23</v>
      </c>
      <c r="H391" s="122" t="str">
        <f t="shared" ref="H391:H406" si="72">CONCATENATE("Zie Primaire Barriere: "," ",R391)</f>
        <v>Zie Primaire Barriere:  3. Botsing Trein-Persoon ID12.c.a</v>
      </c>
      <c r="I391" s="134" t="s">
        <v>629</v>
      </c>
      <c r="J391" s="134" t="s">
        <v>595</v>
      </c>
      <c r="K391" s="134" t="s">
        <v>49</v>
      </c>
      <c r="L391" s="134" t="s">
        <v>50</v>
      </c>
      <c r="M391" s="134" t="s">
        <v>544</v>
      </c>
      <c r="N391" s="134" t="s">
        <v>195</v>
      </c>
      <c r="O391" s="263"/>
      <c r="P391" s="154" t="s">
        <v>32</v>
      </c>
      <c r="Q391" s="128" t="str">
        <f t="shared" ref="Q391:Q453" si="73">CONCATENATE(B391," ID",C391,".",E391)</f>
        <v>3. Botsing Trein-Persoon ID12.c</v>
      </c>
      <c r="R391" s="129" t="str">
        <f t="shared" si="70"/>
        <v>3. Botsing Trein-Persoon ID12.c.a</v>
      </c>
      <c r="S391" s="68"/>
    </row>
    <row r="392" spans="1:19" s="155" customFormat="1" ht="63">
      <c r="A392" s="121">
        <f t="shared" si="69"/>
        <v>390</v>
      </c>
      <c r="B392" s="124" t="s">
        <v>550</v>
      </c>
      <c r="C392" s="169">
        <v>12</v>
      </c>
      <c r="D392" s="262" t="s">
        <v>551</v>
      </c>
      <c r="E392" s="74" t="s">
        <v>144</v>
      </c>
      <c r="F392" s="122" t="str">
        <f t="shared" si="71"/>
        <v>Zie Hazard:  3. Botsing Trein-Persoon ID12.c</v>
      </c>
      <c r="G392" s="74" t="s">
        <v>23</v>
      </c>
      <c r="H392" s="122" t="str">
        <f t="shared" si="72"/>
        <v>Zie Primaire Barriere:  3. Botsing Trein-Persoon ID12.c.a</v>
      </c>
      <c r="I392" s="262" t="s">
        <v>563</v>
      </c>
      <c r="J392" s="134" t="s">
        <v>595</v>
      </c>
      <c r="K392" s="186" t="s">
        <v>137</v>
      </c>
      <c r="L392" s="147" t="s">
        <v>137</v>
      </c>
      <c r="M392" s="147" t="s">
        <v>137</v>
      </c>
      <c r="N392" s="147" t="s">
        <v>137</v>
      </c>
      <c r="O392" s="263"/>
      <c r="P392" s="154" t="s">
        <v>32</v>
      </c>
      <c r="Q392" s="128" t="str">
        <f t="shared" si="73"/>
        <v>3. Botsing Trein-Persoon ID12.c</v>
      </c>
      <c r="R392" s="129" t="str">
        <f t="shared" si="70"/>
        <v>3. Botsing Trein-Persoon ID12.c.a</v>
      </c>
      <c r="S392" s="68"/>
    </row>
    <row r="393" spans="1:19" s="155" customFormat="1" ht="63">
      <c r="A393" s="121">
        <f t="shared" si="69"/>
        <v>391</v>
      </c>
      <c r="B393" s="124" t="s">
        <v>550</v>
      </c>
      <c r="C393" s="169">
        <v>12</v>
      </c>
      <c r="D393" s="262" t="s">
        <v>551</v>
      </c>
      <c r="E393" s="74" t="s">
        <v>144</v>
      </c>
      <c r="F393" s="122" t="str">
        <f t="shared" si="71"/>
        <v>Zie Hazard:  3. Botsing Trein-Persoon ID12.c</v>
      </c>
      <c r="G393" s="74" t="s">
        <v>23</v>
      </c>
      <c r="H393" s="122" t="str">
        <f t="shared" si="72"/>
        <v>Zie Primaire Barriere:  3. Botsing Trein-Persoon ID12.c.a</v>
      </c>
      <c r="I393" s="134" t="s">
        <v>567</v>
      </c>
      <c r="J393" s="134" t="s">
        <v>595</v>
      </c>
      <c r="K393" s="186" t="s">
        <v>137</v>
      </c>
      <c r="L393" s="147" t="s">
        <v>137</v>
      </c>
      <c r="M393" s="147" t="s">
        <v>137</v>
      </c>
      <c r="N393" s="147" t="s">
        <v>137</v>
      </c>
      <c r="O393" s="263"/>
      <c r="P393" s="154" t="s">
        <v>32</v>
      </c>
      <c r="Q393" s="128" t="str">
        <f t="shared" si="73"/>
        <v>3. Botsing Trein-Persoon ID12.c</v>
      </c>
      <c r="R393" s="129" t="str">
        <f t="shared" si="70"/>
        <v>3. Botsing Trein-Persoon ID12.c.a</v>
      </c>
      <c r="S393" s="68"/>
    </row>
    <row r="394" spans="1:19" s="155" customFormat="1" ht="63">
      <c r="A394" s="121">
        <f t="shared" si="69"/>
        <v>392</v>
      </c>
      <c r="B394" s="124" t="s">
        <v>550</v>
      </c>
      <c r="C394" s="169">
        <v>12</v>
      </c>
      <c r="D394" s="262" t="s">
        <v>551</v>
      </c>
      <c r="E394" s="74" t="s">
        <v>144</v>
      </c>
      <c r="F394" s="122" t="str">
        <f t="shared" si="71"/>
        <v>Zie Hazard:  3. Botsing Trein-Persoon ID12.c</v>
      </c>
      <c r="G394" s="74" t="s">
        <v>23</v>
      </c>
      <c r="H394" s="122" t="str">
        <f t="shared" si="72"/>
        <v>Zie Primaire Barriere:  3. Botsing Trein-Persoon ID12.c.a</v>
      </c>
      <c r="I394" s="134" t="s">
        <v>146</v>
      </c>
      <c r="J394" s="134" t="s">
        <v>595</v>
      </c>
      <c r="K394" s="186" t="s">
        <v>137</v>
      </c>
      <c r="L394" s="147" t="s">
        <v>137</v>
      </c>
      <c r="M394" s="186" t="s">
        <v>137</v>
      </c>
      <c r="N394" s="147" t="s">
        <v>137</v>
      </c>
      <c r="O394" s="263"/>
      <c r="P394" s="154" t="s">
        <v>32</v>
      </c>
      <c r="Q394" s="128" t="str">
        <f t="shared" si="73"/>
        <v>3. Botsing Trein-Persoon ID12.c</v>
      </c>
      <c r="R394" s="129" t="str">
        <f t="shared" si="70"/>
        <v>3. Botsing Trein-Persoon ID12.c.a</v>
      </c>
      <c r="S394" s="68"/>
    </row>
    <row r="395" spans="1:19" s="155" customFormat="1" ht="189">
      <c r="A395" s="121">
        <f t="shared" si="69"/>
        <v>393</v>
      </c>
      <c r="B395" s="124" t="s">
        <v>550</v>
      </c>
      <c r="C395" s="169">
        <v>12</v>
      </c>
      <c r="D395" s="262" t="s">
        <v>551</v>
      </c>
      <c r="E395" s="74" t="s">
        <v>144</v>
      </c>
      <c r="F395" s="122" t="str">
        <f t="shared" si="71"/>
        <v>Zie Hazard:  3. Botsing Trein-Persoon ID12.c</v>
      </c>
      <c r="G395" s="74" t="s">
        <v>23</v>
      </c>
      <c r="H395" s="122" t="str">
        <f t="shared" si="72"/>
        <v>Zie Primaire Barriere:  3. Botsing Trein-Persoon ID12.c.a</v>
      </c>
      <c r="I395" s="134" t="s">
        <v>630</v>
      </c>
      <c r="J395" s="134" t="s">
        <v>631</v>
      </c>
      <c r="K395" s="139" t="s">
        <v>28</v>
      </c>
      <c r="L395" s="65" t="s">
        <v>61</v>
      </c>
      <c r="M395" s="134" t="s">
        <v>632</v>
      </c>
      <c r="N395" s="134" t="s">
        <v>112</v>
      </c>
      <c r="O395" s="263"/>
      <c r="P395" s="154" t="s">
        <v>32</v>
      </c>
      <c r="Q395" s="128" t="str">
        <f t="shared" si="73"/>
        <v>3. Botsing Trein-Persoon ID12.c</v>
      </c>
      <c r="R395" s="129" t="str">
        <f t="shared" si="70"/>
        <v>3. Botsing Trein-Persoon ID12.c.a</v>
      </c>
      <c r="S395" s="68"/>
    </row>
    <row r="396" spans="1:19" s="155" customFormat="1" ht="189">
      <c r="A396" s="121">
        <f t="shared" si="69"/>
        <v>394</v>
      </c>
      <c r="B396" s="124" t="s">
        <v>550</v>
      </c>
      <c r="C396" s="169">
        <v>12</v>
      </c>
      <c r="D396" s="262" t="s">
        <v>551</v>
      </c>
      <c r="E396" s="74" t="s">
        <v>144</v>
      </c>
      <c r="F396" s="122" t="str">
        <f t="shared" si="71"/>
        <v>Zie Hazard:  3. Botsing Trein-Persoon ID12.c</v>
      </c>
      <c r="G396" s="74" t="s">
        <v>23</v>
      </c>
      <c r="H396" s="124" t="str">
        <f t="shared" si="72"/>
        <v>Zie Primaire Barriere:  3. Botsing Trein-Persoon ID12.c.a</v>
      </c>
      <c r="I396" s="134" t="s">
        <v>630</v>
      </c>
      <c r="J396" s="134" t="s">
        <v>631</v>
      </c>
      <c r="K396" s="134" t="s">
        <v>136</v>
      </c>
      <c r="L396" s="183" t="s">
        <v>137</v>
      </c>
      <c r="M396" s="251" t="s">
        <v>137</v>
      </c>
      <c r="N396" s="251" t="s">
        <v>137</v>
      </c>
      <c r="O396" s="263"/>
      <c r="P396" s="154" t="s">
        <v>32</v>
      </c>
      <c r="Q396" s="128" t="str">
        <f t="shared" si="73"/>
        <v>3. Botsing Trein-Persoon ID12.c</v>
      </c>
      <c r="R396" s="129" t="str">
        <f t="shared" si="70"/>
        <v>3. Botsing Trein-Persoon ID12.c.a</v>
      </c>
      <c r="S396" s="68"/>
    </row>
    <row r="397" spans="1:19" s="155" customFormat="1" ht="147">
      <c r="A397" s="121">
        <f t="shared" si="69"/>
        <v>395</v>
      </c>
      <c r="B397" s="124" t="s">
        <v>550</v>
      </c>
      <c r="C397" s="169">
        <v>12</v>
      </c>
      <c r="D397" s="262" t="s">
        <v>551</v>
      </c>
      <c r="E397" s="74" t="s">
        <v>144</v>
      </c>
      <c r="F397" s="151" t="str">
        <f t="shared" si="71"/>
        <v>Zie Hazard:  3. Botsing Trein-Persoon ID12.c</v>
      </c>
      <c r="G397" s="74" t="s">
        <v>23</v>
      </c>
      <c r="H397" s="151" t="str">
        <f t="shared" si="72"/>
        <v>Zie Primaire Barriere:  3. Botsing Trein-Persoon ID12.c.a</v>
      </c>
      <c r="I397" s="134" t="s">
        <v>630</v>
      </c>
      <c r="J397" s="134" t="s">
        <v>633</v>
      </c>
      <c r="K397" s="134" t="s">
        <v>150</v>
      </c>
      <c r="L397" s="202" t="s">
        <v>151</v>
      </c>
      <c r="M397" s="134" t="s">
        <v>634</v>
      </c>
      <c r="N397" s="153" t="s">
        <v>153</v>
      </c>
      <c r="O397" s="263"/>
      <c r="P397" s="154" t="s">
        <v>32</v>
      </c>
      <c r="Q397" s="128" t="str">
        <f t="shared" si="73"/>
        <v>3. Botsing Trein-Persoon ID12.c</v>
      </c>
      <c r="R397" s="129" t="str">
        <f t="shared" si="70"/>
        <v>3. Botsing Trein-Persoon ID12.c.a</v>
      </c>
      <c r="S397" s="68"/>
    </row>
    <row r="398" spans="1:19" s="155" customFormat="1" ht="42">
      <c r="A398" s="121">
        <f t="shared" si="69"/>
        <v>396</v>
      </c>
      <c r="B398" s="124" t="s">
        <v>550</v>
      </c>
      <c r="C398" s="169">
        <v>12</v>
      </c>
      <c r="D398" s="262" t="s">
        <v>551</v>
      </c>
      <c r="E398" s="74" t="s">
        <v>144</v>
      </c>
      <c r="F398" s="122" t="str">
        <f t="shared" si="71"/>
        <v>Zie Hazard:  3. Botsing Trein-Persoon ID12.c</v>
      </c>
      <c r="G398" s="74" t="s">
        <v>23</v>
      </c>
      <c r="H398" s="122" t="str">
        <f t="shared" si="72"/>
        <v>Zie Primaire Barriere:  3. Botsing Trein-Persoon ID12.c.a</v>
      </c>
      <c r="I398" s="134" t="s">
        <v>630</v>
      </c>
      <c r="J398" s="134" t="s">
        <v>635</v>
      </c>
      <c r="K398" s="139" t="s">
        <v>28</v>
      </c>
      <c r="L398" s="134" t="s">
        <v>75</v>
      </c>
      <c r="M398" s="151" t="s">
        <v>636</v>
      </c>
      <c r="N398" s="151" t="s">
        <v>637</v>
      </c>
      <c r="O398" s="263"/>
      <c r="P398" s="154" t="s">
        <v>32</v>
      </c>
      <c r="Q398" s="128" t="str">
        <f t="shared" si="73"/>
        <v>3. Botsing Trein-Persoon ID12.c</v>
      </c>
      <c r="R398" s="129" t="str">
        <f t="shared" si="70"/>
        <v>3. Botsing Trein-Persoon ID12.c.a</v>
      </c>
      <c r="S398" s="68"/>
    </row>
    <row r="399" spans="1:19" s="155" customFormat="1" ht="42">
      <c r="A399" s="121">
        <f t="shared" si="69"/>
        <v>397</v>
      </c>
      <c r="B399" s="124" t="s">
        <v>550</v>
      </c>
      <c r="C399" s="169">
        <v>12</v>
      </c>
      <c r="D399" s="262" t="s">
        <v>551</v>
      </c>
      <c r="E399" s="74" t="s">
        <v>144</v>
      </c>
      <c r="F399" s="122" t="str">
        <f t="shared" si="71"/>
        <v>Zie Hazard:  3. Botsing Trein-Persoon ID12.c</v>
      </c>
      <c r="G399" s="74" t="s">
        <v>23</v>
      </c>
      <c r="H399" s="122" t="str">
        <f t="shared" si="72"/>
        <v>Zie Primaire Barriere:  3. Botsing Trein-Persoon ID12.c.a</v>
      </c>
      <c r="I399" s="134" t="s">
        <v>630</v>
      </c>
      <c r="J399" s="134" t="s">
        <v>638</v>
      </c>
      <c r="K399" s="139" t="s">
        <v>28</v>
      </c>
      <c r="L399" s="65" t="s">
        <v>61</v>
      </c>
      <c r="M399" s="124" t="s">
        <v>639</v>
      </c>
      <c r="N399" s="145" t="s">
        <v>165</v>
      </c>
      <c r="O399" s="124" t="s">
        <v>123</v>
      </c>
      <c r="P399" s="154" t="s">
        <v>32</v>
      </c>
      <c r="Q399" s="128" t="str">
        <f t="shared" si="73"/>
        <v>3. Botsing Trein-Persoon ID12.c</v>
      </c>
      <c r="R399" s="129" t="str">
        <f t="shared" si="70"/>
        <v>3. Botsing Trein-Persoon ID12.c.a</v>
      </c>
    </row>
    <row r="400" spans="1:19" s="155" customFormat="1" ht="42">
      <c r="A400" s="121">
        <f t="shared" si="69"/>
        <v>398</v>
      </c>
      <c r="B400" s="124" t="s">
        <v>550</v>
      </c>
      <c r="C400" s="169">
        <v>12</v>
      </c>
      <c r="D400" s="262" t="s">
        <v>551</v>
      </c>
      <c r="E400" s="74" t="s">
        <v>144</v>
      </c>
      <c r="F400" s="122" t="str">
        <f t="shared" si="71"/>
        <v>Zie Hazard:  3. Botsing Trein-Persoon ID12.c</v>
      </c>
      <c r="G400" s="74" t="s">
        <v>23</v>
      </c>
      <c r="H400" s="122" t="str">
        <f t="shared" si="72"/>
        <v>Zie Primaire Barriere:  3. Botsing Trein-Persoon ID12.c.a</v>
      </c>
      <c r="I400" s="134" t="s">
        <v>630</v>
      </c>
      <c r="J400" s="134" t="s">
        <v>640</v>
      </c>
      <c r="K400" s="139" t="s">
        <v>132</v>
      </c>
      <c r="L400" s="134" t="s">
        <v>641</v>
      </c>
      <c r="M400" s="134" t="s">
        <v>642</v>
      </c>
      <c r="N400" s="134" t="s">
        <v>641</v>
      </c>
      <c r="O400" s="263"/>
      <c r="P400" s="154" t="s">
        <v>32</v>
      </c>
      <c r="Q400" s="128" t="str">
        <f t="shared" si="73"/>
        <v>3. Botsing Trein-Persoon ID12.c</v>
      </c>
      <c r="R400" s="129" t="str">
        <f t="shared" si="70"/>
        <v>3. Botsing Trein-Persoon ID12.c.a</v>
      </c>
      <c r="S400" s="68"/>
    </row>
    <row r="401" spans="1:19" s="155" customFormat="1" ht="42">
      <c r="A401" s="121">
        <f t="shared" si="69"/>
        <v>399</v>
      </c>
      <c r="B401" s="124" t="s">
        <v>550</v>
      </c>
      <c r="C401" s="169">
        <v>12</v>
      </c>
      <c r="D401" s="262" t="s">
        <v>551</v>
      </c>
      <c r="E401" s="74" t="s">
        <v>144</v>
      </c>
      <c r="F401" s="122" t="str">
        <f t="shared" si="71"/>
        <v>Zie Hazard:  3. Botsing Trein-Persoon ID12.c</v>
      </c>
      <c r="G401" s="74" t="s">
        <v>23</v>
      </c>
      <c r="H401" s="122" t="str">
        <f t="shared" si="72"/>
        <v>Zie Primaire Barriere:  3. Botsing Trein-Persoon ID12.c.a</v>
      </c>
      <c r="I401" s="134"/>
      <c r="J401" s="134" t="s">
        <v>643</v>
      </c>
      <c r="K401" s="139" t="s">
        <v>28</v>
      </c>
      <c r="L401" s="134" t="s">
        <v>644</v>
      </c>
      <c r="M401" s="134" t="s">
        <v>645</v>
      </c>
      <c r="N401" s="134" t="s">
        <v>156</v>
      </c>
      <c r="O401" s="263"/>
      <c r="P401" s="154" t="s">
        <v>32</v>
      </c>
      <c r="Q401" s="128" t="str">
        <f t="shared" si="73"/>
        <v>3. Botsing Trein-Persoon ID12.c</v>
      </c>
      <c r="R401" s="129" t="str">
        <f t="shared" si="70"/>
        <v>3. Botsing Trein-Persoon ID12.c.a</v>
      </c>
      <c r="S401" s="68"/>
    </row>
    <row r="402" spans="1:19" s="155" customFormat="1" ht="147">
      <c r="A402" s="121">
        <f t="shared" si="69"/>
        <v>400</v>
      </c>
      <c r="B402" s="124" t="s">
        <v>550</v>
      </c>
      <c r="C402" s="169">
        <v>12</v>
      </c>
      <c r="D402" s="262" t="s">
        <v>551</v>
      </c>
      <c r="E402" s="74" t="s">
        <v>144</v>
      </c>
      <c r="F402" s="122" t="str">
        <f t="shared" si="71"/>
        <v>Zie Hazard:  3. Botsing Trein-Persoon ID12.c</v>
      </c>
      <c r="G402" s="74" t="s">
        <v>23</v>
      </c>
      <c r="H402" s="124" t="str">
        <f t="shared" si="72"/>
        <v>Zie Primaire Barriere:  3. Botsing Trein-Persoon ID12.c.a</v>
      </c>
      <c r="I402" s="134" t="s">
        <v>646</v>
      </c>
      <c r="J402" s="134" t="s">
        <v>647</v>
      </c>
      <c r="K402" s="139" t="s">
        <v>28</v>
      </c>
      <c r="L402" s="134" t="s">
        <v>603</v>
      </c>
      <c r="M402" s="134" t="s">
        <v>604</v>
      </c>
      <c r="N402" s="134" t="s">
        <v>557</v>
      </c>
      <c r="O402" s="263"/>
      <c r="P402" s="154" t="s">
        <v>32</v>
      </c>
      <c r="Q402" s="128" t="str">
        <f t="shared" si="73"/>
        <v>3. Botsing Trein-Persoon ID12.c</v>
      </c>
      <c r="R402" s="129" t="str">
        <f t="shared" si="70"/>
        <v>3. Botsing Trein-Persoon ID12.c.a</v>
      </c>
      <c r="S402" s="68"/>
    </row>
    <row r="403" spans="1:19" s="155" customFormat="1" ht="126">
      <c r="A403" s="121">
        <f t="shared" si="69"/>
        <v>401</v>
      </c>
      <c r="B403" s="124" t="s">
        <v>550</v>
      </c>
      <c r="C403" s="169">
        <v>12</v>
      </c>
      <c r="D403" s="262" t="s">
        <v>551</v>
      </c>
      <c r="E403" s="74" t="s">
        <v>144</v>
      </c>
      <c r="F403" s="122" t="str">
        <f t="shared" si="71"/>
        <v>Zie Hazard:  3. Botsing Trein-Persoon ID12.c</v>
      </c>
      <c r="G403" s="74" t="s">
        <v>23</v>
      </c>
      <c r="H403" s="122" t="str">
        <f t="shared" si="72"/>
        <v>Zie Primaire Barriere:  3. Botsing Trein-Persoon ID12.c.a</v>
      </c>
      <c r="I403" s="134" t="s">
        <v>646</v>
      </c>
      <c r="J403" s="134" t="s">
        <v>648</v>
      </c>
      <c r="K403" s="139" t="s">
        <v>28</v>
      </c>
      <c r="L403" s="134" t="s">
        <v>603</v>
      </c>
      <c r="M403" s="134" t="s">
        <v>604</v>
      </c>
      <c r="N403" s="134" t="s">
        <v>557</v>
      </c>
      <c r="O403" s="263"/>
      <c r="P403" s="154" t="s">
        <v>32</v>
      </c>
      <c r="Q403" s="128" t="str">
        <f t="shared" si="73"/>
        <v>3. Botsing Trein-Persoon ID12.c</v>
      </c>
      <c r="R403" s="129" t="str">
        <f t="shared" si="70"/>
        <v>3. Botsing Trein-Persoon ID12.c.a</v>
      </c>
      <c r="S403" s="68"/>
    </row>
    <row r="404" spans="1:19" s="155" customFormat="1" ht="126">
      <c r="A404" s="121">
        <f t="shared" si="69"/>
        <v>402</v>
      </c>
      <c r="B404" s="124" t="s">
        <v>550</v>
      </c>
      <c r="C404" s="169">
        <v>12</v>
      </c>
      <c r="D404" s="262" t="s">
        <v>551</v>
      </c>
      <c r="E404" s="74" t="s">
        <v>144</v>
      </c>
      <c r="F404" s="122" t="str">
        <f t="shared" si="71"/>
        <v>Zie Hazard:  3. Botsing Trein-Persoon ID12.c</v>
      </c>
      <c r="G404" s="74" t="s">
        <v>23</v>
      </c>
      <c r="H404" s="122" t="str">
        <f t="shared" si="72"/>
        <v>Zie Primaire Barriere:  3. Botsing Trein-Persoon ID12.c.a</v>
      </c>
      <c r="I404" s="134" t="s">
        <v>646</v>
      </c>
      <c r="J404" s="134" t="s">
        <v>648</v>
      </c>
      <c r="K404" s="134" t="s">
        <v>601</v>
      </c>
      <c r="L404" s="209" t="s">
        <v>137</v>
      </c>
      <c r="M404" s="209" t="s">
        <v>137</v>
      </c>
      <c r="N404" s="209" t="s">
        <v>137</v>
      </c>
      <c r="O404" s="263"/>
      <c r="P404" s="154" t="s">
        <v>32</v>
      </c>
      <c r="Q404" s="128" t="str">
        <f t="shared" si="73"/>
        <v>3. Botsing Trein-Persoon ID12.c</v>
      </c>
      <c r="R404" s="129" t="str">
        <f t="shared" si="70"/>
        <v>3. Botsing Trein-Persoon ID12.c.a</v>
      </c>
      <c r="S404" s="68"/>
    </row>
    <row r="405" spans="1:19" s="155" customFormat="1" ht="63">
      <c r="A405" s="121">
        <f t="shared" si="69"/>
        <v>403</v>
      </c>
      <c r="B405" s="124" t="s">
        <v>550</v>
      </c>
      <c r="C405" s="169">
        <v>12</v>
      </c>
      <c r="D405" s="262" t="s">
        <v>551</v>
      </c>
      <c r="E405" s="74" t="s">
        <v>144</v>
      </c>
      <c r="F405" s="122" t="str">
        <f t="shared" si="71"/>
        <v>Zie Hazard:  3. Botsing Trein-Persoon ID12.c</v>
      </c>
      <c r="G405" s="74" t="s">
        <v>23</v>
      </c>
      <c r="H405" s="122" t="str">
        <f t="shared" si="72"/>
        <v>Zie Primaire Barriere:  3. Botsing Trein-Persoon ID12.c.a</v>
      </c>
      <c r="I405" s="134" t="s">
        <v>646</v>
      </c>
      <c r="J405" s="134" t="s">
        <v>617</v>
      </c>
      <c r="K405" s="139" t="s">
        <v>132</v>
      </c>
      <c r="L405" s="134" t="s">
        <v>618</v>
      </c>
      <c r="M405" s="152" t="s">
        <v>619</v>
      </c>
      <c r="N405" s="134" t="s">
        <v>175</v>
      </c>
      <c r="O405" s="263"/>
      <c r="P405" s="154" t="s">
        <v>32</v>
      </c>
      <c r="Q405" s="128" t="str">
        <f t="shared" si="73"/>
        <v>3. Botsing Trein-Persoon ID12.c</v>
      </c>
      <c r="R405" s="129" t="str">
        <f t="shared" si="70"/>
        <v>3. Botsing Trein-Persoon ID12.c.a</v>
      </c>
      <c r="S405" s="68"/>
    </row>
    <row r="406" spans="1:19" s="155" customFormat="1" ht="63">
      <c r="A406" s="121">
        <f t="shared" si="69"/>
        <v>404</v>
      </c>
      <c r="B406" s="124" t="s">
        <v>550</v>
      </c>
      <c r="C406" s="169">
        <v>12</v>
      </c>
      <c r="D406" s="262" t="s">
        <v>551</v>
      </c>
      <c r="E406" s="74" t="s">
        <v>144</v>
      </c>
      <c r="F406" s="122" t="str">
        <f t="shared" si="71"/>
        <v>Zie Hazard:  3. Botsing Trein-Persoon ID12.c</v>
      </c>
      <c r="G406" s="74" t="s">
        <v>23</v>
      </c>
      <c r="H406" s="124" t="str">
        <f t="shared" si="72"/>
        <v>Zie Primaire Barriere:  3. Botsing Trein-Persoon ID12.c.a</v>
      </c>
      <c r="I406" s="134" t="s">
        <v>646</v>
      </c>
      <c r="J406" s="134" t="s">
        <v>617</v>
      </c>
      <c r="K406" s="139" t="s">
        <v>28</v>
      </c>
      <c r="L406" s="145" t="s">
        <v>620</v>
      </c>
      <c r="M406" s="152" t="s">
        <v>619</v>
      </c>
      <c r="N406" s="134" t="s">
        <v>175</v>
      </c>
      <c r="O406" s="263"/>
      <c r="P406" s="154" t="s">
        <v>32</v>
      </c>
      <c r="Q406" s="128" t="str">
        <f t="shared" si="73"/>
        <v>3. Botsing Trein-Persoon ID12.c</v>
      </c>
      <c r="R406" s="129" t="str">
        <f t="shared" si="70"/>
        <v>3. Botsing Trein-Persoon ID12.c.a</v>
      </c>
      <c r="S406" s="68"/>
    </row>
    <row r="407" spans="1:19" s="155" customFormat="1" ht="126">
      <c r="A407" s="121">
        <f t="shared" si="69"/>
        <v>405</v>
      </c>
      <c r="B407" s="124" t="s">
        <v>550</v>
      </c>
      <c r="C407" s="169">
        <v>12</v>
      </c>
      <c r="D407" s="262" t="s">
        <v>551</v>
      </c>
      <c r="E407" s="74" t="s">
        <v>464</v>
      </c>
      <c r="F407" s="151" t="s">
        <v>649</v>
      </c>
      <c r="G407" s="74" t="s">
        <v>23</v>
      </c>
      <c r="H407" s="134" t="s">
        <v>650</v>
      </c>
      <c r="I407" s="134" t="s">
        <v>651</v>
      </c>
      <c r="J407" s="134" t="s">
        <v>652</v>
      </c>
      <c r="K407" s="134" t="s">
        <v>653</v>
      </c>
      <c r="L407" s="209" t="s">
        <v>137</v>
      </c>
      <c r="M407" s="209" t="s">
        <v>137</v>
      </c>
      <c r="N407" s="214" t="s">
        <v>137</v>
      </c>
      <c r="O407" s="263"/>
      <c r="P407" s="154" t="s">
        <v>32</v>
      </c>
      <c r="Q407" s="128" t="str">
        <f t="shared" si="73"/>
        <v>3. Botsing Trein-Persoon ID12.d</v>
      </c>
      <c r="R407" s="129" t="str">
        <f t="shared" si="70"/>
        <v>3. Botsing Trein-Persoon ID12.d.a</v>
      </c>
      <c r="S407" s="68"/>
    </row>
    <row r="408" spans="1:19" s="155" customFormat="1" ht="252">
      <c r="A408" s="121">
        <f t="shared" si="69"/>
        <v>406</v>
      </c>
      <c r="B408" s="126" t="s">
        <v>550</v>
      </c>
      <c r="C408" s="169">
        <v>12</v>
      </c>
      <c r="D408" s="264" t="s">
        <v>551</v>
      </c>
      <c r="E408" s="75" t="s">
        <v>477</v>
      </c>
      <c r="F408" s="216" t="s">
        <v>654</v>
      </c>
      <c r="G408" s="75" t="s">
        <v>23</v>
      </c>
      <c r="H408" s="216" t="s">
        <v>655</v>
      </c>
      <c r="I408" s="134" t="s">
        <v>628</v>
      </c>
      <c r="J408" s="134" t="s">
        <v>656</v>
      </c>
      <c r="K408" s="186" t="s">
        <v>137</v>
      </c>
      <c r="L408" s="147" t="s">
        <v>137</v>
      </c>
      <c r="M408" s="186" t="s">
        <v>137</v>
      </c>
      <c r="N408" s="147" t="s">
        <v>137</v>
      </c>
      <c r="O408" s="265"/>
      <c r="P408" s="266" t="s">
        <v>32</v>
      </c>
      <c r="Q408" s="128" t="str">
        <f t="shared" si="73"/>
        <v>3. Botsing Trein-Persoon ID12.e</v>
      </c>
      <c r="R408" s="129" t="str">
        <f t="shared" si="70"/>
        <v>3. Botsing Trein-Persoon ID12.e.a</v>
      </c>
      <c r="S408" s="68"/>
    </row>
    <row r="409" spans="1:19" s="130" customFormat="1" ht="84">
      <c r="A409" s="121">
        <f t="shared" si="69"/>
        <v>407</v>
      </c>
      <c r="B409" s="124" t="s">
        <v>550</v>
      </c>
      <c r="C409" s="169">
        <v>12</v>
      </c>
      <c r="D409" s="262" t="s">
        <v>551</v>
      </c>
      <c r="E409" s="74" t="s">
        <v>477</v>
      </c>
      <c r="F409" s="124" t="str">
        <f t="shared" ref="F409:F420" si="74">CONCATENATE("Zie Hazard: "," ",Q409)</f>
        <v>Zie Hazard:  3. Botsing Trein-Persoon ID12.e</v>
      </c>
      <c r="G409" s="74" t="s">
        <v>23</v>
      </c>
      <c r="H409" s="124" t="str">
        <f t="shared" ref="H409:H418" si="75">CONCATENATE("Zie Primaire Barriere: "," ",R409)</f>
        <v>Zie Primaire Barriere:  3. Botsing Trein-Persoon ID12.e.a</v>
      </c>
      <c r="I409" s="134" t="s">
        <v>629</v>
      </c>
      <c r="J409" s="134" t="s">
        <v>656</v>
      </c>
      <c r="K409" s="134" t="s">
        <v>49</v>
      </c>
      <c r="L409" s="134" t="s">
        <v>50</v>
      </c>
      <c r="M409" s="134" t="s">
        <v>544</v>
      </c>
      <c r="N409" s="134" t="s">
        <v>195</v>
      </c>
      <c r="O409" s="263"/>
      <c r="P409" s="154" t="s">
        <v>32</v>
      </c>
      <c r="Q409" s="128" t="str">
        <f t="shared" si="73"/>
        <v>3. Botsing Trein-Persoon ID12.e</v>
      </c>
      <c r="R409" s="129" t="str">
        <f t="shared" si="70"/>
        <v>3. Botsing Trein-Persoon ID12.e.a</v>
      </c>
    </row>
    <row r="410" spans="1:19" s="130" customFormat="1" ht="63">
      <c r="A410" s="121">
        <f t="shared" si="69"/>
        <v>408</v>
      </c>
      <c r="B410" s="124" t="s">
        <v>550</v>
      </c>
      <c r="C410" s="169">
        <v>12</v>
      </c>
      <c r="D410" s="262" t="s">
        <v>551</v>
      </c>
      <c r="E410" s="74" t="s">
        <v>477</v>
      </c>
      <c r="F410" s="124" t="str">
        <f t="shared" si="74"/>
        <v>Zie Hazard:  3. Botsing Trein-Persoon ID12.e</v>
      </c>
      <c r="G410" s="74" t="s">
        <v>23</v>
      </c>
      <c r="H410" s="124" t="str">
        <f t="shared" si="75"/>
        <v>Zie Primaire Barriere:  3. Botsing Trein-Persoon ID12.e.a</v>
      </c>
      <c r="I410" s="134" t="s">
        <v>657</v>
      </c>
      <c r="J410" s="134" t="s">
        <v>656</v>
      </c>
      <c r="K410" s="134"/>
      <c r="L410" s="183" t="s">
        <v>137</v>
      </c>
      <c r="M410" s="183" t="s">
        <v>137</v>
      </c>
      <c r="N410" s="183" t="s">
        <v>137</v>
      </c>
      <c r="O410" s="263"/>
      <c r="P410" s="154" t="s">
        <v>32</v>
      </c>
      <c r="Q410" s="128" t="str">
        <f t="shared" si="73"/>
        <v>3. Botsing Trein-Persoon ID12.e</v>
      </c>
      <c r="R410" s="129" t="str">
        <f t="shared" si="70"/>
        <v>3. Botsing Trein-Persoon ID12.e.a</v>
      </c>
    </row>
    <row r="411" spans="1:19" s="130" customFormat="1" ht="63">
      <c r="A411" s="121">
        <f t="shared" si="69"/>
        <v>409</v>
      </c>
      <c r="B411" s="124" t="s">
        <v>550</v>
      </c>
      <c r="C411" s="169">
        <v>12</v>
      </c>
      <c r="D411" s="262" t="s">
        <v>551</v>
      </c>
      <c r="E411" s="74" t="s">
        <v>477</v>
      </c>
      <c r="F411" s="122" t="str">
        <f t="shared" si="74"/>
        <v>Zie Hazard:  3. Botsing Trein-Persoon ID12.e</v>
      </c>
      <c r="G411" s="74" t="s">
        <v>23</v>
      </c>
      <c r="H411" s="122" t="str">
        <f t="shared" si="75"/>
        <v>Zie Primaire Barriere:  3. Botsing Trein-Persoon ID12.e.a</v>
      </c>
      <c r="I411" s="134" t="s">
        <v>146</v>
      </c>
      <c r="J411" s="134" t="s">
        <v>656</v>
      </c>
      <c r="K411" s="134" t="s">
        <v>28</v>
      </c>
      <c r="L411" s="65" t="s">
        <v>154</v>
      </c>
      <c r="M411" s="124" t="s">
        <v>188</v>
      </c>
      <c r="N411" s="171" t="s">
        <v>156</v>
      </c>
      <c r="O411" s="263"/>
      <c r="P411" s="154" t="s">
        <v>32</v>
      </c>
      <c r="Q411" s="128" t="str">
        <f t="shared" si="73"/>
        <v>3. Botsing Trein-Persoon ID12.e</v>
      </c>
      <c r="R411" s="129" t="str">
        <f t="shared" si="70"/>
        <v>3. Botsing Trein-Persoon ID12.e.a</v>
      </c>
    </row>
    <row r="412" spans="1:19" s="130" customFormat="1" ht="84">
      <c r="A412" s="121">
        <f t="shared" si="69"/>
        <v>410</v>
      </c>
      <c r="B412" s="124" t="s">
        <v>550</v>
      </c>
      <c r="C412" s="169">
        <v>12</v>
      </c>
      <c r="D412" s="262" t="s">
        <v>551</v>
      </c>
      <c r="E412" s="74" t="s">
        <v>477</v>
      </c>
      <c r="F412" s="122" t="str">
        <f t="shared" si="74"/>
        <v>Zie Hazard:  3. Botsing Trein-Persoon ID12.e</v>
      </c>
      <c r="G412" s="74" t="s">
        <v>23</v>
      </c>
      <c r="H412" s="122" t="str">
        <f t="shared" si="75"/>
        <v>Zie Primaire Barriere:  3. Botsing Trein-Persoon ID12.e.a</v>
      </c>
      <c r="I412" s="134" t="s">
        <v>658</v>
      </c>
      <c r="J412" s="134" t="s">
        <v>656</v>
      </c>
      <c r="K412" s="183" t="s">
        <v>137</v>
      </c>
      <c r="L412" s="183" t="s">
        <v>137</v>
      </c>
      <c r="M412" s="183" t="s">
        <v>137</v>
      </c>
      <c r="N412" s="183" t="s">
        <v>137</v>
      </c>
      <c r="O412" s="263"/>
      <c r="P412" s="154" t="s">
        <v>32</v>
      </c>
      <c r="Q412" s="128" t="str">
        <f t="shared" si="73"/>
        <v>3. Botsing Trein-Persoon ID12.e</v>
      </c>
      <c r="R412" s="129" t="str">
        <f t="shared" si="70"/>
        <v>3. Botsing Trein-Persoon ID12.e.a</v>
      </c>
    </row>
    <row r="413" spans="1:19" s="155" customFormat="1" ht="168">
      <c r="A413" s="121">
        <f t="shared" si="69"/>
        <v>411</v>
      </c>
      <c r="B413" s="131" t="s">
        <v>550</v>
      </c>
      <c r="C413" s="169">
        <v>12</v>
      </c>
      <c r="D413" s="271" t="s">
        <v>551</v>
      </c>
      <c r="E413" s="79" t="s">
        <v>477</v>
      </c>
      <c r="F413" s="168" t="str">
        <f t="shared" si="74"/>
        <v>Zie Hazard:  3. Botsing Trein-Persoon ID12.e</v>
      </c>
      <c r="G413" s="79" t="s">
        <v>23</v>
      </c>
      <c r="H413" s="168" t="str">
        <f t="shared" si="75"/>
        <v>Zie Primaire Barriere:  3. Botsing Trein-Persoon ID12.e.a</v>
      </c>
      <c r="I413" s="268" t="s">
        <v>659</v>
      </c>
      <c r="J413" s="124" t="s">
        <v>170</v>
      </c>
      <c r="K413" s="268" t="s">
        <v>28</v>
      </c>
      <c r="L413" s="124" t="s">
        <v>173</v>
      </c>
      <c r="M413" s="168" t="s">
        <v>181</v>
      </c>
      <c r="N413" s="168" t="s">
        <v>175</v>
      </c>
      <c r="O413" s="272"/>
      <c r="P413" s="273" t="s">
        <v>32</v>
      </c>
      <c r="Q413" s="128" t="str">
        <f t="shared" si="73"/>
        <v>3. Botsing Trein-Persoon ID12.e</v>
      </c>
      <c r="R413" s="129" t="str">
        <f t="shared" si="70"/>
        <v>3. Botsing Trein-Persoon ID12.e.a</v>
      </c>
      <c r="S413" s="68"/>
    </row>
    <row r="414" spans="1:19" s="155" customFormat="1" ht="84">
      <c r="A414" s="121">
        <f t="shared" si="69"/>
        <v>412</v>
      </c>
      <c r="B414" s="131" t="s">
        <v>550</v>
      </c>
      <c r="C414" s="169">
        <v>12</v>
      </c>
      <c r="D414" s="274" t="s">
        <v>551</v>
      </c>
      <c r="E414" s="80" t="s">
        <v>477</v>
      </c>
      <c r="F414" s="168" t="str">
        <f t="shared" si="74"/>
        <v>Zie Hazard:  3. Botsing Trein-Persoon ID12.e</v>
      </c>
      <c r="G414" s="80" t="s">
        <v>23</v>
      </c>
      <c r="H414" s="168" t="str">
        <f t="shared" si="75"/>
        <v>Zie Primaire Barriere:  3. Botsing Trein-Persoon ID12.e.a</v>
      </c>
      <c r="I414" s="152" t="s">
        <v>659</v>
      </c>
      <c r="J414" s="124" t="s">
        <v>660</v>
      </c>
      <c r="K414" s="152" t="s">
        <v>28</v>
      </c>
      <c r="L414" s="124" t="s">
        <v>29</v>
      </c>
      <c r="M414" s="131" t="s">
        <v>661</v>
      </c>
      <c r="N414" s="131" t="s">
        <v>662</v>
      </c>
      <c r="O414" s="275"/>
      <c r="P414" s="276" t="s">
        <v>32</v>
      </c>
      <c r="Q414" s="128" t="str">
        <f t="shared" si="73"/>
        <v>3. Botsing Trein-Persoon ID12.e</v>
      </c>
      <c r="R414" s="129" t="str">
        <f t="shared" si="70"/>
        <v>3. Botsing Trein-Persoon ID12.e.a</v>
      </c>
      <c r="S414" s="68"/>
    </row>
    <row r="415" spans="1:19" s="278" customFormat="1" ht="63">
      <c r="A415" s="121">
        <f t="shared" si="69"/>
        <v>413</v>
      </c>
      <c r="B415" s="131" t="s">
        <v>550</v>
      </c>
      <c r="C415" s="169">
        <v>12</v>
      </c>
      <c r="D415" s="274" t="s">
        <v>551</v>
      </c>
      <c r="E415" s="80" t="s">
        <v>477</v>
      </c>
      <c r="F415" s="168" t="str">
        <f t="shared" si="74"/>
        <v>Zie Hazard:  3. Botsing Trein-Persoon ID12.e</v>
      </c>
      <c r="G415" s="80" t="s">
        <v>23</v>
      </c>
      <c r="H415" s="168" t="str">
        <f t="shared" si="75"/>
        <v>Zie Primaire Barriere:  3. Botsing Trein-Persoon ID12.e.a</v>
      </c>
      <c r="I415" s="152" t="s">
        <v>659</v>
      </c>
      <c r="J415" s="124" t="s">
        <v>660</v>
      </c>
      <c r="K415" s="152" t="s">
        <v>28</v>
      </c>
      <c r="L415" s="65" t="s">
        <v>61</v>
      </c>
      <c r="M415" s="171" t="s">
        <v>148</v>
      </c>
      <c r="N415" s="171" t="s">
        <v>149</v>
      </c>
      <c r="O415" s="275"/>
      <c r="P415" s="276" t="s">
        <v>32</v>
      </c>
      <c r="Q415" s="128" t="str">
        <f t="shared" si="73"/>
        <v>3. Botsing Trein-Persoon ID12.e</v>
      </c>
      <c r="R415" s="129" t="str">
        <f t="shared" si="70"/>
        <v>3. Botsing Trein-Persoon ID12.e.a</v>
      </c>
      <c r="S415" s="277"/>
    </row>
    <row r="416" spans="1:19" s="278" customFormat="1" ht="63">
      <c r="A416" s="121">
        <f t="shared" si="69"/>
        <v>414</v>
      </c>
      <c r="B416" s="124" t="s">
        <v>550</v>
      </c>
      <c r="C416" s="169">
        <v>12</v>
      </c>
      <c r="D416" s="262" t="s">
        <v>551</v>
      </c>
      <c r="E416" s="74" t="s">
        <v>477</v>
      </c>
      <c r="F416" s="122" t="str">
        <f t="shared" si="74"/>
        <v>Zie Hazard:  3. Botsing Trein-Persoon ID12.e</v>
      </c>
      <c r="G416" s="74" t="s">
        <v>23</v>
      </c>
      <c r="H416" s="122" t="str">
        <f t="shared" si="75"/>
        <v>Zie Primaire Barriere:  3. Botsing Trein-Persoon ID12.e.a</v>
      </c>
      <c r="I416" s="134" t="s">
        <v>663</v>
      </c>
      <c r="J416" s="134" t="s">
        <v>664</v>
      </c>
      <c r="K416" s="139" t="s">
        <v>28</v>
      </c>
      <c r="L416" s="134" t="s">
        <v>603</v>
      </c>
      <c r="M416" s="134" t="s">
        <v>604</v>
      </c>
      <c r="N416" s="134" t="s">
        <v>557</v>
      </c>
      <c r="O416" s="263"/>
      <c r="P416" s="154" t="s">
        <v>32</v>
      </c>
      <c r="Q416" s="128" t="str">
        <f t="shared" si="73"/>
        <v>3. Botsing Trein-Persoon ID12.e</v>
      </c>
      <c r="R416" s="129" t="str">
        <f t="shared" si="70"/>
        <v>3. Botsing Trein-Persoon ID12.e.a</v>
      </c>
      <c r="S416" s="277"/>
    </row>
    <row r="417" spans="1:19" s="278" customFormat="1" ht="63">
      <c r="A417" s="121">
        <f t="shared" si="69"/>
        <v>415</v>
      </c>
      <c r="B417" s="124" t="s">
        <v>550</v>
      </c>
      <c r="C417" s="169">
        <v>12</v>
      </c>
      <c r="D417" s="262" t="s">
        <v>551</v>
      </c>
      <c r="E417" s="74" t="s">
        <v>477</v>
      </c>
      <c r="F417" s="122" t="str">
        <f t="shared" si="74"/>
        <v>Zie Hazard:  3. Botsing Trein-Persoon ID12.e</v>
      </c>
      <c r="G417" s="74" t="s">
        <v>23</v>
      </c>
      <c r="H417" s="122" t="str">
        <f t="shared" si="75"/>
        <v>Zie Primaire Barriere:  3. Botsing Trein-Persoon ID12.e.a</v>
      </c>
      <c r="I417" s="134" t="s">
        <v>663</v>
      </c>
      <c r="J417" s="134" t="s">
        <v>617</v>
      </c>
      <c r="K417" s="139" t="s">
        <v>132</v>
      </c>
      <c r="L417" s="134" t="s">
        <v>618</v>
      </c>
      <c r="M417" s="152" t="s">
        <v>619</v>
      </c>
      <c r="N417" s="134" t="s">
        <v>175</v>
      </c>
      <c r="O417" s="263"/>
      <c r="P417" s="154" t="s">
        <v>32</v>
      </c>
      <c r="Q417" s="128" t="str">
        <f t="shared" si="73"/>
        <v>3. Botsing Trein-Persoon ID12.e</v>
      </c>
      <c r="R417" s="129" t="str">
        <f t="shared" si="70"/>
        <v>3. Botsing Trein-Persoon ID12.e.a</v>
      </c>
      <c r="S417" s="277"/>
    </row>
    <row r="418" spans="1:19" s="155" customFormat="1" ht="63">
      <c r="A418" s="121">
        <f t="shared" si="69"/>
        <v>416</v>
      </c>
      <c r="B418" s="124" t="s">
        <v>550</v>
      </c>
      <c r="C418" s="169">
        <v>12</v>
      </c>
      <c r="D418" s="262" t="s">
        <v>551</v>
      </c>
      <c r="E418" s="74" t="s">
        <v>477</v>
      </c>
      <c r="F418" s="122" t="str">
        <f t="shared" si="74"/>
        <v>Zie Hazard:  3. Botsing Trein-Persoon ID12.e</v>
      </c>
      <c r="G418" s="74" t="s">
        <v>23</v>
      </c>
      <c r="H418" s="122" t="str">
        <f t="shared" si="75"/>
        <v>Zie Primaire Barriere:  3. Botsing Trein-Persoon ID12.e.a</v>
      </c>
      <c r="I418" s="134" t="s">
        <v>663</v>
      </c>
      <c r="J418" s="134" t="s">
        <v>617</v>
      </c>
      <c r="K418" s="139" t="s">
        <v>28</v>
      </c>
      <c r="L418" s="145" t="s">
        <v>620</v>
      </c>
      <c r="M418" s="152" t="s">
        <v>619</v>
      </c>
      <c r="N418" s="134" t="s">
        <v>175</v>
      </c>
      <c r="O418" s="263"/>
      <c r="P418" s="154" t="s">
        <v>32</v>
      </c>
      <c r="Q418" s="128" t="str">
        <f t="shared" si="73"/>
        <v>3. Botsing Trein-Persoon ID12.e</v>
      </c>
      <c r="R418" s="129" t="str">
        <f t="shared" si="70"/>
        <v>3. Botsing Trein-Persoon ID12.e.a</v>
      </c>
      <c r="S418" s="68"/>
    </row>
    <row r="419" spans="1:19" s="155" customFormat="1" ht="168">
      <c r="A419" s="121">
        <f t="shared" si="69"/>
        <v>417</v>
      </c>
      <c r="B419" s="126" t="s">
        <v>550</v>
      </c>
      <c r="C419" s="169">
        <v>12</v>
      </c>
      <c r="D419" s="264" t="s">
        <v>551</v>
      </c>
      <c r="E419" s="75" t="s">
        <v>477</v>
      </c>
      <c r="F419" s="181" t="str">
        <f t="shared" si="74"/>
        <v>Zie Hazard:  3. Botsing Trein-Persoon ID12.e</v>
      </c>
      <c r="G419" s="75" t="s">
        <v>126</v>
      </c>
      <c r="H419" s="216" t="s">
        <v>665</v>
      </c>
      <c r="I419" s="216" t="s">
        <v>666</v>
      </c>
      <c r="J419" s="210" t="s">
        <v>137</v>
      </c>
      <c r="K419" s="279" t="s">
        <v>28</v>
      </c>
      <c r="L419" s="124" t="s">
        <v>173</v>
      </c>
      <c r="M419" s="280" t="s">
        <v>181</v>
      </c>
      <c r="N419" s="280" t="s">
        <v>175</v>
      </c>
      <c r="O419" s="265"/>
      <c r="P419" s="266" t="s">
        <v>32</v>
      </c>
      <c r="Q419" s="128" t="str">
        <f t="shared" si="73"/>
        <v>3. Botsing Trein-Persoon ID12.e</v>
      </c>
      <c r="R419" s="129" t="str">
        <f t="shared" si="70"/>
        <v>3. Botsing Trein-Persoon ID12.e.b</v>
      </c>
      <c r="S419" s="68"/>
    </row>
    <row r="420" spans="1:19" s="285" customFormat="1" ht="168.6" thickBot="1">
      <c r="A420" s="156">
        <f t="shared" si="69"/>
        <v>418</v>
      </c>
      <c r="B420" s="174" t="s">
        <v>550</v>
      </c>
      <c r="C420" s="175">
        <v>12</v>
      </c>
      <c r="D420" s="281" t="s">
        <v>551</v>
      </c>
      <c r="E420" s="89" t="s">
        <v>477</v>
      </c>
      <c r="F420" s="174" t="str">
        <f t="shared" si="74"/>
        <v>Zie Hazard:  3. Botsing Trein-Persoon ID12.e</v>
      </c>
      <c r="G420" s="89" t="s">
        <v>126</v>
      </c>
      <c r="H420" s="184" t="s">
        <v>665</v>
      </c>
      <c r="I420" s="184" t="s">
        <v>667</v>
      </c>
      <c r="J420" s="174" t="s">
        <v>183</v>
      </c>
      <c r="K420" s="159" t="s">
        <v>28</v>
      </c>
      <c r="L420" s="161" t="s">
        <v>173</v>
      </c>
      <c r="M420" s="282" t="s">
        <v>181</v>
      </c>
      <c r="N420" s="282" t="s">
        <v>175</v>
      </c>
      <c r="O420" s="283"/>
      <c r="P420" s="184" t="s">
        <v>32</v>
      </c>
      <c r="Q420" s="242" t="str">
        <f t="shared" si="73"/>
        <v>3. Botsing Trein-Persoon ID12.e</v>
      </c>
      <c r="R420" s="156" t="str">
        <f t="shared" si="70"/>
        <v>3. Botsing Trein-Persoon ID12.e.b</v>
      </c>
      <c r="S420" s="284"/>
    </row>
    <row r="421" spans="1:19" s="287" customFormat="1" ht="252">
      <c r="A421" s="129">
        <f t="shared" si="69"/>
        <v>419</v>
      </c>
      <c r="B421" s="122" t="s">
        <v>550</v>
      </c>
      <c r="C421" s="123">
        <v>13</v>
      </c>
      <c r="D421" s="122" t="s">
        <v>668</v>
      </c>
      <c r="E421" s="73" t="s">
        <v>23</v>
      </c>
      <c r="F421" s="122" t="s">
        <v>669</v>
      </c>
      <c r="G421" s="73" t="s">
        <v>23</v>
      </c>
      <c r="H421" s="122" t="s">
        <v>670</v>
      </c>
      <c r="I421" s="122" t="s">
        <v>671</v>
      </c>
      <c r="J421" s="122" t="s">
        <v>27</v>
      </c>
      <c r="K421" s="122" t="s">
        <v>28</v>
      </c>
      <c r="L421" s="124" t="s">
        <v>216</v>
      </c>
      <c r="M421" s="141" t="s">
        <v>30</v>
      </c>
      <c r="N421" s="122" t="s">
        <v>31</v>
      </c>
      <c r="O421" s="122"/>
      <c r="P421" s="122" t="s">
        <v>32</v>
      </c>
      <c r="Q421" s="128" t="str">
        <f t="shared" si="73"/>
        <v>3. Botsing Trein-Persoon ID13.a</v>
      </c>
      <c r="R421" s="129" t="str">
        <f t="shared" si="70"/>
        <v>3. Botsing Trein-Persoon ID13.a.a</v>
      </c>
      <c r="S421" s="286"/>
    </row>
    <row r="422" spans="1:19" s="130" customFormat="1" ht="294">
      <c r="A422" s="121">
        <f t="shared" si="69"/>
        <v>420</v>
      </c>
      <c r="B422" s="122" t="s">
        <v>550</v>
      </c>
      <c r="C422" s="169">
        <v>13</v>
      </c>
      <c r="D422" s="122" t="s">
        <v>668</v>
      </c>
      <c r="E422" s="73" t="s">
        <v>23</v>
      </c>
      <c r="F422" s="122" t="str">
        <f t="shared" ref="F422:F441" si="76">CONCATENATE("Zie Hazard: "," ",Q422)</f>
        <v>Zie Hazard:  3. Botsing Trein-Persoon ID13.a</v>
      </c>
      <c r="G422" s="73" t="s">
        <v>23</v>
      </c>
      <c r="H422" s="122" t="str">
        <f t="shared" ref="H422:H440" si="77">CONCATENATE("Zie Primaire Barriere: "," ",R422)</f>
        <v>Zie Primaire Barriere:  3. Botsing Trein-Persoon ID13.a.a</v>
      </c>
      <c r="I422" s="122" t="s">
        <v>671</v>
      </c>
      <c r="J422" s="122" t="s">
        <v>27</v>
      </c>
      <c r="K422" s="122" t="s">
        <v>28</v>
      </c>
      <c r="L422" s="124" t="s">
        <v>29</v>
      </c>
      <c r="M422" s="141" t="s">
        <v>672</v>
      </c>
      <c r="N422" s="256" t="s">
        <v>662</v>
      </c>
      <c r="O422" s="122"/>
      <c r="P422" s="127" t="s">
        <v>32</v>
      </c>
      <c r="Q422" s="128" t="str">
        <f t="shared" si="73"/>
        <v>3. Botsing Trein-Persoon ID13.a</v>
      </c>
      <c r="R422" s="129" t="str">
        <f t="shared" si="70"/>
        <v>3. Botsing Trein-Persoon ID13.a.a</v>
      </c>
    </row>
    <row r="423" spans="1:19" s="155" customFormat="1" ht="63">
      <c r="A423" s="121">
        <f t="shared" si="69"/>
        <v>421</v>
      </c>
      <c r="B423" s="124" t="s">
        <v>550</v>
      </c>
      <c r="C423" s="169">
        <v>13</v>
      </c>
      <c r="D423" s="124" t="s">
        <v>668</v>
      </c>
      <c r="E423" s="74" t="s">
        <v>23</v>
      </c>
      <c r="F423" s="122" t="str">
        <f t="shared" si="76"/>
        <v>Zie Hazard:  3. Botsing Trein-Persoon ID13.a</v>
      </c>
      <c r="G423" s="74" t="s">
        <v>23</v>
      </c>
      <c r="H423" s="122" t="str">
        <f t="shared" si="77"/>
        <v>Zie Primaire Barriere:  3. Botsing Trein-Persoon ID13.a.a</v>
      </c>
      <c r="I423" s="124" t="s">
        <v>671</v>
      </c>
      <c r="J423" s="124" t="s">
        <v>27</v>
      </c>
      <c r="K423" s="124" t="s">
        <v>28</v>
      </c>
      <c r="L423" s="124" t="s">
        <v>29</v>
      </c>
      <c r="M423" s="131" t="s">
        <v>673</v>
      </c>
      <c r="N423" s="122" t="s">
        <v>92</v>
      </c>
      <c r="O423" s="124"/>
      <c r="P423" s="133" t="s">
        <v>32</v>
      </c>
      <c r="Q423" s="128" t="str">
        <f t="shared" si="73"/>
        <v>3. Botsing Trein-Persoon ID13.a</v>
      </c>
      <c r="R423" s="129" t="str">
        <f t="shared" si="70"/>
        <v>3. Botsing Trein-Persoon ID13.a.a</v>
      </c>
      <c r="S423" s="68"/>
    </row>
    <row r="424" spans="1:19" s="155" customFormat="1" ht="42">
      <c r="A424" s="121">
        <f t="shared" si="69"/>
        <v>422</v>
      </c>
      <c r="B424" s="124" t="s">
        <v>550</v>
      </c>
      <c r="C424" s="169">
        <v>13</v>
      </c>
      <c r="D424" s="124" t="s">
        <v>668</v>
      </c>
      <c r="E424" s="74" t="s">
        <v>23</v>
      </c>
      <c r="F424" s="124" t="str">
        <f t="shared" si="76"/>
        <v>Zie Hazard:  3. Botsing Trein-Persoon ID13.a</v>
      </c>
      <c r="G424" s="74" t="s">
        <v>23</v>
      </c>
      <c r="H424" s="124" t="str">
        <f t="shared" si="77"/>
        <v>Zie Primaire Barriere:  3. Botsing Trein-Persoon ID13.a.a</v>
      </c>
      <c r="I424" s="124" t="s">
        <v>671</v>
      </c>
      <c r="J424" s="124" t="s">
        <v>27</v>
      </c>
      <c r="K424" s="124" t="s">
        <v>28</v>
      </c>
      <c r="L424" s="124" t="s">
        <v>29</v>
      </c>
      <c r="M424" s="131" t="s">
        <v>674</v>
      </c>
      <c r="N424" s="257" t="s">
        <v>41</v>
      </c>
      <c r="O424" s="124"/>
      <c r="P424" s="133" t="s">
        <v>32</v>
      </c>
      <c r="Q424" s="128" t="str">
        <f t="shared" si="73"/>
        <v>3. Botsing Trein-Persoon ID13.a</v>
      </c>
      <c r="R424" s="129" t="str">
        <f t="shared" si="70"/>
        <v>3. Botsing Trein-Persoon ID13.a.a</v>
      </c>
      <c r="S424" s="68"/>
    </row>
    <row r="425" spans="1:19" s="155" customFormat="1" ht="231">
      <c r="A425" s="121">
        <f t="shared" si="69"/>
        <v>423</v>
      </c>
      <c r="B425" s="124" t="s">
        <v>550</v>
      </c>
      <c r="C425" s="169">
        <v>13</v>
      </c>
      <c r="D425" s="124" t="s">
        <v>668</v>
      </c>
      <c r="E425" s="74" t="s">
        <v>23</v>
      </c>
      <c r="F425" s="122" t="str">
        <f t="shared" si="76"/>
        <v>Zie Hazard:  3. Botsing Trein-Persoon ID13.a</v>
      </c>
      <c r="G425" s="74" t="s">
        <v>23</v>
      </c>
      <c r="H425" s="122" t="str">
        <f t="shared" si="77"/>
        <v>Zie Primaire Barriere:  3. Botsing Trein-Persoon ID13.a.a</v>
      </c>
      <c r="I425" s="124" t="s">
        <v>675</v>
      </c>
      <c r="J425" s="124" t="s">
        <v>48</v>
      </c>
      <c r="K425" s="124" t="s">
        <v>49</v>
      </c>
      <c r="L425" s="124" t="s">
        <v>50</v>
      </c>
      <c r="M425" s="124" t="s">
        <v>51</v>
      </c>
      <c r="N425" s="124" t="s">
        <v>195</v>
      </c>
      <c r="O425" s="124" t="s">
        <v>53</v>
      </c>
      <c r="P425" s="133" t="s">
        <v>32</v>
      </c>
      <c r="Q425" s="128" t="str">
        <f t="shared" si="73"/>
        <v>3. Botsing Trein-Persoon ID13.a</v>
      </c>
      <c r="R425" s="129" t="str">
        <f t="shared" si="70"/>
        <v>3. Botsing Trein-Persoon ID13.a.a</v>
      </c>
      <c r="S425" s="68"/>
    </row>
    <row r="426" spans="1:19" s="155" customFormat="1" ht="105">
      <c r="A426" s="121">
        <f t="shared" si="69"/>
        <v>424</v>
      </c>
      <c r="B426" s="124" t="s">
        <v>550</v>
      </c>
      <c r="C426" s="169">
        <v>13</v>
      </c>
      <c r="D426" s="124" t="s">
        <v>668</v>
      </c>
      <c r="E426" s="74" t="s">
        <v>23</v>
      </c>
      <c r="F426" s="122" t="str">
        <f t="shared" si="76"/>
        <v>Zie Hazard:  3. Botsing Trein-Persoon ID13.a</v>
      </c>
      <c r="G426" s="74" t="s">
        <v>23</v>
      </c>
      <c r="H426" s="122" t="str">
        <f t="shared" si="77"/>
        <v>Zie Primaire Barriere:  3. Botsing Trein-Persoon ID13.a.a</v>
      </c>
      <c r="I426" s="124" t="s">
        <v>675</v>
      </c>
      <c r="J426" s="124" t="s">
        <v>55</v>
      </c>
      <c r="K426" s="124" t="s">
        <v>28</v>
      </c>
      <c r="L426" s="134" t="s">
        <v>56</v>
      </c>
      <c r="M426" s="124" t="s">
        <v>57</v>
      </c>
      <c r="N426" s="124" t="s">
        <v>58</v>
      </c>
      <c r="O426" s="124"/>
      <c r="P426" s="133" t="s">
        <v>32</v>
      </c>
      <c r="Q426" s="128" t="str">
        <f t="shared" si="73"/>
        <v>3. Botsing Trein-Persoon ID13.a</v>
      </c>
      <c r="R426" s="129" t="str">
        <f t="shared" si="70"/>
        <v>3. Botsing Trein-Persoon ID13.a.a</v>
      </c>
      <c r="S426" s="68"/>
    </row>
    <row r="427" spans="1:19" s="155" customFormat="1" ht="105">
      <c r="A427" s="121">
        <f t="shared" si="69"/>
        <v>425</v>
      </c>
      <c r="B427" s="124" t="s">
        <v>550</v>
      </c>
      <c r="C427" s="169">
        <v>13</v>
      </c>
      <c r="D427" s="124" t="s">
        <v>668</v>
      </c>
      <c r="E427" s="74" t="s">
        <v>23</v>
      </c>
      <c r="F427" s="122" t="str">
        <f t="shared" si="76"/>
        <v>Zie Hazard:  3. Botsing Trein-Persoon ID13.a</v>
      </c>
      <c r="G427" s="74" t="s">
        <v>23</v>
      </c>
      <c r="H427" s="122" t="str">
        <f t="shared" si="77"/>
        <v>Zie Primaire Barriere:  3. Botsing Trein-Persoon ID13.a.a</v>
      </c>
      <c r="I427" s="124" t="s">
        <v>675</v>
      </c>
      <c r="J427" s="124" t="s">
        <v>196</v>
      </c>
      <c r="K427" s="124" t="s">
        <v>28</v>
      </c>
      <c r="L427" s="65" t="s">
        <v>61</v>
      </c>
      <c r="M427" s="124" t="s">
        <v>57</v>
      </c>
      <c r="N427" s="124" t="s">
        <v>58</v>
      </c>
      <c r="O427" s="124"/>
      <c r="P427" s="133" t="s">
        <v>32</v>
      </c>
      <c r="Q427" s="128" t="str">
        <f t="shared" si="73"/>
        <v>3. Botsing Trein-Persoon ID13.a</v>
      </c>
      <c r="R427" s="129" t="str">
        <f t="shared" si="70"/>
        <v>3. Botsing Trein-Persoon ID13.a.a</v>
      </c>
      <c r="S427" s="68"/>
    </row>
    <row r="428" spans="1:19" s="155" customFormat="1" ht="105">
      <c r="A428" s="121">
        <f t="shared" si="69"/>
        <v>426</v>
      </c>
      <c r="B428" s="124" t="s">
        <v>550</v>
      </c>
      <c r="C428" s="169">
        <v>13</v>
      </c>
      <c r="D428" s="124" t="s">
        <v>668</v>
      </c>
      <c r="E428" s="74" t="s">
        <v>23</v>
      </c>
      <c r="F428" s="122" t="str">
        <f t="shared" si="76"/>
        <v>Zie Hazard:  3. Botsing Trein-Persoon ID13.a</v>
      </c>
      <c r="G428" s="74" t="s">
        <v>23</v>
      </c>
      <c r="H428" s="122" t="str">
        <f t="shared" si="77"/>
        <v>Zie Primaire Barriere:  3. Botsing Trein-Persoon ID13.a.a</v>
      </c>
      <c r="I428" s="124" t="s">
        <v>676</v>
      </c>
      <c r="J428" s="124" t="s">
        <v>301</v>
      </c>
      <c r="K428" s="124" t="s">
        <v>28</v>
      </c>
      <c r="L428" s="124" t="s">
        <v>29</v>
      </c>
      <c r="M428" s="131" t="s">
        <v>661</v>
      </c>
      <c r="N428" s="257" t="s">
        <v>662</v>
      </c>
      <c r="O428" s="124"/>
      <c r="P428" s="133" t="s">
        <v>32</v>
      </c>
      <c r="Q428" s="128" t="str">
        <f t="shared" si="73"/>
        <v>3. Botsing Trein-Persoon ID13.a</v>
      </c>
      <c r="R428" s="129" t="str">
        <f t="shared" si="70"/>
        <v>3. Botsing Trein-Persoon ID13.a.a</v>
      </c>
      <c r="S428" s="68"/>
    </row>
    <row r="429" spans="1:19" s="155" customFormat="1" ht="231">
      <c r="A429" s="121">
        <f t="shared" si="69"/>
        <v>427</v>
      </c>
      <c r="B429" s="124" t="s">
        <v>550</v>
      </c>
      <c r="C429" s="169">
        <v>13</v>
      </c>
      <c r="D429" s="124" t="s">
        <v>668</v>
      </c>
      <c r="E429" s="74" t="s">
        <v>23</v>
      </c>
      <c r="F429" s="122" t="str">
        <f t="shared" si="76"/>
        <v>Zie Hazard:  3. Botsing Trein-Persoon ID13.a</v>
      </c>
      <c r="G429" s="74" t="s">
        <v>23</v>
      </c>
      <c r="H429" s="122" t="str">
        <f t="shared" si="77"/>
        <v>Zie Primaire Barriere:  3. Botsing Trein-Persoon ID13.a.a</v>
      </c>
      <c r="I429" s="124" t="s">
        <v>676</v>
      </c>
      <c r="J429" s="124" t="s">
        <v>571</v>
      </c>
      <c r="K429" s="124" t="s">
        <v>49</v>
      </c>
      <c r="L429" s="124" t="s">
        <v>66</v>
      </c>
      <c r="M429" s="124" t="s">
        <v>65</v>
      </c>
      <c r="N429" s="124" t="s">
        <v>66</v>
      </c>
      <c r="O429" s="124" t="s">
        <v>53</v>
      </c>
      <c r="P429" s="133" t="s">
        <v>32</v>
      </c>
      <c r="Q429" s="128" t="str">
        <f t="shared" si="73"/>
        <v>3. Botsing Trein-Persoon ID13.a</v>
      </c>
      <c r="R429" s="129" t="str">
        <f t="shared" si="70"/>
        <v>3. Botsing Trein-Persoon ID13.a.a</v>
      </c>
      <c r="S429" s="68"/>
    </row>
    <row r="430" spans="1:19" s="155" customFormat="1" ht="105">
      <c r="A430" s="121">
        <f t="shared" si="69"/>
        <v>428</v>
      </c>
      <c r="B430" s="124" t="s">
        <v>550</v>
      </c>
      <c r="C430" s="169">
        <v>13</v>
      </c>
      <c r="D430" s="124" t="s">
        <v>668</v>
      </c>
      <c r="E430" s="74" t="s">
        <v>23</v>
      </c>
      <c r="F430" s="122" t="str">
        <f t="shared" si="76"/>
        <v>Zie Hazard:  3. Botsing Trein-Persoon ID13.a</v>
      </c>
      <c r="G430" s="74" t="s">
        <v>23</v>
      </c>
      <c r="H430" s="122" t="str">
        <f t="shared" si="77"/>
        <v>Zie Primaire Barriere:  3. Botsing Trein-Persoon ID13.a.a</v>
      </c>
      <c r="I430" s="124" t="s">
        <v>676</v>
      </c>
      <c r="J430" s="124" t="s">
        <v>569</v>
      </c>
      <c r="K430" s="124" t="s">
        <v>28</v>
      </c>
      <c r="L430" s="65" t="s">
        <v>75</v>
      </c>
      <c r="M430" s="171" t="s">
        <v>148</v>
      </c>
      <c r="N430" s="171" t="s">
        <v>149</v>
      </c>
      <c r="O430" s="124"/>
      <c r="P430" s="133" t="s">
        <v>32</v>
      </c>
      <c r="Q430" s="128" t="str">
        <f t="shared" si="73"/>
        <v>3. Botsing Trein-Persoon ID13.a</v>
      </c>
      <c r="R430" s="129" t="str">
        <f t="shared" si="70"/>
        <v>3. Botsing Trein-Persoon ID13.a.a</v>
      </c>
      <c r="S430" s="68"/>
    </row>
    <row r="431" spans="1:19" s="155" customFormat="1" ht="105">
      <c r="A431" s="121">
        <f t="shared" si="69"/>
        <v>429</v>
      </c>
      <c r="B431" s="124" t="s">
        <v>550</v>
      </c>
      <c r="C431" s="169">
        <v>13</v>
      </c>
      <c r="D431" s="124" t="s">
        <v>668</v>
      </c>
      <c r="E431" s="74" t="s">
        <v>23</v>
      </c>
      <c r="F431" s="124" t="str">
        <f t="shared" si="76"/>
        <v>Zie Hazard:  3. Botsing Trein-Persoon ID13.a</v>
      </c>
      <c r="G431" s="74" t="s">
        <v>23</v>
      </c>
      <c r="H431" s="124" t="str">
        <f t="shared" si="77"/>
        <v>Zie Primaire Barriere:  3. Botsing Trein-Persoon ID13.a.a</v>
      </c>
      <c r="I431" s="124" t="s">
        <v>676</v>
      </c>
      <c r="J431" s="124" t="s">
        <v>570</v>
      </c>
      <c r="K431" s="124" t="s">
        <v>28</v>
      </c>
      <c r="L431" s="65" t="s">
        <v>61</v>
      </c>
      <c r="M431" s="124" t="s">
        <v>223</v>
      </c>
      <c r="N431" s="145" t="s">
        <v>104</v>
      </c>
      <c r="O431" s="124"/>
      <c r="P431" s="133" t="s">
        <v>32</v>
      </c>
      <c r="Q431" s="128" t="str">
        <f t="shared" si="73"/>
        <v>3. Botsing Trein-Persoon ID13.a</v>
      </c>
      <c r="R431" s="129" t="str">
        <f t="shared" si="70"/>
        <v>3. Botsing Trein-Persoon ID13.a.a</v>
      </c>
      <c r="S431" s="68"/>
    </row>
    <row r="432" spans="1:19" s="155" customFormat="1" ht="273">
      <c r="A432" s="121">
        <f t="shared" si="69"/>
        <v>430</v>
      </c>
      <c r="B432" s="124" t="s">
        <v>550</v>
      </c>
      <c r="C432" s="169">
        <v>13</v>
      </c>
      <c r="D432" s="124" t="s">
        <v>668</v>
      </c>
      <c r="E432" s="74" t="s">
        <v>23</v>
      </c>
      <c r="F432" s="124" t="str">
        <f t="shared" si="76"/>
        <v>Zie Hazard:  3. Botsing Trein-Persoon ID13.a</v>
      </c>
      <c r="G432" s="74" t="s">
        <v>23</v>
      </c>
      <c r="H432" s="124" t="str">
        <f t="shared" si="77"/>
        <v>Zie Primaire Barriere:  3. Botsing Trein-Persoon ID13.a.a</v>
      </c>
      <c r="I432" s="124" t="s">
        <v>677</v>
      </c>
      <c r="J432" s="124" t="s">
        <v>678</v>
      </c>
      <c r="K432" s="124" t="s">
        <v>28</v>
      </c>
      <c r="L432" s="65" t="s">
        <v>75</v>
      </c>
      <c r="M432" s="171" t="s">
        <v>148</v>
      </c>
      <c r="N432" s="171" t="s">
        <v>149</v>
      </c>
      <c r="O432" s="124"/>
      <c r="P432" s="133" t="s">
        <v>32</v>
      </c>
      <c r="Q432" s="128" t="str">
        <f t="shared" si="73"/>
        <v>3. Botsing Trein-Persoon ID13.a</v>
      </c>
      <c r="R432" s="129" t="str">
        <f t="shared" si="70"/>
        <v>3. Botsing Trein-Persoon ID13.a.a</v>
      </c>
      <c r="S432" s="68"/>
    </row>
    <row r="433" spans="1:19" s="155" customFormat="1" ht="273">
      <c r="A433" s="121">
        <f t="shared" si="69"/>
        <v>431</v>
      </c>
      <c r="B433" s="124" t="s">
        <v>550</v>
      </c>
      <c r="C433" s="169">
        <v>13</v>
      </c>
      <c r="D433" s="124" t="s">
        <v>668</v>
      </c>
      <c r="E433" s="74" t="s">
        <v>23</v>
      </c>
      <c r="F433" s="124" t="str">
        <f t="shared" si="76"/>
        <v>Zie Hazard:  3. Botsing Trein-Persoon ID13.a</v>
      </c>
      <c r="G433" s="74" t="s">
        <v>23</v>
      </c>
      <c r="H433" s="124" t="str">
        <f t="shared" si="77"/>
        <v>Zie Primaire Barriere:  3. Botsing Trein-Persoon ID13.a.a</v>
      </c>
      <c r="I433" s="124" t="s">
        <v>677</v>
      </c>
      <c r="J433" s="124" t="s">
        <v>678</v>
      </c>
      <c r="K433" s="124" t="s">
        <v>167</v>
      </c>
      <c r="L433" s="172" t="s">
        <v>137</v>
      </c>
      <c r="M433" s="172" t="s">
        <v>137</v>
      </c>
      <c r="N433" s="172" t="s">
        <v>137</v>
      </c>
      <c r="O433" s="172" t="s">
        <v>137</v>
      </c>
      <c r="P433" s="133" t="s">
        <v>32</v>
      </c>
      <c r="Q433" s="128" t="str">
        <f t="shared" si="73"/>
        <v>3. Botsing Trein-Persoon ID13.a</v>
      </c>
      <c r="R433" s="129" t="str">
        <f t="shared" si="70"/>
        <v>3. Botsing Trein-Persoon ID13.a.a</v>
      </c>
      <c r="S433" s="68"/>
    </row>
    <row r="434" spans="1:19" s="155" customFormat="1" ht="273">
      <c r="A434" s="121">
        <f t="shared" si="69"/>
        <v>432</v>
      </c>
      <c r="B434" s="124" t="s">
        <v>550</v>
      </c>
      <c r="C434" s="169">
        <v>13</v>
      </c>
      <c r="D434" s="134" t="s">
        <v>668</v>
      </c>
      <c r="E434" s="74" t="s">
        <v>23</v>
      </c>
      <c r="F434" s="134" t="str">
        <f t="shared" si="76"/>
        <v>Zie Hazard:  3. Botsing Trein-Persoon ID13.a</v>
      </c>
      <c r="G434" s="74" t="s">
        <v>23</v>
      </c>
      <c r="H434" s="134" t="str">
        <f t="shared" si="77"/>
        <v>Zie Primaire Barriere:  3. Botsing Trein-Persoon ID13.a.a</v>
      </c>
      <c r="I434" s="134" t="s">
        <v>677</v>
      </c>
      <c r="J434" s="134" t="s">
        <v>678</v>
      </c>
      <c r="K434" s="134" t="s">
        <v>150</v>
      </c>
      <c r="L434" s="202" t="s">
        <v>151</v>
      </c>
      <c r="M434" s="134" t="s">
        <v>679</v>
      </c>
      <c r="N434" s="153" t="s">
        <v>153</v>
      </c>
      <c r="O434" s="134"/>
      <c r="P434" s="154" t="s">
        <v>32</v>
      </c>
      <c r="Q434" s="128" t="str">
        <f t="shared" si="73"/>
        <v>3. Botsing Trein-Persoon ID13.a</v>
      </c>
      <c r="R434" s="129" t="str">
        <f t="shared" si="70"/>
        <v>3. Botsing Trein-Persoon ID13.a.a</v>
      </c>
      <c r="S434" s="68"/>
    </row>
    <row r="435" spans="1:19" s="155" customFormat="1" ht="273">
      <c r="A435" s="121">
        <f t="shared" si="69"/>
        <v>433</v>
      </c>
      <c r="B435" s="124" t="s">
        <v>550</v>
      </c>
      <c r="C435" s="169">
        <v>13</v>
      </c>
      <c r="D435" s="124" t="s">
        <v>668</v>
      </c>
      <c r="E435" s="74" t="s">
        <v>23</v>
      </c>
      <c r="F435" s="124" t="str">
        <f t="shared" si="76"/>
        <v>Zie Hazard:  3. Botsing Trein-Persoon ID13.a</v>
      </c>
      <c r="G435" s="74" t="s">
        <v>23</v>
      </c>
      <c r="H435" s="124" t="str">
        <f t="shared" si="77"/>
        <v>Zie Primaire Barriere:  3. Botsing Trein-Persoon ID13.a.a</v>
      </c>
      <c r="I435" s="124" t="s">
        <v>677</v>
      </c>
      <c r="J435" s="124" t="s">
        <v>678</v>
      </c>
      <c r="K435" s="124" t="s">
        <v>28</v>
      </c>
      <c r="L435" s="65" t="s">
        <v>154</v>
      </c>
      <c r="M435" s="124" t="s">
        <v>188</v>
      </c>
      <c r="N435" s="171" t="s">
        <v>156</v>
      </c>
      <c r="O435" s="124"/>
      <c r="P435" s="133" t="s">
        <v>32</v>
      </c>
      <c r="Q435" s="128" t="str">
        <f t="shared" si="73"/>
        <v>3. Botsing Trein-Persoon ID13.a</v>
      </c>
      <c r="R435" s="129" t="str">
        <f t="shared" si="70"/>
        <v>3. Botsing Trein-Persoon ID13.a.a</v>
      </c>
      <c r="S435" s="68"/>
    </row>
    <row r="436" spans="1:19" s="155" customFormat="1" ht="42">
      <c r="A436" s="121">
        <f t="shared" si="69"/>
        <v>434</v>
      </c>
      <c r="B436" s="126" t="s">
        <v>550</v>
      </c>
      <c r="C436" s="169">
        <v>13</v>
      </c>
      <c r="D436" s="126" t="s">
        <v>668</v>
      </c>
      <c r="E436" s="75" t="s">
        <v>23</v>
      </c>
      <c r="F436" s="126" t="str">
        <f t="shared" si="76"/>
        <v>Zie Hazard:  3. Botsing Trein-Persoon ID13.a</v>
      </c>
      <c r="G436" s="75" t="s">
        <v>23</v>
      </c>
      <c r="H436" s="126" t="str">
        <f t="shared" si="77"/>
        <v>Zie Primaire Barriere:  3. Botsing Trein-Persoon ID13.a.a</v>
      </c>
      <c r="I436" s="124" t="s">
        <v>680</v>
      </c>
      <c r="J436" s="124" t="s">
        <v>681</v>
      </c>
      <c r="K436" s="126" t="s">
        <v>28</v>
      </c>
      <c r="L436" s="124" t="s">
        <v>29</v>
      </c>
      <c r="M436" s="280" t="s">
        <v>682</v>
      </c>
      <c r="N436" s="258" t="s">
        <v>662</v>
      </c>
      <c r="O436" s="126"/>
      <c r="P436" s="136" t="s">
        <v>32</v>
      </c>
      <c r="Q436" s="128" t="str">
        <f t="shared" si="73"/>
        <v>3. Botsing Trein-Persoon ID13.a</v>
      </c>
      <c r="R436" s="129" t="str">
        <f t="shared" si="70"/>
        <v>3. Botsing Trein-Persoon ID13.a.a</v>
      </c>
    </row>
    <row r="437" spans="1:19" s="130" customFormat="1" ht="63">
      <c r="A437" s="121">
        <f t="shared" si="69"/>
        <v>435</v>
      </c>
      <c r="B437" s="124" t="s">
        <v>550</v>
      </c>
      <c r="C437" s="169">
        <v>13</v>
      </c>
      <c r="D437" s="124" t="s">
        <v>668</v>
      </c>
      <c r="E437" s="74" t="s">
        <v>23</v>
      </c>
      <c r="F437" s="124" t="str">
        <f t="shared" si="76"/>
        <v>Zie Hazard:  3. Botsing Trein-Persoon ID13.a</v>
      </c>
      <c r="G437" s="74" t="s">
        <v>23</v>
      </c>
      <c r="H437" s="124" t="str">
        <f t="shared" si="77"/>
        <v>Zie Primaire Barriere:  3. Botsing Trein-Persoon ID13.a.a</v>
      </c>
      <c r="I437" s="124" t="s">
        <v>683</v>
      </c>
      <c r="J437" s="124" t="s">
        <v>684</v>
      </c>
      <c r="K437" s="124" t="s">
        <v>28</v>
      </c>
      <c r="L437" s="145" t="s">
        <v>620</v>
      </c>
      <c r="M437" s="124" t="s">
        <v>685</v>
      </c>
      <c r="N437" s="257" t="s">
        <v>686</v>
      </c>
      <c r="O437" s="124"/>
      <c r="P437" s="133" t="s">
        <v>32</v>
      </c>
      <c r="Q437" s="128" t="str">
        <f t="shared" si="73"/>
        <v>3. Botsing Trein-Persoon ID13.a</v>
      </c>
      <c r="R437" s="129" t="str">
        <f t="shared" si="70"/>
        <v>3. Botsing Trein-Persoon ID13.a.a</v>
      </c>
    </row>
    <row r="438" spans="1:19" s="130" customFormat="1" ht="168">
      <c r="A438" s="121">
        <f t="shared" si="69"/>
        <v>436</v>
      </c>
      <c r="B438" s="124" t="s">
        <v>550</v>
      </c>
      <c r="C438" s="169">
        <v>13</v>
      </c>
      <c r="D438" s="124" t="s">
        <v>668</v>
      </c>
      <c r="E438" s="74" t="s">
        <v>23</v>
      </c>
      <c r="F438" s="122" t="str">
        <f t="shared" si="76"/>
        <v>Zie Hazard:  3. Botsing Trein-Persoon ID13.a</v>
      </c>
      <c r="G438" s="74" t="s">
        <v>23</v>
      </c>
      <c r="H438" s="122" t="str">
        <f t="shared" si="77"/>
        <v>Zie Primaire Barriere:  3. Botsing Trein-Persoon ID13.a.a</v>
      </c>
      <c r="I438" s="124" t="s">
        <v>683</v>
      </c>
      <c r="J438" s="124" t="s">
        <v>687</v>
      </c>
      <c r="K438" s="122" t="s">
        <v>28</v>
      </c>
      <c r="L438" s="124" t="s">
        <v>29</v>
      </c>
      <c r="M438" s="131" t="s">
        <v>688</v>
      </c>
      <c r="N438" s="257" t="s">
        <v>662</v>
      </c>
      <c r="O438" s="124"/>
      <c r="P438" s="133" t="s">
        <v>32</v>
      </c>
      <c r="Q438" s="128" t="str">
        <f t="shared" si="73"/>
        <v>3. Botsing Trein-Persoon ID13.a</v>
      </c>
      <c r="R438" s="129" t="str">
        <f t="shared" si="70"/>
        <v>3. Botsing Trein-Persoon ID13.a.a</v>
      </c>
    </row>
    <row r="439" spans="1:19" s="130" customFormat="1" ht="84">
      <c r="A439" s="121">
        <f t="shared" si="69"/>
        <v>437</v>
      </c>
      <c r="B439" s="124" t="s">
        <v>550</v>
      </c>
      <c r="C439" s="169">
        <v>13</v>
      </c>
      <c r="D439" s="124" t="s">
        <v>668</v>
      </c>
      <c r="E439" s="74" t="s">
        <v>23</v>
      </c>
      <c r="F439" s="122" t="str">
        <f t="shared" si="76"/>
        <v>Zie Hazard:  3. Botsing Trein-Persoon ID13.a</v>
      </c>
      <c r="G439" s="74" t="s">
        <v>23</v>
      </c>
      <c r="H439" s="122" t="str">
        <f t="shared" si="77"/>
        <v>Zie Primaire Barriere:  3. Botsing Trein-Persoon ID13.a.a</v>
      </c>
      <c r="I439" s="124" t="s">
        <v>689</v>
      </c>
      <c r="J439" s="210" t="s">
        <v>137</v>
      </c>
      <c r="K439" s="122" t="s">
        <v>690</v>
      </c>
      <c r="L439" s="172" t="s">
        <v>137</v>
      </c>
      <c r="M439" s="172" t="s">
        <v>137</v>
      </c>
      <c r="N439" s="172" t="s">
        <v>137</v>
      </c>
      <c r="O439" s="172" t="s">
        <v>137</v>
      </c>
      <c r="P439" s="133" t="s">
        <v>32</v>
      </c>
      <c r="Q439" s="128" t="str">
        <f t="shared" si="73"/>
        <v>3. Botsing Trein-Persoon ID13.a</v>
      </c>
      <c r="R439" s="129" t="str">
        <f t="shared" si="70"/>
        <v>3. Botsing Trein-Persoon ID13.a.a</v>
      </c>
    </row>
    <row r="440" spans="1:19" s="130" customFormat="1" ht="168">
      <c r="A440" s="121">
        <f t="shared" si="69"/>
        <v>438</v>
      </c>
      <c r="B440" s="124" t="s">
        <v>550</v>
      </c>
      <c r="C440" s="169">
        <v>13</v>
      </c>
      <c r="D440" s="124" t="s">
        <v>668</v>
      </c>
      <c r="E440" s="74" t="s">
        <v>23</v>
      </c>
      <c r="F440" s="122" t="str">
        <f t="shared" si="76"/>
        <v>Zie Hazard:  3. Botsing Trein-Persoon ID13.a</v>
      </c>
      <c r="G440" s="74" t="s">
        <v>23</v>
      </c>
      <c r="H440" s="122" t="str">
        <f t="shared" si="77"/>
        <v>Zie Primaire Barriere:  3. Botsing Trein-Persoon ID13.a.a</v>
      </c>
      <c r="I440" s="124" t="s">
        <v>691</v>
      </c>
      <c r="J440" s="124" t="s">
        <v>170</v>
      </c>
      <c r="K440" s="122" t="s">
        <v>28</v>
      </c>
      <c r="L440" s="124" t="s">
        <v>173</v>
      </c>
      <c r="M440" s="131" t="s">
        <v>181</v>
      </c>
      <c r="N440" s="124" t="s">
        <v>175</v>
      </c>
      <c r="O440" s="124"/>
      <c r="P440" s="133" t="s">
        <v>32</v>
      </c>
      <c r="Q440" s="128" t="str">
        <f t="shared" si="73"/>
        <v>3. Botsing Trein-Persoon ID13.a</v>
      </c>
      <c r="R440" s="129" t="str">
        <f t="shared" si="70"/>
        <v>3. Botsing Trein-Persoon ID13.a.a</v>
      </c>
    </row>
    <row r="441" spans="1:19" s="130" customFormat="1" ht="63">
      <c r="A441" s="121">
        <f t="shared" si="69"/>
        <v>439</v>
      </c>
      <c r="B441" s="124" t="s">
        <v>550</v>
      </c>
      <c r="C441" s="169">
        <v>13</v>
      </c>
      <c r="D441" s="134" t="s">
        <v>668</v>
      </c>
      <c r="E441" s="74" t="s">
        <v>23</v>
      </c>
      <c r="F441" s="122" t="str">
        <f t="shared" si="76"/>
        <v>Zie Hazard:  3. Botsing Trein-Persoon ID13.a</v>
      </c>
      <c r="G441" s="74" t="s">
        <v>126</v>
      </c>
      <c r="H441" s="151" t="s">
        <v>692</v>
      </c>
      <c r="I441" s="134" t="s">
        <v>693</v>
      </c>
      <c r="J441" s="134" t="s">
        <v>694</v>
      </c>
      <c r="K441" s="138" t="s">
        <v>28</v>
      </c>
      <c r="L441" s="134" t="s">
        <v>75</v>
      </c>
      <c r="M441" s="134" t="s">
        <v>636</v>
      </c>
      <c r="N441" s="151" t="s">
        <v>637</v>
      </c>
      <c r="O441" s="263"/>
      <c r="P441" s="154" t="s">
        <v>32</v>
      </c>
      <c r="Q441" s="128" t="str">
        <f t="shared" si="73"/>
        <v>3. Botsing Trein-Persoon ID13.a</v>
      </c>
      <c r="R441" s="129" t="str">
        <f t="shared" si="70"/>
        <v>3. Botsing Trein-Persoon ID13.a.b</v>
      </c>
    </row>
    <row r="442" spans="1:19" s="130" customFormat="1" ht="63">
      <c r="A442" s="121">
        <f t="shared" si="69"/>
        <v>440</v>
      </c>
      <c r="B442" s="124" t="s">
        <v>550</v>
      </c>
      <c r="C442" s="169">
        <v>13</v>
      </c>
      <c r="D442" s="134" t="s">
        <v>668</v>
      </c>
      <c r="E442" s="74" t="s">
        <v>126</v>
      </c>
      <c r="F442" s="151" t="s">
        <v>695</v>
      </c>
      <c r="G442" s="74" t="s">
        <v>144</v>
      </c>
      <c r="H442" s="151" t="s">
        <v>696</v>
      </c>
      <c r="I442" s="134" t="s">
        <v>697</v>
      </c>
      <c r="J442" s="134" t="s">
        <v>698</v>
      </c>
      <c r="K442" s="134" t="s">
        <v>150</v>
      </c>
      <c r="L442" s="288" t="s">
        <v>699</v>
      </c>
      <c r="M442" s="289" t="s">
        <v>700</v>
      </c>
      <c r="N442" s="288" t="s">
        <v>153</v>
      </c>
      <c r="O442" s="124" t="s">
        <v>123</v>
      </c>
      <c r="P442" s="154" t="s">
        <v>32</v>
      </c>
      <c r="Q442" s="128" t="str">
        <f t="shared" si="73"/>
        <v>3. Botsing Trein-Persoon ID13.b</v>
      </c>
      <c r="R442" s="129" t="str">
        <f t="shared" si="70"/>
        <v>3. Botsing Trein-Persoon ID13.b.c</v>
      </c>
    </row>
    <row r="443" spans="1:19" s="130" customFormat="1" ht="63">
      <c r="A443" s="121">
        <f t="shared" si="69"/>
        <v>441</v>
      </c>
      <c r="B443" s="124" t="s">
        <v>550</v>
      </c>
      <c r="C443" s="169">
        <v>13</v>
      </c>
      <c r="D443" s="134" t="s">
        <v>668</v>
      </c>
      <c r="E443" s="74" t="s">
        <v>126</v>
      </c>
      <c r="F443" s="151" t="str">
        <f>CONCATENATE("Zie Hazard: "," ",Q443)</f>
        <v>Zie Hazard:  3. Botsing Trein-Persoon ID13.b</v>
      </c>
      <c r="G443" s="74" t="s">
        <v>144</v>
      </c>
      <c r="H443" s="151" t="str">
        <f>CONCATENATE("Zie Primaire Barriere: "," ",R443)</f>
        <v>Zie Primaire Barriere:  3. Botsing Trein-Persoon ID13.b.c</v>
      </c>
      <c r="I443" s="134" t="s">
        <v>697</v>
      </c>
      <c r="J443" s="134" t="s">
        <v>701</v>
      </c>
      <c r="K443" s="134" t="s">
        <v>150</v>
      </c>
      <c r="L443" s="288" t="s">
        <v>699</v>
      </c>
      <c r="M443" s="289" t="s">
        <v>700</v>
      </c>
      <c r="N443" s="288" t="s">
        <v>153</v>
      </c>
      <c r="O443" s="124" t="s">
        <v>123</v>
      </c>
      <c r="P443" s="154" t="s">
        <v>32</v>
      </c>
      <c r="Q443" s="128" t="str">
        <f t="shared" si="73"/>
        <v>3. Botsing Trein-Persoon ID13.b</v>
      </c>
      <c r="R443" s="129" t="str">
        <f t="shared" si="70"/>
        <v>3. Botsing Trein-Persoon ID13.b.c</v>
      </c>
    </row>
    <row r="444" spans="1:19" s="292" customFormat="1" ht="63.6" thickBot="1">
      <c r="A444" s="156">
        <f t="shared" si="69"/>
        <v>442</v>
      </c>
      <c r="B444" s="174" t="s">
        <v>550</v>
      </c>
      <c r="C444" s="175">
        <v>13</v>
      </c>
      <c r="D444" s="184" t="s">
        <v>668</v>
      </c>
      <c r="E444" s="89" t="s">
        <v>126</v>
      </c>
      <c r="F444" s="290" t="str">
        <f>CONCATENATE("Zie Hazard: "," ",Q444)</f>
        <v>Zie Hazard:  3. Botsing Trein-Persoon ID13.b</v>
      </c>
      <c r="G444" s="89" t="s">
        <v>464</v>
      </c>
      <c r="H444" s="290" t="s">
        <v>702</v>
      </c>
      <c r="I444" s="184" t="s">
        <v>693</v>
      </c>
      <c r="J444" s="184" t="s">
        <v>703</v>
      </c>
      <c r="K444" s="184" t="s">
        <v>150</v>
      </c>
      <c r="L444" s="184" t="s">
        <v>703</v>
      </c>
      <c r="M444" s="184" t="s">
        <v>703</v>
      </c>
      <c r="N444" s="184"/>
      <c r="O444" s="184"/>
      <c r="P444" s="291" t="s">
        <v>32</v>
      </c>
      <c r="Q444" s="165" t="str">
        <f t="shared" si="73"/>
        <v>3. Botsing Trein-Persoon ID13.b</v>
      </c>
      <c r="R444" s="166" t="str">
        <f t="shared" si="70"/>
        <v>3. Botsing Trein-Persoon ID13.b.d</v>
      </c>
    </row>
    <row r="445" spans="1:19" ht="399">
      <c r="A445" s="129">
        <f t="shared" si="69"/>
        <v>443</v>
      </c>
      <c r="B445" s="122" t="s">
        <v>704</v>
      </c>
      <c r="C445" s="123">
        <v>14</v>
      </c>
      <c r="D445" s="256" t="s">
        <v>705</v>
      </c>
      <c r="E445" s="73" t="s">
        <v>706</v>
      </c>
      <c r="F445" s="140" t="s">
        <v>707</v>
      </c>
      <c r="G445" s="73" t="s">
        <v>23</v>
      </c>
      <c r="H445" s="122" t="s">
        <v>708</v>
      </c>
      <c r="I445" s="122" t="s">
        <v>26</v>
      </c>
      <c r="J445" s="122" t="s">
        <v>27</v>
      </c>
      <c r="K445" s="122" t="s">
        <v>28</v>
      </c>
      <c r="L445" s="124" t="s">
        <v>216</v>
      </c>
      <c r="M445" s="141" t="s">
        <v>30</v>
      </c>
      <c r="N445" s="181" t="s">
        <v>31</v>
      </c>
      <c r="O445" s="122"/>
      <c r="P445" s="127" t="s">
        <v>32</v>
      </c>
      <c r="Q445" s="128" t="str">
        <f t="shared" si="73"/>
        <v>4. Botsing Trein-Object ID14.a1</v>
      </c>
      <c r="R445" s="129" t="str">
        <f t="shared" si="70"/>
        <v>4. Botsing Trein-Object ID14.a1.a</v>
      </c>
    </row>
    <row r="446" spans="1:19" ht="409.5">
      <c r="A446" s="121">
        <f t="shared" si="69"/>
        <v>444</v>
      </c>
      <c r="B446" s="124" t="s">
        <v>704</v>
      </c>
      <c r="C446" s="169">
        <v>14</v>
      </c>
      <c r="D446" s="257" t="s">
        <v>705</v>
      </c>
      <c r="E446" s="74" t="s">
        <v>709</v>
      </c>
      <c r="F446" s="140" t="s">
        <v>710</v>
      </c>
      <c r="G446" s="74" t="s">
        <v>23</v>
      </c>
      <c r="H446" s="122" t="s">
        <v>708</v>
      </c>
      <c r="I446" s="124" t="s">
        <v>26</v>
      </c>
      <c r="J446" s="124" t="s">
        <v>27</v>
      </c>
      <c r="K446" s="124" t="s">
        <v>28</v>
      </c>
      <c r="L446" s="124" t="s">
        <v>216</v>
      </c>
      <c r="M446" s="125" t="s">
        <v>30</v>
      </c>
      <c r="N446" s="126" t="s">
        <v>31</v>
      </c>
      <c r="O446" s="124"/>
      <c r="P446" s="133" t="s">
        <v>32</v>
      </c>
      <c r="Q446" s="128" t="str">
        <f t="shared" si="73"/>
        <v>4. Botsing Trein-Object ID14.a2</v>
      </c>
      <c r="R446" s="129" t="str">
        <f t="shared" si="70"/>
        <v>4. Botsing Trein-Object ID14.a2.a</v>
      </c>
    </row>
    <row r="447" spans="1:19" ht="42">
      <c r="A447" s="121">
        <f t="shared" si="69"/>
        <v>445</v>
      </c>
      <c r="B447" s="124" t="s">
        <v>704</v>
      </c>
      <c r="C447" s="169">
        <v>14</v>
      </c>
      <c r="D447" s="262" t="s">
        <v>705</v>
      </c>
      <c r="E447" s="74" t="s">
        <v>23</v>
      </c>
      <c r="F447" s="122" t="s">
        <v>711</v>
      </c>
      <c r="G447" s="74" t="s">
        <v>23</v>
      </c>
      <c r="H447" s="122" t="str">
        <f t="shared" ref="H447:H474" si="78">CONCATENATE("Zie Primaire Barriere: "," ",R447)</f>
        <v>Zie Primaire Barriere:  4. Botsing Trein-Object ID14.a.a</v>
      </c>
      <c r="I447" s="124" t="s">
        <v>26</v>
      </c>
      <c r="J447" s="124" t="s">
        <v>27</v>
      </c>
      <c r="K447" s="139" t="s">
        <v>28</v>
      </c>
      <c r="L447" s="181" t="s">
        <v>216</v>
      </c>
      <c r="M447" s="134" t="s">
        <v>712</v>
      </c>
      <c r="N447" s="150" t="s">
        <v>713</v>
      </c>
      <c r="O447" s="263"/>
      <c r="P447" s="154" t="s">
        <v>32</v>
      </c>
      <c r="Q447" s="128" t="str">
        <f t="shared" si="73"/>
        <v>4. Botsing Trein-Object ID14.a</v>
      </c>
      <c r="R447" s="129" t="str">
        <f t="shared" si="70"/>
        <v>4. Botsing Trein-Object ID14.a.a</v>
      </c>
    </row>
    <row r="448" spans="1:19" s="130" customFormat="1" ht="42">
      <c r="A448" s="121">
        <f t="shared" si="69"/>
        <v>446</v>
      </c>
      <c r="B448" s="124" t="s">
        <v>704</v>
      </c>
      <c r="C448" s="169">
        <v>14</v>
      </c>
      <c r="D448" s="262" t="s">
        <v>705</v>
      </c>
      <c r="E448" s="74" t="s">
        <v>23</v>
      </c>
      <c r="F448" s="122" t="s">
        <v>711</v>
      </c>
      <c r="G448" s="74" t="s">
        <v>23</v>
      </c>
      <c r="H448" s="122" t="str">
        <f t="shared" si="78"/>
        <v>Zie Primaire Barriere:  4. Botsing Trein-Object ID14.a.a</v>
      </c>
      <c r="I448" s="124" t="s">
        <v>26</v>
      </c>
      <c r="J448" s="124" t="s">
        <v>27</v>
      </c>
      <c r="K448" s="151" t="s">
        <v>28</v>
      </c>
      <c r="L448" s="181" t="s">
        <v>216</v>
      </c>
      <c r="M448" s="124" t="s">
        <v>712</v>
      </c>
      <c r="N448" s="197" t="s">
        <v>714</v>
      </c>
      <c r="O448" s="124"/>
      <c r="P448" s="154" t="s">
        <v>32</v>
      </c>
      <c r="Q448" s="128" t="str">
        <f t="shared" si="73"/>
        <v>4. Botsing Trein-Object ID14.a</v>
      </c>
      <c r="R448" s="129" t="str">
        <f t="shared" si="70"/>
        <v>4. Botsing Trein-Object ID14.a.a</v>
      </c>
    </row>
    <row r="449" spans="1:19" s="130" customFormat="1" ht="42">
      <c r="A449" s="121">
        <f t="shared" si="69"/>
        <v>447</v>
      </c>
      <c r="B449" s="124" t="s">
        <v>704</v>
      </c>
      <c r="C449" s="169">
        <v>14</v>
      </c>
      <c r="D449" s="257" t="s">
        <v>705</v>
      </c>
      <c r="E449" s="74" t="s">
        <v>23</v>
      </c>
      <c r="F449" s="122" t="s">
        <v>711</v>
      </c>
      <c r="G449" s="74" t="s">
        <v>23</v>
      </c>
      <c r="H449" s="122" t="str">
        <f t="shared" si="78"/>
        <v>Zie Primaire Barriere:  4. Botsing Trein-Object ID14.a.a</v>
      </c>
      <c r="I449" s="124" t="s">
        <v>26</v>
      </c>
      <c r="J449" s="124" t="s">
        <v>27</v>
      </c>
      <c r="K449" s="124" t="s">
        <v>28</v>
      </c>
      <c r="L449" s="181" t="s">
        <v>216</v>
      </c>
      <c r="M449" s="124" t="s">
        <v>712</v>
      </c>
      <c r="N449" s="124" t="s">
        <v>715</v>
      </c>
      <c r="O449" s="124"/>
      <c r="P449" s="133" t="s">
        <v>32</v>
      </c>
      <c r="Q449" s="128" t="str">
        <f t="shared" si="73"/>
        <v>4. Botsing Trein-Object ID14.a</v>
      </c>
      <c r="R449" s="129" t="str">
        <f t="shared" si="70"/>
        <v>4. Botsing Trein-Object ID14.a.a</v>
      </c>
    </row>
    <row r="450" spans="1:19" s="130" customFormat="1" ht="42">
      <c r="A450" s="121">
        <f t="shared" si="69"/>
        <v>448</v>
      </c>
      <c r="B450" s="124" t="s">
        <v>704</v>
      </c>
      <c r="C450" s="169">
        <v>14</v>
      </c>
      <c r="D450" s="257" t="s">
        <v>705</v>
      </c>
      <c r="E450" s="74" t="s">
        <v>23</v>
      </c>
      <c r="F450" s="122" t="s">
        <v>711</v>
      </c>
      <c r="G450" s="74" t="s">
        <v>23</v>
      </c>
      <c r="H450" s="122" t="str">
        <f t="shared" si="78"/>
        <v>Zie Primaire Barriere:  4. Botsing Trein-Object ID14.a.a</v>
      </c>
      <c r="I450" s="124" t="s">
        <v>26</v>
      </c>
      <c r="J450" s="124" t="s">
        <v>27</v>
      </c>
      <c r="K450" s="122" t="s">
        <v>28</v>
      </c>
      <c r="L450" s="181" t="s">
        <v>216</v>
      </c>
      <c r="M450" s="124" t="s">
        <v>712</v>
      </c>
      <c r="N450" s="257" t="s">
        <v>716</v>
      </c>
      <c r="O450" s="124"/>
      <c r="P450" s="133" t="s">
        <v>32</v>
      </c>
      <c r="Q450" s="128" t="str">
        <f t="shared" si="73"/>
        <v>4. Botsing Trein-Object ID14.a</v>
      </c>
      <c r="R450" s="129" t="str">
        <f t="shared" si="70"/>
        <v>4. Botsing Trein-Object ID14.a.a</v>
      </c>
    </row>
    <row r="451" spans="1:19" s="130" customFormat="1" ht="252">
      <c r="A451" s="121">
        <f t="shared" si="69"/>
        <v>449</v>
      </c>
      <c r="B451" s="124" t="s">
        <v>704</v>
      </c>
      <c r="C451" s="169">
        <v>14</v>
      </c>
      <c r="D451" s="257" t="s">
        <v>705</v>
      </c>
      <c r="E451" s="74" t="s">
        <v>23</v>
      </c>
      <c r="F451" s="122" t="s">
        <v>711</v>
      </c>
      <c r="G451" s="74" t="s">
        <v>23</v>
      </c>
      <c r="H451" s="122" t="str">
        <f t="shared" si="78"/>
        <v>Zie Primaire Barriere:  4. Botsing Trein-Object ID14.a.a</v>
      </c>
      <c r="I451" s="124" t="s">
        <v>26</v>
      </c>
      <c r="J451" s="124" t="s">
        <v>27</v>
      </c>
      <c r="K451" s="122" t="s">
        <v>28</v>
      </c>
      <c r="L451" s="124" t="s">
        <v>29</v>
      </c>
      <c r="M451" s="131" t="s">
        <v>717</v>
      </c>
      <c r="N451" s="257" t="s">
        <v>35</v>
      </c>
      <c r="O451" s="124"/>
      <c r="P451" s="133" t="s">
        <v>32</v>
      </c>
      <c r="Q451" s="128" t="str">
        <f t="shared" si="73"/>
        <v>4. Botsing Trein-Object ID14.a</v>
      </c>
      <c r="R451" s="129" t="str">
        <f t="shared" si="70"/>
        <v>4. Botsing Trein-Object ID14.a.a</v>
      </c>
    </row>
    <row r="452" spans="1:19" s="130" customFormat="1" ht="42">
      <c r="A452" s="121">
        <f t="shared" si="69"/>
        <v>450</v>
      </c>
      <c r="B452" s="124" t="s">
        <v>704</v>
      </c>
      <c r="C452" s="169">
        <v>14</v>
      </c>
      <c r="D452" s="257" t="s">
        <v>705</v>
      </c>
      <c r="E452" s="74" t="s">
        <v>23</v>
      </c>
      <c r="F452" s="122" t="s">
        <v>711</v>
      </c>
      <c r="G452" s="74" t="s">
        <v>23</v>
      </c>
      <c r="H452" s="122" t="str">
        <f t="shared" si="78"/>
        <v>Zie Primaire Barriere:  4. Botsing Trein-Object ID14.a.a</v>
      </c>
      <c r="I452" s="124" t="s">
        <v>26</v>
      </c>
      <c r="J452" s="124" t="s">
        <v>27</v>
      </c>
      <c r="K452" s="122" t="s">
        <v>28</v>
      </c>
      <c r="L452" s="124" t="s">
        <v>29</v>
      </c>
      <c r="M452" s="131" t="s">
        <v>215</v>
      </c>
      <c r="N452" s="257" t="s">
        <v>267</v>
      </c>
      <c r="O452" s="124"/>
      <c r="P452" s="133" t="s">
        <v>32</v>
      </c>
      <c r="Q452" s="128" t="str">
        <f t="shared" si="73"/>
        <v>4. Botsing Trein-Object ID14.a</v>
      </c>
      <c r="R452" s="129" t="str">
        <f t="shared" si="70"/>
        <v>4. Botsing Trein-Object ID14.a.a</v>
      </c>
    </row>
    <row r="453" spans="1:19" s="130" customFormat="1" ht="273">
      <c r="A453" s="121">
        <f t="shared" ref="A453:A474" si="79">1+A452</f>
        <v>451</v>
      </c>
      <c r="B453" s="122" t="s">
        <v>704</v>
      </c>
      <c r="C453" s="169">
        <v>14</v>
      </c>
      <c r="D453" s="256" t="s">
        <v>705</v>
      </c>
      <c r="E453" s="73" t="s">
        <v>23</v>
      </c>
      <c r="F453" s="122" t="s">
        <v>711</v>
      </c>
      <c r="G453" s="73" t="s">
        <v>23</v>
      </c>
      <c r="H453" s="122" t="str">
        <f t="shared" si="78"/>
        <v>Zie Primaire Barriere:  4. Botsing Trein-Object ID14.a.a</v>
      </c>
      <c r="I453" s="124" t="s">
        <v>26</v>
      </c>
      <c r="J453" s="124" t="s">
        <v>27</v>
      </c>
      <c r="K453" s="122" t="s">
        <v>28</v>
      </c>
      <c r="L453" s="124" t="s">
        <v>29</v>
      </c>
      <c r="M453" s="168" t="s">
        <v>718</v>
      </c>
      <c r="N453" s="256" t="s">
        <v>41</v>
      </c>
      <c r="O453" s="122"/>
      <c r="P453" s="127" t="s">
        <v>32</v>
      </c>
      <c r="Q453" s="128" t="str">
        <f t="shared" si="73"/>
        <v>4. Botsing Trein-Object ID14.a</v>
      </c>
      <c r="R453" s="129" t="str">
        <f t="shared" ref="R453:R474" si="80">CONCATENATE(B453," ID",C453,".",E453,".",G453)</f>
        <v>4. Botsing Trein-Object ID14.a.a</v>
      </c>
    </row>
    <row r="454" spans="1:19" s="130" customFormat="1" ht="147">
      <c r="A454" s="121">
        <f t="shared" si="79"/>
        <v>452</v>
      </c>
      <c r="B454" s="124" t="s">
        <v>704</v>
      </c>
      <c r="C454" s="169">
        <v>14</v>
      </c>
      <c r="D454" s="257" t="s">
        <v>705</v>
      </c>
      <c r="E454" s="74" t="s">
        <v>23</v>
      </c>
      <c r="F454" s="122" t="s">
        <v>711</v>
      </c>
      <c r="G454" s="74" t="s">
        <v>23</v>
      </c>
      <c r="H454" s="122" t="str">
        <f t="shared" si="78"/>
        <v>Zie Primaire Barriere:  4. Botsing Trein-Object ID14.a.a</v>
      </c>
      <c r="I454" s="124" t="s">
        <v>26</v>
      </c>
      <c r="J454" s="124" t="s">
        <v>27</v>
      </c>
      <c r="K454" s="124" t="s">
        <v>28</v>
      </c>
      <c r="L454" s="124" t="s">
        <v>719</v>
      </c>
      <c r="M454" s="131" t="s">
        <v>720</v>
      </c>
      <c r="N454" s="257" t="s">
        <v>721</v>
      </c>
      <c r="O454" s="124"/>
      <c r="P454" s="133" t="s">
        <v>32</v>
      </c>
      <c r="Q454" s="128" t="str">
        <f t="shared" ref="Q454:Q474" si="81">CONCATENATE(B454," ID",C454,".",E454)</f>
        <v>4. Botsing Trein-Object ID14.a</v>
      </c>
      <c r="R454" s="129" t="str">
        <f t="shared" si="80"/>
        <v>4. Botsing Trein-Object ID14.a.a</v>
      </c>
    </row>
    <row r="455" spans="1:19" s="130" customFormat="1" ht="105">
      <c r="A455" s="121">
        <f t="shared" si="79"/>
        <v>453</v>
      </c>
      <c r="B455" s="124" t="s">
        <v>704</v>
      </c>
      <c r="C455" s="169">
        <v>14</v>
      </c>
      <c r="D455" s="257" t="s">
        <v>705</v>
      </c>
      <c r="E455" s="74" t="s">
        <v>23</v>
      </c>
      <c r="F455" s="122" t="s">
        <v>711</v>
      </c>
      <c r="G455" s="74" t="s">
        <v>23</v>
      </c>
      <c r="H455" s="122" t="str">
        <f t="shared" si="78"/>
        <v>Zie Primaire Barriere:  4. Botsing Trein-Object ID14.a.a</v>
      </c>
      <c r="I455" s="124" t="s">
        <v>26</v>
      </c>
      <c r="J455" s="124" t="s">
        <v>27</v>
      </c>
      <c r="K455" s="124" t="s">
        <v>28</v>
      </c>
      <c r="L455" s="124" t="s">
        <v>29</v>
      </c>
      <c r="M455" s="131" t="s">
        <v>722</v>
      </c>
      <c r="N455" s="257" t="s">
        <v>723</v>
      </c>
      <c r="O455" s="124"/>
      <c r="P455" s="133" t="s">
        <v>32</v>
      </c>
      <c r="Q455" s="128" t="str">
        <f t="shared" si="81"/>
        <v>4. Botsing Trein-Object ID14.a</v>
      </c>
      <c r="R455" s="129" t="str">
        <f t="shared" si="80"/>
        <v>4. Botsing Trein-Object ID14.a.a</v>
      </c>
    </row>
    <row r="456" spans="1:19" s="130" customFormat="1" ht="231">
      <c r="A456" s="121">
        <f t="shared" si="79"/>
        <v>454</v>
      </c>
      <c r="B456" s="124" t="s">
        <v>704</v>
      </c>
      <c r="C456" s="169">
        <v>14</v>
      </c>
      <c r="D456" s="257" t="s">
        <v>705</v>
      </c>
      <c r="E456" s="74" t="s">
        <v>23</v>
      </c>
      <c r="F456" s="122" t="s">
        <v>711</v>
      </c>
      <c r="G456" s="74" t="s">
        <v>23</v>
      </c>
      <c r="H456" s="122" t="str">
        <f t="shared" si="78"/>
        <v>Zie Primaire Barriere:  4. Botsing Trein-Object ID14.a.a</v>
      </c>
      <c r="I456" s="124" t="s">
        <v>724</v>
      </c>
      <c r="J456" s="124" t="s">
        <v>48</v>
      </c>
      <c r="K456" s="124" t="s">
        <v>49</v>
      </c>
      <c r="L456" s="124" t="s">
        <v>50</v>
      </c>
      <c r="M456" s="124" t="s">
        <v>51</v>
      </c>
      <c r="N456" s="124" t="s">
        <v>195</v>
      </c>
      <c r="O456" s="124" t="s">
        <v>53</v>
      </c>
      <c r="P456" s="133" t="s">
        <v>32</v>
      </c>
      <c r="Q456" s="128" t="str">
        <f t="shared" si="81"/>
        <v>4. Botsing Trein-Object ID14.a</v>
      </c>
      <c r="R456" s="129" t="str">
        <f t="shared" si="80"/>
        <v>4. Botsing Trein-Object ID14.a.a</v>
      </c>
    </row>
    <row r="457" spans="1:19" s="155" customFormat="1" ht="42">
      <c r="A457" s="121">
        <f t="shared" si="79"/>
        <v>455</v>
      </c>
      <c r="B457" s="124" t="s">
        <v>704</v>
      </c>
      <c r="C457" s="169">
        <v>14</v>
      </c>
      <c r="D457" s="257" t="s">
        <v>705</v>
      </c>
      <c r="E457" s="74" t="s">
        <v>23</v>
      </c>
      <c r="F457" s="122" t="s">
        <v>711</v>
      </c>
      <c r="G457" s="74" t="s">
        <v>23</v>
      </c>
      <c r="H457" s="124" t="str">
        <f t="shared" si="78"/>
        <v>Zie Primaire Barriere:  4. Botsing Trein-Object ID14.a.a</v>
      </c>
      <c r="I457" s="124" t="s">
        <v>724</v>
      </c>
      <c r="J457" s="124" t="s">
        <v>55</v>
      </c>
      <c r="K457" s="124" t="s">
        <v>28</v>
      </c>
      <c r="L457" s="134" t="s">
        <v>56</v>
      </c>
      <c r="M457" s="124" t="s">
        <v>57</v>
      </c>
      <c r="N457" s="124" t="s">
        <v>58</v>
      </c>
      <c r="O457" s="124"/>
      <c r="P457" s="133" t="s">
        <v>32</v>
      </c>
      <c r="Q457" s="128" t="str">
        <f t="shared" si="81"/>
        <v>4. Botsing Trein-Object ID14.a</v>
      </c>
      <c r="R457" s="129" t="str">
        <f t="shared" si="80"/>
        <v>4. Botsing Trein-Object ID14.a.a</v>
      </c>
      <c r="S457" s="68"/>
    </row>
    <row r="458" spans="1:19" s="155" customFormat="1" ht="42">
      <c r="A458" s="121">
        <f t="shared" si="79"/>
        <v>456</v>
      </c>
      <c r="B458" s="124" t="s">
        <v>704</v>
      </c>
      <c r="C458" s="169">
        <v>14</v>
      </c>
      <c r="D458" s="257" t="s">
        <v>705</v>
      </c>
      <c r="E458" s="74" t="s">
        <v>23</v>
      </c>
      <c r="F458" s="122" t="s">
        <v>711</v>
      </c>
      <c r="G458" s="74" t="s">
        <v>23</v>
      </c>
      <c r="H458" s="124" t="str">
        <f t="shared" si="78"/>
        <v>Zie Primaire Barriere:  4. Botsing Trein-Object ID14.a.a</v>
      </c>
      <c r="I458" s="124" t="s">
        <v>724</v>
      </c>
      <c r="J458" s="124" t="s">
        <v>196</v>
      </c>
      <c r="K458" s="124" t="s">
        <v>28</v>
      </c>
      <c r="L458" s="65" t="s">
        <v>61</v>
      </c>
      <c r="M458" s="124" t="s">
        <v>57</v>
      </c>
      <c r="N458" s="124" t="s">
        <v>58</v>
      </c>
      <c r="O458" s="124"/>
      <c r="P458" s="133" t="s">
        <v>32</v>
      </c>
      <c r="Q458" s="128" t="str">
        <f t="shared" si="81"/>
        <v>4. Botsing Trein-Object ID14.a</v>
      </c>
      <c r="R458" s="129" t="str">
        <f t="shared" si="80"/>
        <v>4. Botsing Trein-Object ID14.a.a</v>
      </c>
      <c r="S458" s="68"/>
    </row>
    <row r="459" spans="1:19" s="155" customFormat="1" ht="231">
      <c r="A459" s="121">
        <f t="shared" si="79"/>
        <v>457</v>
      </c>
      <c r="B459" s="124" t="s">
        <v>704</v>
      </c>
      <c r="C459" s="169">
        <v>14</v>
      </c>
      <c r="D459" s="257" t="s">
        <v>705</v>
      </c>
      <c r="E459" s="74" t="s">
        <v>23</v>
      </c>
      <c r="F459" s="122" t="s">
        <v>711</v>
      </c>
      <c r="G459" s="74" t="s">
        <v>23</v>
      </c>
      <c r="H459" s="122" t="str">
        <f t="shared" si="78"/>
        <v>Zie Primaire Barriere:  4. Botsing Trein-Object ID14.a.a</v>
      </c>
      <c r="I459" s="124" t="s">
        <v>563</v>
      </c>
      <c r="J459" s="124" t="s">
        <v>725</v>
      </c>
      <c r="K459" s="124" t="s">
        <v>49</v>
      </c>
      <c r="L459" s="124" t="s">
        <v>50</v>
      </c>
      <c r="M459" s="124" t="s">
        <v>69</v>
      </c>
      <c r="N459" s="257" t="s">
        <v>70</v>
      </c>
      <c r="O459" s="124" t="s">
        <v>53</v>
      </c>
      <c r="P459" s="133" t="s">
        <v>32</v>
      </c>
      <c r="Q459" s="128" t="str">
        <f t="shared" si="81"/>
        <v>4. Botsing Trein-Object ID14.a</v>
      </c>
      <c r="R459" s="129" t="str">
        <f t="shared" si="80"/>
        <v>4. Botsing Trein-Object ID14.a.a</v>
      </c>
      <c r="S459" s="68"/>
    </row>
    <row r="460" spans="1:19" s="155" customFormat="1" ht="84">
      <c r="A460" s="121">
        <f t="shared" si="79"/>
        <v>458</v>
      </c>
      <c r="B460" s="124" t="s">
        <v>704</v>
      </c>
      <c r="C460" s="169">
        <v>14</v>
      </c>
      <c r="D460" s="257" t="s">
        <v>705</v>
      </c>
      <c r="E460" s="74" t="s">
        <v>23</v>
      </c>
      <c r="F460" s="122" t="s">
        <v>711</v>
      </c>
      <c r="G460" s="74" t="s">
        <v>23</v>
      </c>
      <c r="H460" s="124" t="str">
        <f t="shared" si="78"/>
        <v>Zie Primaire Barriere:  4. Botsing Trein-Object ID14.a.a</v>
      </c>
      <c r="I460" s="124" t="s">
        <v>563</v>
      </c>
      <c r="J460" s="124" t="s">
        <v>72</v>
      </c>
      <c r="K460" s="124" t="s">
        <v>28</v>
      </c>
      <c r="L460" s="65" t="s">
        <v>61</v>
      </c>
      <c r="M460" s="124" t="s">
        <v>218</v>
      </c>
      <c r="N460" s="257" t="s">
        <v>70</v>
      </c>
      <c r="O460" s="124"/>
      <c r="P460" s="133" t="s">
        <v>32</v>
      </c>
      <c r="Q460" s="128" t="str">
        <f t="shared" si="81"/>
        <v>4. Botsing Trein-Object ID14.a</v>
      </c>
      <c r="R460" s="129" t="str">
        <f t="shared" si="80"/>
        <v>4. Botsing Trein-Object ID14.a.a</v>
      </c>
      <c r="S460" s="68"/>
    </row>
    <row r="461" spans="1:19" s="155" customFormat="1" ht="84">
      <c r="A461" s="121">
        <f t="shared" si="79"/>
        <v>459</v>
      </c>
      <c r="B461" s="124" t="s">
        <v>704</v>
      </c>
      <c r="C461" s="169">
        <v>14</v>
      </c>
      <c r="D461" s="257" t="s">
        <v>705</v>
      </c>
      <c r="E461" s="74" t="s">
        <v>23</v>
      </c>
      <c r="F461" s="122" t="s">
        <v>711</v>
      </c>
      <c r="G461" s="74" t="s">
        <v>23</v>
      </c>
      <c r="H461" s="122" t="str">
        <f t="shared" si="78"/>
        <v>Zie Primaire Barriere:  4. Botsing Trein-Object ID14.a.a</v>
      </c>
      <c r="I461" s="124" t="s">
        <v>563</v>
      </c>
      <c r="J461" s="124" t="s">
        <v>72</v>
      </c>
      <c r="K461" s="124" t="s">
        <v>28</v>
      </c>
      <c r="L461" s="65" t="s">
        <v>61</v>
      </c>
      <c r="M461" s="124" t="s">
        <v>218</v>
      </c>
      <c r="N461" s="257" t="s">
        <v>70</v>
      </c>
      <c r="O461" s="124"/>
      <c r="P461" s="133" t="s">
        <v>32</v>
      </c>
      <c r="Q461" s="128" t="str">
        <f t="shared" si="81"/>
        <v>4. Botsing Trein-Object ID14.a</v>
      </c>
      <c r="R461" s="129" t="str">
        <f t="shared" si="80"/>
        <v>4. Botsing Trein-Object ID14.a.a</v>
      </c>
      <c r="S461" s="68"/>
    </row>
    <row r="462" spans="1:19" s="155" customFormat="1" ht="63">
      <c r="A462" s="121">
        <f t="shared" si="79"/>
        <v>460</v>
      </c>
      <c r="B462" s="124" t="s">
        <v>704</v>
      </c>
      <c r="C462" s="169">
        <v>14</v>
      </c>
      <c r="D462" s="257" t="s">
        <v>705</v>
      </c>
      <c r="E462" s="74" t="s">
        <v>23</v>
      </c>
      <c r="F462" s="122" t="s">
        <v>711</v>
      </c>
      <c r="G462" s="74" t="s">
        <v>23</v>
      </c>
      <c r="H462" s="122" t="str">
        <f t="shared" si="78"/>
        <v>Zie Primaire Barriere:  4. Botsing Trein-Object ID14.a.a</v>
      </c>
      <c r="I462" s="124" t="s">
        <v>726</v>
      </c>
      <c r="J462" s="124" t="s">
        <v>727</v>
      </c>
      <c r="K462" s="124" t="s">
        <v>28</v>
      </c>
      <c r="L462" s="124" t="s">
        <v>216</v>
      </c>
      <c r="M462" s="131" t="s">
        <v>728</v>
      </c>
      <c r="N462" s="126" t="s">
        <v>31</v>
      </c>
      <c r="O462" s="124"/>
      <c r="P462" s="133" t="s">
        <v>32</v>
      </c>
      <c r="Q462" s="128" t="str">
        <f t="shared" si="81"/>
        <v>4. Botsing Trein-Object ID14.a</v>
      </c>
      <c r="R462" s="129" t="str">
        <f t="shared" si="80"/>
        <v>4. Botsing Trein-Object ID14.a.a</v>
      </c>
      <c r="S462" s="68"/>
    </row>
    <row r="463" spans="1:19" s="155" customFormat="1" ht="105">
      <c r="A463" s="121">
        <f t="shared" si="79"/>
        <v>461</v>
      </c>
      <c r="B463" s="124" t="s">
        <v>704</v>
      </c>
      <c r="C463" s="169">
        <v>14</v>
      </c>
      <c r="D463" s="257" t="s">
        <v>705</v>
      </c>
      <c r="E463" s="74" t="s">
        <v>23</v>
      </c>
      <c r="F463" s="122" t="s">
        <v>711</v>
      </c>
      <c r="G463" s="74" t="s">
        <v>23</v>
      </c>
      <c r="H463" s="122" t="str">
        <f t="shared" si="78"/>
        <v>Zie Primaire Barriere:  4. Botsing Trein-Object ID14.a.a</v>
      </c>
      <c r="I463" s="124" t="s">
        <v>729</v>
      </c>
      <c r="J463" s="124" t="s">
        <v>301</v>
      </c>
      <c r="K463" s="124" t="s">
        <v>28</v>
      </c>
      <c r="L463" s="181" t="s">
        <v>216</v>
      </c>
      <c r="M463" s="124" t="s">
        <v>730</v>
      </c>
      <c r="N463" s="257" t="s">
        <v>731</v>
      </c>
      <c r="O463" s="124"/>
      <c r="P463" s="133" t="s">
        <v>32</v>
      </c>
      <c r="Q463" s="128" t="str">
        <f t="shared" si="81"/>
        <v>4. Botsing Trein-Object ID14.a</v>
      </c>
      <c r="R463" s="129" t="str">
        <f t="shared" si="80"/>
        <v>4. Botsing Trein-Object ID14.a.a</v>
      </c>
      <c r="S463" s="68"/>
    </row>
    <row r="464" spans="1:19" s="155" customFormat="1" ht="105">
      <c r="A464" s="121">
        <f t="shared" si="79"/>
        <v>462</v>
      </c>
      <c r="B464" s="124" t="s">
        <v>704</v>
      </c>
      <c r="C464" s="169">
        <v>14</v>
      </c>
      <c r="D464" s="257" t="s">
        <v>705</v>
      </c>
      <c r="E464" s="74" t="s">
        <v>23</v>
      </c>
      <c r="F464" s="122" t="s">
        <v>711</v>
      </c>
      <c r="G464" s="74" t="s">
        <v>23</v>
      </c>
      <c r="H464" s="124" t="str">
        <f t="shared" si="78"/>
        <v>Zie Primaire Barriere:  4. Botsing Trein-Object ID14.a.a</v>
      </c>
      <c r="I464" s="124" t="s">
        <v>729</v>
      </c>
      <c r="J464" s="124" t="s">
        <v>301</v>
      </c>
      <c r="K464" s="124" t="s">
        <v>28</v>
      </c>
      <c r="L464" s="181" t="s">
        <v>216</v>
      </c>
      <c r="M464" s="124" t="s">
        <v>730</v>
      </c>
      <c r="N464" s="256" t="s">
        <v>731</v>
      </c>
      <c r="O464" s="124"/>
      <c r="P464" s="133" t="s">
        <v>32</v>
      </c>
      <c r="Q464" s="128" t="str">
        <f t="shared" si="81"/>
        <v>4. Botsing Trein-Object ID14.a</v>
      </c>
      <c r="R464" s="129" t="str">
        <f t="shared" si="80"/>
        <v>4. Botsing Trein-Object ID14.a.a</v>
      </c>
      <c r="S464" s="68"/>
    </row>
    <row r="465" spans="1:19" s="155" customFormat="1" ht="105">
      <c r="A465" s="121">
        <f t="shared" si="79"/>
        <v>463</v>
      </c>
      <c r="B465" s="124" t="s">
        <v>704</v>
      </c>
      <c r="C465" s="169">
        <v>14</v>
      </c>
      <c r="D465" s="257" t="s">
        <v>705</v>
      </c>
      <c r="E465" s="74" t="s">
        <v>23</v>
      </c>
      <c r="F465" s="122" t="s">
        <v>711</v>
      </c>
      <c r="G465" s="74" t="s">
        <v>23</v>
      </c>
      <c r="H465" s="122" t="str">
        <f t="shared" si="78"/>
        <v>Zie Primaire Barriere:  4. Botsing Trein-Object ID14.a.a</v>
      </c>
      <c r="I465" s="124" t="s">
        <v>729</v>
      </c>
      <c r="J465" s="124" t="s">
        <v>301</v>
      </c>
      <c r="K465" s="124" t="s">
        <v>28</v>
      </c>
      <c r="L465" s="124" t="s">
        <v>29</v>
      </c>
      <c r="M465" s="131" t="s">
        <v>732</v>
      </c>
      <c r="N465" s="124" t="s">
        <v>92</v>
      </c>
      <c r="O465" s="124"/>
      <c r="P465" s="133" t="s">
        <v>32</v>
      </c>
      <c r="Q465" s="128" t="str">
        <f t="shared" si="81"/>
        <v>4. Botsing Trein-Object ID14.a</v>
      </c>
      <c r="R465" s="129" t="str">
        <f t="shared" si="80"/>
        <v>4. Botsing Trein-Object ID14.a.a</v>
      </c>
      <c r="S465" s="68"/>
    </row>
    <row r="466" spans="1:19" s="155" customFormat="1" ht="105">
      <c r="A466" s="121">
        <f t="shared" si="79"/>
        <v>464</v>
      </c>
      <c r="B466" s="124" t="s">
        <v>704</v>
      </c>
      <c r="C466" s="169">
        <v>14</v>
      </c>
      <c r="D466" s="257" t="s">
        <v>705</v>
      </c>
      <c r="E466" s="74" t="s">
        <v>23</v>
      </c>
      <c r="F466" s="122" t="s">
        <v>711</v>
      </c>
      <c r="G466" s="74" t="s">
        <v>23</v>
      </c>
      <c r="H466" s="122" t="str">
        <f t="shared" si="78"/>
        <v>Zie Primaire Barriere:  4. Botsing Trein-Object ID14.a.a</v>
      </c>
      <c r="I466" s="124" t="s">
        <v>729</v>
      </c>
      <c r="J466" s="124" t="s">
        <v>569</v>
      </c>
      <c r="K466" s="124" t="s">
        <v>28</v>
      </c>
      <c r="L466" s="65" t="s">
        <v>75</v>
      </c>
      <c r="M466" s="124" t="s">
        <v>733</v>
      </c>
      <c r="N466" s="124" t="s">
        <v>149</v>
      </c>
      <c r="O466" s="124"/>
      <c r="P466" s="133" t="s">
        <v>32</v>
      </c>
      <c r="Q466" s="128" t="str">
        <f t="shared" si="81"/>
        <v>4. Botsing Trein-Object ID14.a</v>
      </c>
      <c r="R466" s="129" t="str">
        <f t="shared" si="80"/>
        <v>4. Botsing Trein-Object ID14.a.a</v>
      </c>
      <c r="S466" s="68"/>
    </row>
    <row r="467" spans="1:19" s="155" customFormat="1" ht="105">
      <c r="A467" s="121">
        <f t="shared" si="79"/>
        <v>465</v>
      </c>
      <c r="B467" s="124" t="s">
        <v>704</v>
      </c>
      <c r="C467" s="169">
        <v>14</v>
      </c>
      <c r="D467" s="257" t="s">
        <v>705</v>
      </c>
      <c r="E467" s="74" t="s">
        <v>23</v>
      </c>
      <c r="F467" s="122" t="s">
        <v>711</v>
      </c>
      <c r="G467" s="74" t="s">
        <v>23</v>
      </c>
      <c r="H467" s="122" t="str">
        <f t="shared" si="78"/>
        <v>Zie Primaire Barriere:  4. Botsing Trein-Object ID14.a.a</v>
      </c>
      <c r="I467" s="124" t="s">
        <v>729</v>
      </c>
      <c r="J467" s="124" t="s">
        <v>570</v>
      </c>
      <c r="K467" s="124" t="s">
        <v>28</v>
      </c>
      <c r="L467" s="65" t="s">
        <v>61</v>
      </c>
      <c r="M467" s="124" t="s">
        <v>223</v>
      </c>
      <c r="N467" s="145" t="s">
        <v>104</v>
      </c>
      <c r="O467" s="124"/>
      <c r="P467" s="133" t="s">
        <v>32</v>
      </c>
      <c r="Q467" s="128" t="str">
        <f t="shared" si="81"/>
        <v>4. Botsing Trein-Object ID14.a</v>
      </c>
      <c r="R467" s="129" t="str">
        <f t="shared" si="80"/>
        <v>4. Botsing Trein-Object ID14.a.a</v>
      </c>
      <c r="S467" s="68"/>
    </row>
    <row r="468" spans="1:19" s="155" customFormat="1" ht="231">
      <c r="A468" s="121">
        <f t="shared" si="79"/>
        <v>466</v>
      </c>
      <c r="B468" s="124" t="s">
        <v>704</v>
      </c>
      <c r="C468" s="169">
        <v>14</v>
      </c>
      <c r="D468" s="257" t="s">
        <v>705</v>
      </c>
      <c r="E468" s="74" t="s">
        <v>23</v>
      </c>
      <c r="F468" s="122" t="s">
        <v>711</v>
      </c>
      <c r="G468" s="74" t="s">
        <v>23</v>
      </c>
      <c r="H468" s="122" t="str">
        <f t="shared" si="78"/>
        <v>Zie Primaire Barriere:  4. Botsing Trein-Object ID14.a.a</v>
      </c>
      <c r="I468" s="124" t="s">
        <v>729</v>
      </c>
      <c r="J468" s="124" t="s">
        <v>571</v>
      </c>
      <c r="K468" s="124" t="s">
        <v>49</v>
      </c>
      <c r="L468" s="124" t="s">
        <v>66</v>
      </c>
      <c r="M468" s="124" t="s">
        <v>65</v>
      </c>
      <c r="N468" s="124" t="s">
        <v>66</v>
      </c>
      <c r="O468" s="124" t="s">
        <v>53</v>
      </c>
      <c r="P468" s="133" t="s">
        <v>32</v>
      </c>
      <c r="Q468" s="128" t="str">
        <f t="shared" si="81"/>
        <v>4. Botsing Trein-Object ID14.a</v>
      </c>
      <c r="R468" s="129" t="str">
        <f t="shared" si="80"/>
        <v>4. Botsing Trein-Object ID14.a.a</v>
      </c>
      <c r="S468" s="68"/>
    </row>
    <row r="469" spans="1:19" s="155" customFormat="1" ht="252">
      <c r="A469" s="121">
        <f t="shared" si="79"/>
        <v>467</v>
      </c>
      <c r="B469" s="124" t="s">
        <v>704</v>
      </c>
      <c r="C469" s="169">
        <v>14</v>
      </c>
      <c r="D469" s="257" t="s">
        <v>705</v>
      </c>
      <c r="E469" s="74" t="s">
        <v>23</v>
      </c>
      <c r="F469" s="122" t="s">
        <v>711</v>
      </c>
      <c r="G469" s="74" t="s">
        <v>23</v>
      </c>
      <c r="H469" s="122" t="str">
        <f t="shared" si="78"/>
        <v>Zie Primaire Barriere:  4. Botsing Trein-Object ID14.a.a</v>
      </c>
      <c r="I469" s="124" t="s">
        <v>734</v>
      </c>
      <c r="J469" s="124" t="s">
        <v>735</v>
      </c>
      <c r="K469" s="124" t="s">
        <v>28</v>
      </c>
      <c r="L469" s="65" t="s">
        <v>75</v>
      </c>
      <c r="M469" s="171" t="s">
        <v>148</v>
      </c>
      <c r="N469" s="171" t="s">
        <v>149</v>
      </c>
      <c r="O469" s="124"/>
      <c r="P469" s="133" t="s">
        <v>32</v>
      </c>
      <c r="Q469" s="128" t="str">
        <f t="shared" si="81"/>
        <v>4. Botsing Trein-Object ID14.a</v>
      </c>
      <c r="R469" s="129" t="str">
        <f t="shared" si="80"/>
        <v>4. Botsing Trein-Object ID14.a.a</v>
      </c>
      <c r="S469" s="68"/>
    </row>
    <row r="470" spans="1:19" s="155" customFormat="1" ht="252">
      <c r="A470" s="121">
        <f t="shared" si="79"/>
        <v>468</v>
      </c>
      <c r="B470" s="124" t="s">
        <v>704</v>
      </c>
      <c r="C470" s="169">
        <v>14</v>
      </c>
      <c r="D470" s="257" t="s">
        <v>705</v>
      </c>
      <c r="E470" s="74" t="s">
        <v>23</v>
      </c>
      <c r="F470" s="122" t="s">
        <v>711</v>
      </c>
      <c r="G470" s="74" t="s">
        <v>23</v>
      </c>
      <c r="H470" s="122" t="str">
        <f t="shared" si="78"/>
        <v>Zie Primaire Barriere:  4. Botsing Trein-Object ID14.a.a</v>
      </c>
      <c r="I470" s="124" t="s">
        <v>734</v>
      </c>
      <c r="J470" s="124" t="s">
        <v>735</v>
      </c>
      <c r="K470" s="124" t="s">
        <v>49</v>
      </c>
      <c r="L470" s="124" t="s">
        <v>50</v>
      </c>
      <c r="M470" s="124" t="s">
        <v>69</v>
      </c>
      <c r="N470" s="257" t="s">
        <v>70</v>
      </c>
      <c r="O470" s="124" t="s">
        <v>53</v>
      </c>
      <c r="P470" s="133" t="s">
        <v>32</v>
      </c>
      <c r="Q470" s="128" t="str">
        <f t="shared" si="81"/>
        <v>4. Botsing Trein-Object ID14.a</v>
      </c>
      <c r="R470" s="129" t="str">
        <f t="shared" si="80"/>
        <v>4. Botsing Trein-Object ID14.a.a</v>
      </c>
      <c r="S470" s="68"/>
    </row>
    <row r="471" spans="1:19" s="155" customFormat="1" ht="252">
      <c r="A471" s="121">
        <f t="shared" si="79"/>
        <v>469</v>
      </c>
      <c r="B471" s="124" t="s">
        <v>704</v>
      </c>
      <c r="C471" s="169">
        <v>14</v>
      </c>
      <c r="D471" s="257" t="s">
        <v>705</v>
      </c>
      <c r="E471" s="74" t="s">
        <v>23</v>
      </c>
      <c r="F471" s="122" t="s">
        <v>711</v>
      </c>
      <c r="G471" s="74" t="s">
        <v>23</v>
      </c>
      <c r="H471" s="122" t="str">
        <f t="shared" si="78"/>
        <v>Zie Primaire Barriere:  4. Botsing Trein-Object ID14.a.a</v>
      </c>
      <c r="I471" s="124" t="s">
        <v>734</v>
      </c>
      <c r="J471" s="124" t="s">
        <v>735</v>
      </c>
      <c r="K471" s="124" t="s">
        <v>167</v>
      </c>
      <c r="L471" s="172" t="s">
        <v>137</v>
      </c>
      <c r="M471" s="172" t="s">
        <v>137</v>
      </c>
      <c r="N471" s="172" t="s">
        <v>137</v>
      </c>
      <c r="O471" s="172" t="s">
        <v>137</v>
      </c>
      <c r="P471" s="133" t="s">
        <v>32</v>
      </c>
      <c r="Q471" s="128" t="str">
        <f t="shared" si="81"/>
        <v>4. Botsing Trein-Object ID14.a</v>
      </c>
      <c r="R471" s="129" t="str">
        <f t="shared" si="80"/>
        <v>4. Botsing Trein-Object ID14.a.a</v>
      </c>
      <c r="S471" s="68"/>
    </row>
    <row r="472" spans="1:19" s="155" customFormat="1" ht="252">
      <c r="A472" s="121">
        <f t="shared" si="79"/>
        <v>470</v>
      </c>
      <c r="B472" s="124" t="s">
        <v>704</v>
      </c>
      <c r="C472" s="169">
        <v>14</v>
      </c>
      <c r="D472" s="257" t="s">
        <v>705</v>
      </c>
      <c r="E472" s="74" t="s">
        <v>23</v>
      </c>
      <c r="F472" s="122" t="s">
        <v>711</v>
      </c>
      <c r="G472" s="74" t="s">
        <v>23</v>
      </c>
      <c r="H472" s="122" t="str">
        <f t="shared" si="78"/>
        <v>Zie Primaire Barriere:  4. Botsing Trein-Object ID14.a.a</v>
      </c>
      <c r="I472" s="124" t="s">
        <v>734</v>
      </c>
      <c r="J472" s="124" t="s">
        <v>735</v>
      </c>
      <c r="K472" s="139" t="s">
        <v>204</v>
      </c>
      <c r="L472" s="172" t="s">
        <v>137</v>
      </c>
      <c r="M472" s="172" t="s">
        <v>137</v>
      </c>
      <c r="N472" s="172" t="s">
        <v>137</v>
      </c>
      <c r="O472" s="172" t="s">
        <v>137</v>
      </c>
      <c r="P472" s="133" t="s">
        <v>32</v>
      </c>
      <c r="Q472" s="128" t="str">
        <f t="shared" si="81"/>
        <v>4. Botsing Trein-Object ID14.a</v>
      </c>
      <c r="R472" s="129" t="str">
        <f t="shared" si="80"/>
        <v>4. Botsing Trein-Object ID14.a.a</v>
      </c>
      <c r="S472" s="68"/>
    </row>
    <row r="473" spans="1:19" s="155" customFormat="1" ht="252">
      <c r="A473" s="121">
        <f t="shared" si="79"/>
        <v>471</v>
      </c>
      <c r="B473" s="124" t="s">
        <v>704</v>
      </c>
      <c r="C473" s="169">
        <v>14</v>
      </c>
      <c r="D473" s="262" t="s">
        <v>705</v>
      </c>
      <c r="E473" s="74" t="s">
        <v>23</v>
      </c>
      <c r="F473" s="122" t="s">
        <v>711</v>
      </c>
      <c r="G473" s="74" t="s">
        <v>23</v>
      </c>
      <c r="H473" s="151" t="str">
        <f t="shared" si="78"/>
        <v>Zie Primaire Barriere:  4. Botsing Trein-Object ID14.a.a</v>
      </c>
      <c r="I473" s="134" t="s">
        <v>734</v>
      </c>
      <c r="J473" s="134" t="s">
        <v>735</v>
      </c>
      <c r="K473" s="134" t="s">
        <v>150</v>
      </c>
      <c r="L473" s="152" t="s">
        <v>151</v>
      </c>
      <c r="M473" s="134" t="s">
        <v>152</v>
      </c>
      <c r="N473" s="153" t="s">
        <v>153</v>
      </c>
      <c r="O473" s="134"/>
      <c r="P473" s="154" t="s">
        <v>32</v>
      </c>
      <c r="Q473" s="128" t="str">
        <f t="shared" si="81"/>
        <v>4. Botsing Trein-Object ID14.a</v>
      </c>
      <c r="R473" s="129" t="str">
        <f t="shared" si="80"/>
        <v>4. Botsing Trein-Object ID14.a.a</v>
      </c>
      <c r="S473" s="68"/>
    </row>
    <row r="474" spans="1:19" s="155" customFormat="1" ht="252">
      <c r="A474" s="121">
        <f t="shared" si="79"/>
        <v>472</v>
      </c>
      <c r="B474" s="124" t="s">
        <v>704</v>
      </c>
      <c r="C474" s="169">
        <v>14</v>
      </c>
      <c r="D474" s="257" t="s">
        <v>705</v>
      </c>
      <c r="E474" s="74" t="s">
        <v>23</v>
      </c>
      <c r="F474" s="122" t="s">
        <v>711</v>
      </c>
      <c r="G474" s="74" t="s">
        <v>23</v>
      </c>
      <c r="H474" s="122" t="str">
        <f t="shared" si="78"/>
        <v>Zie Primaire Barriere:  4. Botsing Trein-Object ID14.a.a</v>
      </c>
      <c r="I474" s="124" t="s">
        <v>734</v>
      </c>
      <c r="J474" s="124" t="s">
        <v>735</v>
      </c>
      <c r="K474" s="124" t="s">
        <v>28</v>
      </c>
      <c r="L474" s="65" t="s">
        <v>154</v>
      </c>
      <c r="M474" s="124" t="s">
        <v>188</v>
      </c>
      <c r="N474" s="171" t="s">
        <v>156</v>
      </c>
      <c r="O474" s="124"/>
      <c r="P474" s="133" t="s">
        <v>32</v>
      </c>
      <c r="Q474" s="128" t="str">
        <f t="shared" si="81"/>
        <v>4. Botsing Trein-Object ID14.a</v>
      </c>
      <c r="R474" s="129" t="str">
        <f t="shared" si="80"/>
        <v>4. Botsing Trein-Object ID14.a.a</v>
      </c>
      <c r="S474" s="68"/>
    </row>
    <row r="475" spans="1:19" s="155" customFormat="1" ht="42">
      <c r="A475" s="121">
        <f t="shared" ref="A475:A538" si="82">1+A474</f>
        <v>473</v>
      </c>
      <c r="B475" s="124" t="s">
        <v>704</v>
      </c>
      <c r="C475" s="169">
        <v>14</v>
      </c>
      <c r="D475" s="257" t="s">
        <v>705</v>
      </c>
      <c r="E475" s="74" t="s">
        <v>126</v>
      </c>
      <c r="F475" s="293" t="s">
        <v>736</v>
      </c>
      <c r="G475" s="74" t="s">
        <v>23</v>
      </c>
      <c r="H475" s="122" t="s">
        <v>737</v>
      </c>
      <c r="I475" s="172" t="s">
        <v>137</v>
      </c>
      <c r="J475" s="172" t="s">
        <v>137</v>
      </c>
      <c r="K475" s="172" t="s">
        <v>137</v>
      </c>
      <c r="L475" s="172" t="s">
        <v>137</v>
      </c>
      <c r="M475" s="172" t="s">
        <v>137</v>
      </c>
      <c r="N475" s="172" t="s">
        <v>137</v>
      </c>
      <c r="O475" s="124"/>
      <c r="P475" s="127" t="s">
        <v>32</v>
      </c>
      <c r="Q475" s="128" t="str">
        <f t="shared" ref="Q475:Q538" si="83">CONCATENATE(B475," ID",C475,".",E475)</f>
        <v>4. Botsing Trein-Object ID14.b</v>
      </c>
      <c r="R475" s="129" t="str">
        <f t="shared" ref="R475:R538" si="84">CONCATENATE(B475," ID",C475,".",E475,".",G475)</f>
        <v>4. Botsing Trein-Object ID14.b.a</v>
      </c>
      <c r="S475" s="68"/>
    </row>
    <row r="476" spans="1:19" s="155" customFormat="1" ht="63">
      <c r="A476" s="121">
        <f t="shared" si="82"/>
        <v>474</v>
      </c>
      <c r="B476" s="124" t="s">
        <v>704</v>
      </c>
      <c r="C476" s="169">
        <v>14</v>
      </c>
      <c r="D476" s="262" t="s">
        <v>705</v>
      </c>
      <c r="E476" s="74" t="s">
        <v>144</v>
      </c>
      <c r="F476" s="151" t="s">
        <v>738</v>
      </c>
      <c r="G476" s="74" t="s">
        <v>126</v>
      </c>
      <c r="H476" s="151" t="s">
        <v>739</v>
      </c>
      <c r="I476" s="134" t="s">
        <v>740</v>
      </c>
      <c r="J476" s="134" t="s">
        <v>741</v>
      </c>
      <c r="K476" s="139" t="s">
        <v>28</v>
      </c>
      <c r="L476" s="124" t="s">
        <v>29</v>
      </c>
      <c r="M476" s="152" t="s">
        <v>742</v>
      </c>
      <c r="N476" s="257" t="s">
        <v>743</v>
      </c>
      <c r="O476" s="263"/>
      <c r="P476" s="154" t="s">
        <v>32</v>
      </c>
      <c r="Q476" s="128" t="str">
        <f t="shared" si="83"/>
        <v>4. Botsing Trein-Object ID14.c</v>
      </c>
      <c r="R476" s="129" t="str">
        <f t="shared" si="84"/>
        <v>4. Botsing Trein-Object ID14.c.b</v>
      </c>
    </row>
    <row r="477" spans="1:19" s="155" customFormat="1" ht="42">
      <c r="A477" s="121">
        <f t="shared" si="82"/>
        <v>475</v>
      </c>
      <c r="B477" s="124" t="s">
        <v>704</v>
      </c>
      <c r="C477" s="169">
        <v>14</v>
      </c>
      <c r="D477" s="262" t="s">
        <v>705</v>
      </c>
      <c r="E477" s="74" t="s">
        <v>144</v>
      </c>
      <c r="F477" s="122" t="str">
        <f>CONCATENATE("Zie Hazard: "," ",Q477)</f>
        <v>Zie Hazard:  4. Botsing Trein-Object ID14.c</v>
      </c>
      <c r="G477" s="74" t="s">
        <v>126</v>
      </c>
      <c r="H477" s="122" t="str">
        <f>CONCATENATE("Zie Primaire Barriere: "," ",R477)</f>
        <v>Zie Primaire Barriere:  4. Botsing Trein-Object ID14.c.b</v>
      </c>
      <c r="I477" s="134" t="s">
        <v>740</v>
      </c>
      <c r="J477" s="134" t="s">
        <v>744</v>
      </c>
      <c r="K477" s="139" t="s">
        <v>28</v>
      </c>
      <c r="L477" s="124" t="s">
        <v>97</v>
      </c>
      <c r="M477" s="134" t="s">
        <v>745</v>
      </c>
      <c r="N477" s="124" t="s">
        <v>99</v>
      </c>
      <c r="O477" s="263"/>
      <c r="P477" s="154" t="s">
        <v>32</v>
      </c>
      <c r="Q477" s="128" t="str">
        <f t="shared" si="83"/>
        <v>4. Botsing Trein-Object ID14.c</v>
      </c>
      <c r="R477" s="129" t="str">
        <f t="shared" si="84"/>
        <v>4. Botsing Trein-Object ID14.c.b</v>
      </c>
      <c r="S477" s="68"/>
    </row>
    <row r="478" spans="1:19" s="155" customFormat="1" ht="63">
      <c r="A478" s="121">
        <f t="shared" si="82"/>
        <v>476</v>
      </c>
      <c r="B478" s="124" t="s">
        <v>704</v>
      </c>
      <c r="C478" s="169">
        <v>14</v>
      </c>
      <c r="D478" s="262" t="s">
        <v>705</v>
      </c>
      <c r="E478" s="74" t="s">
        <v>144</v>
      </c>
      <c r="F478" s="122" t="str">
        <f>CONCATENATE("Zie Hazard: "," ",Q478)</f>
        <v>Zie Hazard:  4. Botsing Trein-Object ID14.c</v>
      </c>
      <c r="G478" s="74" t="s">
        <v>126</v>
      </c>
      <c r="H478" s="122" t="str">
        <f>CONCATENATE("Zie Primaire Barriere: "," ",R478)</f>
        <v>Zie Primaire Barriere:  4. Botsing Trein-Object ID14.c.b</v>
      </c>
      <c r="I478" s="202" t="s">
        <v>526</v>
      </c>
      <c r="J478" s="144" t="s">
        <v>527</v>
      </c>
      <c r="K478" s="139" t="s">
        <v>132</v>
      </c>
      <c r="L478" s="202" t="s">
        <v>326</v>
      </c>
      <c r="M478" s="202" t="s">
        <v>528</v>
      </c>
      <c r="N478" s="202" t="s">
        <v>326</v>
      </c>
      <c r="O478" s="263"/>
      <c r="P478" s="154" t="s">
        <v>32</v>
      </c>
      <c r="Q478" s="128" t="str">
        <f t="shared" si="83"/>
        <v>4. Botsing Trein-Object ID14.c</v>
      </c>
      <c r="R478" s="129" t="str">
        <f t="shared" si="84"/>
        <v>4. Botsing Trein-Object ID14.c.b</v>
      </c>
      <c r="S478" s="68"/>
    </row>
    <row r="479" spans="1:19" s="155" customFormat="1" ht="42">
      <c r="A479" s="121">
        <f t="shared" si="82"/>
        <v>477</v>
      </c>
      <c r="B479" s="124" t="s">
        <v>704</v>
      </c>
      <c r="C479" s="169">
        <v>14</v>
      </c>
      <c r="D479" s="262" t="s">
        <v>705</v>
      </c>
      <c r="E479" s="74" t="s">
        <v>144</v>
      </c>
      <c r="F479" s="122" t="str">
        <f>CONCATENATE("Zie Hazard: "," ",Q479)</f>
        <v>Zie Hazard:  4. Botsing Trein-Object ID14.c</v>
      </c>
      <c r="G479" s="74" t="s">
        <v>126</v>
      </c>
      <c r="H479" s="122" t="str">
        <f>CONCATENATE("Zie Primaire Barriere: "," ",R479)</f>
        <v>Zie Primaire Barriere:  4. Botsing Trein-Object ID14.c.b</v>
      </c>
      <c r="I479" s="202" t="s">
        <v>530</v>
      </c>
      <c r="J479" s="144" t="s">
        <v>531</v>
      </c>
      <c r="K479" s="139" t="s">
        <v>132</v>
      </c>
      <c r="L479" s="144" t="s">
        <v>532</v>
      </c>
      <c r="M479" s="144" t="s">
        <v>533</v>
      </c>
      <c r="N479" s="144" t="s">
        <v>532</v>
      </c>
      <c r="O479" s="263"/>
      <c r="P479" s="154" t="s">
        <v>32</v>
      </c>
      <c r="Q479" s="128" t="str">
        <f t="shared" si="83"/>
        <v>4. Botsing Trein-Object ID14.c</v>
      </c>
      <c r="R479" s="129" t="str">
        <f t="shared" si="84"/>
        <v>4. Botsing Trein-Object ID14.c.b</v>
      </c>
      <c r="S479" s="68"/>
    </row>
    <row r="480" spans="1:19" s="155" customFormat="1" ht="210">
      <c r="A480" s="121">
        <f t="shared" si="82"/>
        <v>478</v>
      </c>
      <c r="B480" s="124" t="s">
        <v>704</v>
      </c>
      <c r="C480" s="169">
        <v>14</v>
      </c>
      <c r="D480" s="262" t="s">
        <v>705</v>
      </c>
      <c r="E480" s="74" t="s">
        <v>144</v>
      </c>
      <c r="F480" s="122" t="str">
        <f>CONCATENATE("Zie Hazard: "," ",Q480)</f>
        <v>Zie Hazard:  4. Botsing Trein-Object ID14.c</v>
      </c>
      <c r="G480" s="74" t="s">
        <v>126</v>
      </c>
      <c r="H480" s="122" t="str">
        <f>CONCATENATE("Zie Primaire Barriere: "," ",R480)</f>
        <v>Zie Primaire Barriere:  4. Botsing Trein-Object ID14.c.b</v>
      </c>
      <c r="I480" s="202" t="s">
        <v>530</v>
      </c>
      <c r="J480" s="144" t="s">
        <v>534</v>
      </c>
      <c r="K480" s="139" t="s">
        <v>132</v>
      </c>
      <c r="L480" s="202" t="s">
        <v>535</v>
      </c>
      <c r="M480" s="144" t="s">
        <v>536</v>
      </c>
      <c r="N480" s="202" t="s">
        <v>537</v>
      </c>
      <c r="O480" s="263"/>
      <c r="P480" s="154" t="s">
        <v>32</v>
      </c>
      <c r="Q480" s="128" t="str">
        <f t="shared" si="83"/>
        <v>4. Botsing Trein-Object ID14.c</v>
      </c>
      <c r="R480" s="129" t="str">
        <f t="shared" si="84"/>
        <v>4. Botsing Trein-Object ID14.c.b</v>
      </c>
      <c r="S480" s="68"/>
    </row>
    <row r="481" spans="1:19" s="155" customFormat="1" ht="63">
      <c r="A481" s="121">
        <f t="shared" si="82"/>
        <v>479</v>
      </c>
      <c r="B481" s="124" t="s">
        <v>704</v>
      </c>
      <c r="C481" s="169">
        <v>14</v>
      </c>
      <c r="D481" s="262" t="s">
        <v>705</v>
      </c>
      <c r="E481" s="74" t="s">
        <v>144</v>
      </c>
      <c r="F481" s="122" t="str">
        <f>CONCATENATE("Zie Hazard: "," ",Q481)</f>
        <v>Zie Hazard:  4. Botsing Trein-Object ID14.c</v>
      </c>
      <c r="G481" s="74" t="s">
        <v>126</v>
      </c>
      <c r="H481" s="122" t="str">
        <f>CONCATENATE("Zie Primaire Barriere: "," ",R481)</f>
        <v>Zie Primaire Barriere:  4. Botsing Trein-Object ID14.c.b</v>
      </c>
      <c r="I481" s="134" t="s">
        <v>746</v>
      </c>
      <c r="J481" s="134" t="s">
        <v>747</v>
      </c>
      <c r="K481" s="134" t="s">
        <v>136</v>
      </c>
      <c r="L481" s="183" t="s">
        <v>137</v>
      </c>
      <c r="M481" s="209" t="s">
        <v>137</v>
      </c>
      <c r="N481" s="209" t="s">
        <v>137</v>
      </c>
      <c r="O481" s="263"/>
      <c r="P481" s="154" t="s">
        <v>32</v>
      </c>
      <c r="Q481" s="128" t="str">
        <f t="shared" si="83"/>
        <v>4. Botsing Trein-Object ID14.c</v>
      </c>
      <c r="R481" s="129" t="str">
        <f t="shared" si="84"/>
        <v>4. Botsing Trein-Object ID14.c.b</v>
      </c>
      <c r="S481" s="68"/>
    </row>
    <row r="482" spans="1:19" s="155" customFormat="1" ht="63">
      <c r="A482" s="121">
        <f t="shared" si="82"/>
        <v>480</v>
      </c>
      <c r="B482" s="124" t="s">
        <v>704</v>
      </c>
      <c r="C482" s="169">
        <v>14</v>
      </c>
      <c r="D482" s="262" t="s">
        <v>705</v>
      </c>
      <c r="E482" s="74" t="s">
        <v>464</v>
      </c>
      <c r="F482" s="151" t="s">
        <v>748</v>
      </c>
      <c r="G482" s="74" t="s">
        <v>23</v>
      </c>
      <c r="H482" s="151" t="s">
        <v>749</v>
      </c>
      <c r="I482" s="134" t="s">
        <v>750</v>
      </c>
      <c r="J482" s="134" t="s">
        <v>751</v>
      </c>
      <c r="K482" s="134" t="s">
        <v>150</v>
      </c>
      <c r="L482" s="288" t="s">
        <v>699</v>
      </c>
      <c r="M482" s="294" t="s">
        <v>752</v>
      </c>
      <c r="N482" s="153" t="s">
        <v>153</v>
      </c>
      <c r="O482" s="294"/>
      <c r="P482" s="154" t="s">
        <v>32</v>
      </c>
      <c r="Q482" s="128" t="str">
        <f t="shared" si="83"/>
        <v>4. Botsing Trein-Object ID14.d</v>
      </c>
      <c r="R482" s="129" t="str">
        <f t="shared" si="84"/>
        <v>4. Botsing Trein-Object ID14.d.a</v>
      </c>
      <c r="S482" s="68"/>
    </row>
    <row r="483" spans="1:19" s="155" customFormat="1" ht="84">
      <c r="A483" s="121">
        <f t="shared" si="82"/>
        <v>481</v>
      </c>
      <c r="B483" s="124" t="s">
        <v>704</v>
      </c>
      <c r="C483" s="169">
        <v>14</v>
      </c>
      <c r="D483" s="262" t="s">
        <v>705</v>
      </c>
      <c r="E483" s="74" t="s">
        <v>464</v>
      </c>
      <c r="F483" s="151" t="str">
        <f>CONCATENATE("Zie Hazard: "," ",Q483)</f>
        <v>Zie Hazard:  4. Botsing Trein-Object ID14.d</v>
      </c>
      <c r="G483" s="74" t="s">
        <v>23</v>
      </c>
      <c r="H483" s="151" t="str">
        <f>CONCATENATE("Zie Primaire Barriere: "," ",R483)</f>
        <v>Zie Primaire Barriere:  4. Botsing Trein-Object ID14.d.a</v>
      </c>
      <c r="I483" s="134" t="s">
        <v>750</v>
      </c>
      <c r="J483" s="134" t="s">
        <v>753</v>
      </c>
      <c r="K483" s="134" t="s">
        <v>150</v>
      </c>
      <c r="L483" s="152" t="s">
        <v>151</v>
      </c>
      <c r="M483" s="134" t="s">
        <v>152</v>
      </c>
      <c r="N483" s="153" t="s">
        <v>153</v>
      </c>
      <c r="O483" s="263"/>
      <c r="P483" s="154" t="s">
        <v>32</v>
      </c>
      <c r="Q483" s="128" t="str">
        <f t="shared" si="83"/>
        <v>4. Botsing Trein-Object ID14.d</v>
      </c>
      <c r="R483" s="129" t="str">
        <f t="shared" si="84"/>
        <v>4. Botsing Trein-Object ID14.d.a</v>
      </c>
      <c r="S483" s="68"/>
    </row>
    <row r="484" spans="1:19" s="155" customFormat="1" ht="105">
      <c r="A484" s="121">
        <f t="shared" si="82"/>
        <v>482</v>
      </c>
      <c r="B484" s="124" t="s">
        <v>704</v>
      </c>
      <c r="C484" s="169">
        <v>14</v>
      </c>
      <c r="D484" s="262" t="s">
        <v>705</v>
      </c>
      <c r="E484" s="74" t="s">
        <v>477</v>
      </c>
      <c r="F484" s="151" t="s">
        <v>754</v>
      </c>
      <c r="G484" s="74" t="s">
        <v>23</v>
      </c>
      <c r="H484" s="151" t="s">
        <v>755</v>
      </c>
      <c r="I484" s="134" t="s">
        <v>756</v>
      </c>
      <c r="J484" s="134" t="s">
        <v>757</v>
      </c>
      <c r="K484" s="134" t="s">
        <v>276</v>
      </c>
      <c r="L484" s="183" t="s">
        <v>137</v>
      </c>
      <c r="M484" s="251" t="s">
        <v>137</v>
      </c>
      <c r="N484" s="251" t="s">
        <v>137</v>
      </c>
      <c r="O484" s="263"/>
      <c r="P484" s="154" t="s">
        <v>32</v>
      </c>
      <c r="Q484" s="128" t="str">
        <f t="shared" si="83"/>
        <v>4. Botsing Trein-Object ID14.e</v>
      </c>
      <c r="R484" s="129" t="str">
        <f t="shared" si="84"/>
        <v>4. Botsing Trein-Object ID14.e.a</v>
      </c>
    </row>
    <row r="485" spans="1:19" s="155" customFormat="1" ht="42">
      <c r="A485" s="121">
        <f t="shared" si="82"/>
        <v>483</v>
      </c>
      <c r="B485" s="124" t="s">
        <v>704</v>
      </c>
      <c r="C485" s="169">
        <v>14</v>
      </c>
      <c r="D485" s="262" t="s">
        <v>705</v>
      </c>
      <c r="E485" s="74" t="s">
        <v>477</v>
      </c>
      <c r="F485" s="122" t="str">
        <f>CONCATENATE("Zie Hazard: "," ",Q485)</f>
        <v>Zie Hazard:  4. Botsing Trein-Object ID14.e</v>
      </c>
      <c r="G485" s="74" t="s">
        <v>23</v>
      </c>
      <c r="H485" s="122" t="str">
        <f>CONCATENATE("Zie Primaire Barriere: "," ",R485)</f>
        <v>Zie Primaire Barriere:  4. Botsing Trein-Object ID14.e.a</v>
      </c>
      <c r="I485" s="134" t="s">
        <v>756</v>
      </c>
      <c r="J485" s="134" t="s">
        <v>757</v>
      </c>
      <c r="K485" s="139" t="s">
        <v>28</v>
      </c>
      <c r="L485" s="124" t="s">
        <v>29</v>
      </c>
      <c r="M485" s="124" t="s">
        <v>277</v>
      </c>
      <c r="N485" s="126" t="s">
        <v>31</v>
      </c>
      <c r="O485" s="124"/>
      <c r="P485" s="154" t="s">
        <v>32</v>
      </c>
      <c r="Q485" s="128" t="str">
        <f t="shared" si="83"/>
        <v>4. Botsing Trein-Object ID14.e</v>
      </c>
      <c r="R485" s="129" t="str">
        <f t="shared" si="84"/>
        <v>4. Botsing Trein-Object ID14.e.a</v>
      </c>
    </row>
    <row r="486" spans="1:19" s="155" customFormat="1" ht="42">
      <c r="A486" s="121">
        <f t="shared" si="82"/>
        <v>484</v>
      </c>
      <c r="B486" s="124" t="s">
        <v>704</v>
      </c>
      <c r="C486" s="169">
        <v>14</v>
      </c>
      <c r="D486" s="262" t="s">
        <v>705</v>
      </c>
      <c r="E486" s="74" t="s">
        <v>477</v>
      </c>
      <c r="F486" s="122" t="str">
        <f>CONCATENATE("Zie Hazard: "," ",Q486)</f>
        <v>Zie Hazard:  4. Botsing Trein-Object ID14.e</v>
      </c>
      <c r="G486" s="74" t="s">
        <v>23</v>
      </c>
      <c r="H486" s="122" t="str">
        <f>CONCATENATE("Zie Primaire Barriere: "," ",R486)</f>
        <v>Zie Primaire Barriere:  4. Botsing Trein-Object ID14.e.a</v>
      </c>
      <c r="I486" s="134" t="s">
        <v>756</v>
      </c>
      <c r="J486" s="134" t="s">
        <v>757</v>
      </c>
      <c r="K486" s="139" t="s">
        <v>28</v>
      </c>
      <c r="L486" s="181" t="s">
        <v>216</v>
      </c>
      <c r="M486" s="122" t="s">
        <v>758</v>
      </c>
      <c r="N486" s="197" t="s">
        <v>714</v>
      </c>
      <c r="O486" s="124"/>
      <c r="P486" s="154" t="s">
        <v>32</v>
      </c>
      <c r="Q486" s="128" t="str">
        <f t="shared" si="83"/>
        <v>4. Botsing Trein-Object ID14.e</v>
      </c>
      <c r="R486" s="129" t="str">
        <f t="shared" si="84"/>
        <v>4. Botsing Trein-Object ID14.e.a</v>
      </c>
      <c r="S486" s="68"/>
    </row>
    <row r="487" spans="1:19" s="155" customFormat="1" ht="42">
      <c r="A487" s="121">
        <f t="shared" si="82"/>
        <v>485</v>
      </c>
      <c r="B487" s="124" t="s">
        <v>704</v>
      </c>
      <c r="C487" s="169">
        <v>14</v>
      </c>
      <c r="D487" s="262" t="s">
        <v>705</v>
      </c>
      <c r="E487" s="74" t="s">
        <v>477</v>
      </c>
      <c r="F487" s="122" t="str">
        <f>CONCATENATE("Zie Hazard: "," ",Q487)</f>
        <v>Zie Hazard:  4. Botsing Trein-Object ID14.e</v>
      </c>
      <c r="G487" s="74" t="s">
        <v>23</v>
      </c>
      <c r="H487" s="122" t="str">
        <f>CONCATENATE("Zie Primaire Barriere: "," ",R487)</f>
        <v>Zie Primaire Barriere:  4. Botsing Trein-Object ID14.e.a</v>
      </c>
      <c r="I487" s="134" t="s">
        <v>759</v>
      </c>
      <c r="J487" s="210" t="s">
        <v>137</v>
      </c>
      <c r="K487" s="134" t="s">
        <v>167</v>
      </c>
      <c r="L487" s="183" t="s">
        <v>137</v>
      </c>
      <c r="M487" s="209" t="s">
        <v>137</v>
      </c>
      <c r="N487" s="209" t="s">
        <v>137</v>
      </c>
      <c r="O487" s="263"/>
      <c r="P487" s="154" t="s">
        <v>32</v>
      </c>
      <c r="Q487" s="128" t="str">
        <f t="shared" si="83"/>
        <v>4. Botsing Trein-Object ID14.e</v>
      </c>
      <c r="R487" s="129" t="str">
        <f t="shared" si="84"/>
        <v>4. Botsing Trein-Object ID14.e.a</v>
      </c>
      <c r="S487" s="68"/>
    </row>
    <row r="488" spans="1:19" s="155" customFormat="1" ht="42">
      <c r="A488" s="121">
        <f t="shared" si="82"/>
        <v>486</v>
      </c>
      <c r="B488" s="124" t="s">
        <v>704</v>
      </c>
      <c r="C488" s="169">
        <v>14</v>
      </c>
      <c r="D488" s="262" t="s">
        <v>705</v>
      </c>
      <c r="E488" s="74" t="s">
        <v>477</v>
      </c>
      <c r="F488" s="122" t="str">
        <f>CONCATENATE("Zie Hazard: "," ",Q488)</f>
        <v>Zie Hazard:  4. Botsing Trein-Object ID14.e</v>
      </c>
      <c r="G488" s="74" t="s">
        <v>126</v>
      </c>
      <c r="H488" s="151" t="s">
        <v>760</v>
      </c>
      <c r="I488" s="134" t="s">
        <v>759</v>
      </c>
      <c r="J488" s="210" t="s">
        <v>137</v>
      </c>
      <c r="K488" s="134" t="s">
        <v>167</v>
      </c>
      <c r="L488" s="183" t="s">
        <v>137</v>
      </c>
      <c r="M488" s="209" t="s">
        <v>137</v>
      </c>
      <c r="N488" s="209" t="s">
        <v>137</v>
      </c>
      <c r="O488" s="263"/>
      <c r="P488" s="154" t="s">
        <v>32</v>
      </c>
      <c r="Q488" s="128" t="str">
        <f t="shared" si="83"/>
        <v>4. Botsing Trein-Object ID14.e</v>
      </c>
      <c r="R488" s="129" t="str">
        <f t="shared" si="84"/>
        <v>4. Botsing Trein-Object ID14.e.b</v>
      </c>
      <c r="S488" s="68"/>
    </row>
    <row r="489" spans="1:19" s="155" customFormat="1" ht="105">
      <c r="A489" s="121">
        <f t="shared" si="82"/>
        <v>487</v>
      </c>
      <c r="B489" s="124" t="s">
        <v>704</v>
      </c>
      <c r="C489" s="169">
        <v>14</v>
      </c>
      <c r="D489" s="262" t="s">
        <v>705</v>
      </c>
      <c r="E489" s="74" t="s">
        <v>490</v>
      </c>
      <c r="F489" s="151" t="s">
        <v>761</v>
      </c>
      <c r="G489" s="74" t="s">
        <v>23</v>
      </c>
      <c r="H489" s="151" t="s">
        <v>762</v>
      </c>
      <c r="I489" s="134" t="s">
        <v>763</v>
      </c>
      <c r="J489" s="183" t="s">
        <v>137</v>
      </c>
      <c r="K489" s="183" t="s">
        <v>137</v>
      </c>
      <c r="L489" s="183" t="s">
        <v>137</v>
      </c>
      <c r="M489" s="183" t="s">
        <v>137</v>
      </c>
      <c r="N489" s="183" t="s">
        <v>137</v>
      </c>
      <c r="O489" s="263"/>
      <c r="P489" s="154" t="s">
        <v>32</v>
      </c>
      <c r="Q489" s="128" t="str">
        <f t="shared" si="83"/>
        <v>4. Botsing Trein-Object ID14.f</v>
      </c>
      <c r="R489" s="129" t="str">
        <f t="shared" si="84"/>
        <v>4. Botsing Trein-Object ID14.f.a</v>
      </c>
      <c r="S489" s="68"/>
    </row>
    <row r="490" spans="1:19" s="155" customFormat="1" ht="42">
      <c r="A490" s="121">
        <f t="shared" si="82"/>
        <v>488</v>
      </c>
      <c r="B490" s="124" t="s">
        <v>704</v>
      </c>
      <c r="C490" s="169">
        <v>14</v>
      </c>
      <c r="D490" s="262" t="s">
        <v>705</v>
      </c>
      <c r="E490" s="74" t="s">
        <v>494</v>
      </c>
      <c r="F490" s="134" t="s">
        <v>764</v>
      </c>
      <c r="G490" s="74" t="s">
        <v>23</v>
      </c>
      <c r="H490" s="134" t="s">
        <v>765</v>
      </c>
      <c r="I490" s="134" t="s">
        <v>766</v>
      </c>
      <c r="J490" s="210" t="s">
        <v>137</v>
      </c>
      <c r="K490" s="216" t="s">
        <v>606</v>
      </c>
      <c r="L490" s="251" t="s">
        <v>137</v>
      </c>
      <c r="M490" s="251" t="s">
        <v>137</v>
      </c>
      <c r="N490" s="251" t="s">
        <v>137</v>
      </c>
      <c r="O490" s="263"/>
      <c r="P490" s="154" t="s">
        <v>32</v>
      </c>
      <c r="Q490" s="128" t="str">
        <f t="shared" si="83"/>
        <v>4. Botsing Trein-Object ID14.g</v>
      </c>
      <c r="R490" s="129" t="str">
        <f t="shared" si="84"/>
        <v>4. Botsing Trein-Object ID14.g.a</v>
      </c>
      <c r="S490" s="68"/>
    </row>
    <row r="491" spans="1:19" s="182" customFormat="1" ht="84.6" thickBot="1">
      <c r="A491" s="156">
        <f t="shared" si="82"/>
        <v>489</v>
      </c>
      <c r="B491" s="174" t="s">
        <v>704</v>
      </c>
      <c r="C491" s="175">
        <v>14</v>
      </c>
      <c r="D491" s="281" t="s">
        <v>705</v>
      </c>
      <c r="E491" s="89" t="s">
        <v>494</v>
      </c>
      <c r="F491" s="290" t="str">
        <f>CONCATENATE("Zie Hazard: "," ",Q491)</f>
        <v>Zie Hazard:  4. Botsing Trein-Object ID14.g</v>
      </c>
      <c r="G491" s="89" t="s">
        <v>23</v>
      </c>
      <c r="H491" s="290" t="str">
        <f>CONCATENATE("Zie Primaire Barriere: "," ",R491)</f>
        <v>Zie Primaire Barriere:  4. Botsing Trein-Object ID14.g.a</v>
      </c>
      <c r="I491" s="184" t="s">
        <v>766</v>
      </c>
      <c r="J491" s="184" t="s">
        <v>767</v>
      </c>
      <c r="K491" s="184" t="s">
        <v>150</v>
      </c>
      <c r="L491" s="295" t="s">
        <v>151</v>
      </c>
      <c r="M491" s="184" t="s">
        <v>152</v>
      </c>
      <c r="N491" s="296" t="s">
        <v>153</v>
      </c>
      <c r="O491" s="283"/>
      <c r="P491" s="291" t="s">
        <v>32</v>
      </c>
      <c r="Q491" s="165" t="str">
        <f t="shared" si="83"/>
        <v>4. Botsing Trein-Object ID14.g</v>
      </c>
      <c r="R491" s="166" t="str">
        <f t="shared" si="84"/>
        <v>4. Botsing Trein-Object ID14.g.a</v>
      </c>
      <c r="S491" s="167"/>
    </row>
    <row r="492" spans="1:19" s="155" customFormat="1" ht="231">
      <c r="A492" s="129">
        <f t="shared" si="82"/>
        <v>490</v>
      </c>
      <c r="B492" s="122" t="s">
        <v>704</v>
      </c>
      <c r="C492" s="123">
        <v>15</v>
      </c>
      <c r="D492" s="256" t="s">
        <v>768</v>
      </c>
      <c r="E492" s="73" t="s">
        <v>23</v>
      </c>
      <c r="F492" s="256" t="s">
        <v>769</v>
      </c>
      <c r="G492" s="73" t="s">
        <v>23</v>
      </c>
      <c r="H492" s="122" t="s">
        <v>770</v>
      </c>
      <c r="I492" s="122" t="s">
        <v>771</v>
      </c>
      <c r="J492" s="122" t="s">
        <v>772</v>
      </c>
      <c r="K492" s="122" t="s">
        <v>49</v>
      </c>
      <c r="L492" s="129" t="s">
        <v>50</v>
      </c>
      <c r="M492" s="122" t="s">
        <v>218</v>
      </c>
      <c r="N492" s="256" t="s">
        <v>70</v>
      </c>
      <c r="O492" s="122" t="s">
        <v>53</v>
      </c>
      <c r="P492" s="127" t="s">
        <v>32</v>
      </c>
      <c r="Q492" s="128" t="str">
        <f t="shared" si="83"/>
        <v>4. Botsing Trein-Object ID15.a</v>
      </c>
      <c r="R492" s="129" t="str">
        <f t="shared" si="84"/>
        <v>4. Botsing Trein-Object ID15.a.a</v>
      </c>
      <c r="S492" s="68"/>
    </row>
    <row r="493" spans="1:19" s="155" customFormat="1" ht="84">
      <c r="A493" s="121">
        <f t="shared" si="82"/>
        <v>491</v>
      </c>
      <c r="B493" s="124" t="s">
        <v>704</v>
      </c>
      <c r="C493" s="169">
        <v>15</v>
      </c>
      <c r="D493" s="257" t="s">
        <v>768</v>
      </c>
      <c r="E493" s="74" t="s">
        <v>23</v>
      </c>
      <c r="F493" s="122" t="str">
        <f>CONCATENATE("Zie Hazard: "," ",Q493)</f>
        <v>Zie Hazard:  4. Botsing Trein-Object ID15.a</v>
      </c>
      <c r="G493" s="74" t="s">
        <v>23</v>
      </c>
      <c r="H493" s="122" t="str">
        <f>CONCATENATE("Zie Primaire Barriere: "," ",R493)</f>
        <v>Zie Primaire Barriere:  4. Botsing Trein-Object ID15.a.a</v>
      </c>
      <c r="I493" s="124" t="s">
        <v>771</v>
      </c>
      <c r="J493" s="124" t="s">
        <v>773</v>
      </c>
      <c r="K493" s="124" t="s">
        <v>28</v>
      </c>
      <c r="L493" s="65" t="s">
        <v>61</v>
      </c>
      <c r="M493" s="124" t="s">
        <v>218</v>
      </c>
      <c r="N493" s="257" t="s">
        <v>70</v>
      </c>
      <c r="O493" s="124"/>
      <c r="P493" s="133" t="s">
        <v>32</v>
      </c>
      <c r="Q493" s="128" t="str">
        <f t="shared" si="83"/>
        <v>4. Botsing Trein-Object ID15.a</v>
      </c>
      <c r="R493" s="129" t="str">
        <f t="shared" si="84"/>
        <v>4. Botsing Trein-Object ID15.a.a</v>
      </c>
    </row>
    <row r="494" spans="1:19" s="155" customFormat="1" ht="84">
      <c r="A494" s="121">
        <f t="shared" si="82"/>
        <v>492</v>
      </c>
      <c r="B494" s="124" t="s">
        <v>704</v>
      </c>
      <c r="C494" s="169">
        <v>15</v>
      </c>
      <c r="D494" s="257" t="s">
        <v>768</v>
      </c>
      <c r="E494" s="74" t="s">
        <v>23</v>
      </c>
      <c r="F494" s="122" t="str">
        <f>CONCATENATE("Zie Hazard: "," ",Q494)</f>
        <v>Zie Hazard:  4. Botsing Trein-Object ID15.a</v>
      </c>
      <c r="G494" s="74" t="s">
        <v>23</v>
      </c>
      <c r="H494" s="122" t="str">
        <f>CONCATENATE("Zie Primaire Barriere: "," ",R494)</f>
        <v>Zie Primaire Barriere:  4. Botsing Trein-Object ID15.a.a</v>
      </c>
      <c r="I494" s="124" t="s">
        <v>771</v>
      </c>
      <c r="J494" s="124" t="s">
        <v>773</v>
      </c>
      <c r="K494" s="124" t="s">
        <v>28</v>
      </c>
      <c r="L494" s="65" t="s">
        <v>61</v>
      </c>
      <c r="M494" s="124" t="s">
        <v>218</v>
      </c>
      <c r="N494" s="257" t="s">
        <v>70</v>
      </c>
      <c r="O494" s="124"/>
      <c r="P494" s="133" t="s">
        <v>32</v>
      </c>
      <c r="Q494" s="128" t="str">
        <f t="shared" si="83"/>
        <v>4. Botsing Trein-Object ID15.a</v>
      </c>
      <c r="R494" s="129" t="str">
        <f t="shared" si="84"/>
        <v>4. Botsing Trein-Object ID15.a.a</v>
      </c>
      <c r="S494" s="68"/>
    </row>
    <row r="495" spans="1:19" s="155" customFormat="1" ht="63">
      <c r="A495" s="121">
        <f t="shared" si="82"/>
        <v>493</v>
      </c>
      <c r="B495" s="124" t="s">
        <v>704</v>
      </c>
      <c r="C495" s="169">
        <v>15</v>
      </c>
      <c r="D495" s="262" t="s">
        <v>768</v>
      </c>
      <c r="E495" s="74" t="s">
        <v>126</v>
      </c>
      <c r="F495" s="151" t="s">
        <v>774</v>
      </c>
      <c r="G495" s="74" t="s">
        <v>126</v>
      </c>
      <c r="H495" s="134" t="s">
        <v>775</v>
      </c>
      <c r="I495" s="134"/>
      <c r="J495" s="134"/>
      <c r="K495" s="134" t="s">
        <v>136</v>
      </c>
      <c r="L495" s="183" t="s">
        <v>137</v>
      </c>
      <c r="M495" s="209" t="s">
        <v>137</v>
      </c>
      <c r="N495" s="209" t="s">
        <v>137</v>
      </c>
      <c r="O495" s="263"/>
      <c r="P495" s="154" t="s">
        <v>32</v>
      </c>
      <c r="Q495" s="128" t="str">
        <f t="shared" si="83"/>
        <v>4. Botsing Trein-Object ID15.b</v>
      </c>
      <c r="R495" s="129" t="str">
        <f t="shared" si="84"/>
        <v>4. Botsing Trein-Object ID15.b.b</v>
      </c>
      <c r="S495" s="68"/>
    </row>
    <row r="496" spans="1:19" s="155" customFormat="1" ht="42">
      <c r="A496" s="121">
        <f t="shared" si="82"/>
        <v>494</v>
      </c>
      <c r="B496" s="124" t="s">
        <v>704</v>
      </c>
      <c r="C496" s="169">
        <v>15</v>
      </c>
      <c r="D496" s="262" t="s">
        <v>768</v>
      </c>
      <c r="E496" s="74" t="s">
        <v>144</v>
      </c>
      <c r="F496" s="151" t="s">
        <v>776</v>
      </c>
      <c r="G496" s="74" t="s">
        <v>23</v>
      </c>
      <c r="H496" s="151" t="s">
        <v>777</v>
      </c>
      <c r="I496" s="134" t="s">
        <v>778</v>
      </c>
      <c r="J496" s="134" t="s">
        <v>779</v>
      </c>
      <c r="K496" s="134" t="s">
        <v>49</v>
      </c>
      <c r="L496" s="65" t="s">
        <v>780</v>
      </c>
      <c r="M496" s="65" t="s">
        <v>781</v>
      </c>
      <c r="N496" s="65" t="s">
        <v>782</v>
      </c>
      <c r="O496" s="263"/>
      <c r="P496" s="154" t="s">
        <v>32</v>
      </c>
      <c r="Q496" s="128" t="str">
        <f t="shared" si="83"/>
        <v>4. Botsing Trein-Object ID15.c</v>
      </c>
      <c r="R496" s="129" t="str">
        <f t="shared" si="84"/>
        <v>4. Botsing Trein-Object ID15.c.a</v>
      </c>
      <c r="S496" s="68"/>
    </row>
    <row r="497" spans="1:19" s="155" customFormat="1" ht="105">
      <c r="A497" s="121">
        <f t="shared" si="82"/>
        <v>495</v>
      </c>
      <c r="B497" s="124" t="s">
        <v>704</v>
      </c>
      <c r="C497" s="169">
        <v>15</v>
      </c>
      <c r="D497" s="262" t="s">
        <v>768</v>
      </c>
      <c r="E497" s="74" t="s">
        <v>464</v>
      </c>
      <c r="F497" s="151" t="s">
        <v>783</v>
      </c>
      <c r="G497" s="74" t="s">
        <v>23</v>
      </c>
      <c r="H497" s="151" t="s">
        <v>784</v>
      </c>
      <c r="I497" s="134" t="s">
        <v>785</v>
      </c>
      <c r="J497" s="134" t="s">
        <v>786</v>
      </c>
      <c r="K497" s="139" t="s">
        <v>28</v>
      </c>
      <c r="L497" s="124" t="s">
        <v>29</v>
      </c>
      <c r="M497" s="152" t="s">
        <v>661</v>
      </c>
      <c r="N497" s="262" t="s">
        <v>662</v>
      </c>
      <c r="O497" s="263"/>
      <c r="P497" s="154" t="s">
        <v>32</v>
      </c>
      <c r="Q497" s="128" t="str">
        <f t="shared" si="83"/>
        <v>4. Botsing Trein-Object ID15.d</v>
      </c>
      <c r="R497" s="129" t="str">
        <f t="shared" si="84"/>
        <v>4. Botsing Trein-Object ID15.d.a</v>
      </c>
      <c r="S497" s="68"/>
    </row>
    <row r="498" spans="1:19" s="155" customFormat="1" ht="105">
      <c r="A498" s="121">
        <f t="shared" si="82"/>
        <v>496</v>
      </c>
      <c r="B498" s="124" t="s">
        <v>704</v>
      </c>
      <c r="C498" s="169">
        <v>15</v>
      </c>
      <c r="D498" s="262" t="s">
        <v>768</v>
      </c>
      <c r="E498" s="74" t="s">
        <v>464</v>
      </c>
      <c r="F498" s="122" t="str">
        <f>CONCATENATE("Zie Hazard: "," ",Q498)</f>
        <v>Zie Hazard:  4. Botsing Trein-Object ID15.d</v>
      </c>
      <c r="G498" s="74" t="s">
        <v>23</v>
      </c>
      <c r="H498" s="122" t="str">
        <f>CONCATENATE("Zie Primaire Barriere: "," ",R498)</f>
        <v>Zie Primaire Barriere:  4. Botsing Trein-Object ID15.d.a</v>
      </c>
      <c r="I498" s="151" t="s">
        <v>785</v>
      </c>
      <c r="J498" s="134" t="s">
        <v>787</v>
      </c>
      <c r="K498" s="139" t="s">
        <v>28</v>
      </c>
      <c r="L498" s="65" t="s">
        <v>75</v>
      </c>
      <c r="M498" s="171" t="s">
        <v>148</v>
      </c>
      <c r="N498" s="171" t="s">
        <v>149</v>
      </c>
      <c r="O498" s="263"/>
      <c r="P498" s="154" t="s">
        <v>32</v>
      </c>
      <c r="Q498" s="128" t="str">
        <f t="shared" si="83"/>
        <v>4. Botsing Trein-Object ID15.d</v>
      </c>
      <c r="R498" s="129" t="str">
        <f t="shared" si="84"/>
        <v>4. Botsing Trein-Object ID15.d.a</v>
      </c>
      <c r="S498" s="68"/>
    </row>
    <row r="499" spans="1:19" s="155" customFormat="1" ht="105">
      <c r="A499" s="121">
        <f t="shared" si="82"/>
        <v>497</v>
      </c>
      <c r="B499" s="124" t="s">
        <v>704</v>
      </c>
      <c r="C499" s="169">
        <v>15</v>
      </c>
      <c r="D499" s="262" t="s">
        <v>768</v>
      </c>
      <c r="E499" s="74" t="s">
        <v>464</v>
      </c>
      <c r="F499" s="122" t="str">
        <f>CONCATENATE("Zie Hazard: "," ",Q499)</f>
        <v>Zie Hazard:  4. Botsing Trein-Object ID15.d</v>
      </c>
      <c r="G499" s="74" t="s">
        <v>23</v>
      </c>
      <c r="H499" s="122" t="str">
        <f>CONCATENATE("Zie Primaire Barriere: "," ",R499)</f>
        <v>Zie Primaire Barriere:  4. Botsing Trein-Object ID15.d.a</v>
      </c>
      <c r="I499" s="134" t="s">
        <v>785</v>
      </c>
      <c r="J499" s="134" t="s">
        <v>788</v>
      </c>
      <c r="K499" s="139" t="s">
        <v>28</v>
      </c>
      <c r="L499" s="65" t="s">
        <v>61</v>
      </c>
      <c r="M499" s="134" t="s">
        <v>789</v>
      </c>
      <c r="N499" s="145" t="s">
        <v>104</v>
      </c>
      <c r="O499" s="263"/>
      <c r="P499" s="154" t="s">
        <v>32</v>
      </c>
      <c r="Q499" s="128" t="str">
        <f t="shared" si="83"/>
        <v>4. Botsing Trein-Object ID15.d</v>
      </c>
      <c r="R499" s="129" t="str">
        <f t="shared" si="84"/>
        <v>4. Botsing Trein-Object ID15.d.a</v>
      </c>
      <c r="S499" s="68"/>
    </row>
    <row r="500" spans="1:19" s="155" customFormat="1" ht="63">
      <c r="A500" s="121">
        <f t="shared" si="82"/>
        <v>498</v>
      </c>
      <c r="B500" s="124" t="s">
        <v>704</v>
      </c>
      <c r="C500" s="169">
        <v>15</v>
      </c>
      <c r="D500" s="262" t="s">
        <v>768</v>
      </c>
      <c r="E500" s="74" t="s">
        <v>477</v>
      </c>
      <c r="F500" s="151" t="s">
        <v>790</v>
      </c>
      <c r="G500" s="74" t="s">
        <v>23</v>
      </c>
      <c r="H500" s="151" t="s">
        <v>791</v>
      </c>
      <c r="I500" s="297" t="s">
        <v>792</v>
      </c>
      <c r="J500" s="172" t="s">
        <v>137</v>
      </c>
      <c r="K500" s="183" t="s">
        <v>137</v>
      </c>
      <c r="L500" s="183" t="s">
        <v>137</v>
      </c>
      <c r="M500" s="183" t="s">
        <v>137</v>
      </c>
      <c r="N500" s="183" t="s">
        <v>137</v>
      </c>
      <c r="O500" s="263"/>
      <c r="P500" s="154" t="s">
        <v>32</v>
      </c>
      <c r="Q500" s="128" t="str">
        <f t="shared" si="83"/>
        <v>4. Botsing Trein-Object ID15.e</v>
      </c>
      <c r="R500" s="129" t="str">
        <f t="shared" si="84"/>
        <v>4. Botsing Trein-Object ID15.e.a</v>
      </c>
      <c r="S500" s="68"/>
    </row>
    <row r="501" spans="1:19" s="155" customFormat="1" ht="147">
      <c r="A501" s="121">
        <f t="shared" si="82"/>
        <v>499</v>
      </c>
      <c r="B501" s="124" t="s">
        <v>704</v>
      </c>
      <c r="C501" s="169">
        <v>15</v>
      </c>
      <c r="D501" s="262" t="s">
        <v>768</v>
      </c>
      <c r="E501" s="74" t="s">
        <v>477</v>
      </c>
      <c r="F501" s="122" t="str">
        <f t="shared" ref="F501:F510" si="85">CONCATENATE("Zie Hazard: "," ",Q501)</f>
        <v>Zie Hazard:  4. Botsing Trein-Object ID15.e</v>
      </c>
      <c r="G501" s="74" t="s">
        <v>126</v>
      </c>
      <c r="H501" s="151" t="s">
        <v>793</v>
      </c>
      <c r="I501" s="134" t="s">
        <v>671</v>
      </c>
      <c r="J501" s="124" t="s">
        <v>27</v>
      </c>
      <c r="K501" s="139" t="s">
        <v>28</v>
      </c>
      <c r="L501" s="124" t="s">
        <v>216</v>
      </c>
      <c r="M501" s="125" t="s">
        <v>30</v>
      </c>
      <c r="N501" s="126" t="s">
        <v>31</v>
      </c>
      <c r="O501" s="263"/>
      <c r="P501" s="154" t="s">
        <v>32</v>
      </c>
      <c r="Q501" s="128" t="str">
        <f t="shared" si="83"/>
        <v>4. Botsing Trein-Object ID15.e</v>
      </c>
      <c r="R501" s="129" t="str">
        <f t="shared" si="84"/>
        <v>4. Botsing Trein-Object ID15.e.b</v>
      </c>
      <c r="S501" s="68"/>
    </row>
    <row r="502" spans="1:19" s="155" customFormat="1" ht="105">
      <c r="A502" s="121">
        <f t="shared" si="82"/>
        <v>500</v>
      </c>
      <c r="B502" s="124" t="s">
        <v>704</v>
      </c>
      <c r="C502" s="169">
        <v>15</v>
      </c>
      <c r="D502" s="262" t="s">
        <v>768</v>
      </c>
      <c r="E502" s="74" t="s">
        <v>477</v>
      </c>
      <c r="F502" s="122" t="str">
        <f t="shared" si="85"/>
        <v>Zie Hazard:  4. Botsing Trein-Object ID15.e</v>
      </c>
      <c r="G502" s="74" t="s">
        <v>126</v>
      </c>
      <c r="H502" s="122" t="str">
        <f>CONCATENATE("Zie Primaire Barriere: "," ",R502)</f>
        <v>Zie Primaire Barriere:  4. Botsing Trein-Object ID15.e.b</v>
      </c>
      <c r="I502" s="134" t="s">
        <v>671</v>
      </c>
      <c r="J502" s="134" t="s">
        <v>794</v>
      </c>
      <c r="K502" s="139" t="s">
        <v>28</v>
      </c>
      <c r="L502" s="124" t="s">
        <v>29</v>
      </c>
      <c r="M502" s="131" t="s">
        <v>722</v>
      </c>
      <c r="N502" s="134" t="s">
        <v>795</v>
      </c>
      <c r="O502" s="263"/>
      <c r="P502" s="154" t="s">
        <v>32</v>
      </c>
      <c r="Q502" s="128" t="str">
        <f t="shared" si="83"/>
        <v>4. Botsing Trein-Object ID15.e</v>
      </c>
      <c r="R502" s="129" t="str">
        <f t="shared" si="84"/>
        <v>4. Botsing Trein-Object ID15.e.b</v>
      </c>
      <c r="S502" s="68"/>
    </row>
    <row r="503" spans="1:19" s="155" customFormat="1" ht="84">
      <c r="A503" s="121">
        <f t="shared" si="82"/>
        <v>501</v>
      </c>
      <c r="B503" s="124" t="s">
        <v>704</v>
      </c>
      <c r="C503" s="169">
        <v>15</v>
      </c>
      <c r="D503" s="262" t="s">
        <v>768</v>
      </c>
      <c r="E503" s="74" t="s">
        <v>477</v>
      </c>
      <c r="F503" s="124" t="str">
        <f t="shared" si="85"/>
        <v>Zie Hazard:  4. Botsing Trein-Object ID15.e</v>
      </c>
      <c r="G503" s="74" t="s">
        <v>126</v>
      </c>
      <c r="H503" s="124" t="str">
        <f>CONCATENATE("Zie Primaire Barriere: "," ",R503)</f>
        <v>Zie Primaire Barriere:  4. Botsing Trein-Object ID15.e.b</v>
      </c>
      <c r="I503" s="134" t="s">
        <v>671</v>
      </c>
      <c r="J503" s="134" t="s">
        <v>794</v>
      </c>
      <c r="K503" s="134" t="s">
        <v>28</v>
      </c>
      <c r="L503" s="124" t="s">
        <v>29</v>
      </c>
      <c r="M503" s="152" t="s">
        <v>796</v>
      </c>
      <c r="N503" s="151" t="s">
        <v>795</v>
      </c>
      <c r="O503" s="263"/>
      <c r="P503" s="154" t="s">
        <v>32</v>
      </c>
      <c r="Q503" s="128" t="str">
        <f t="shared" si="83"/>
        <v>4. Botsing Trein-Object ID15.e</v>
      </c>
      <c r="R503" s="129" t="str">
        <f t="shared" si="84"/>
        <v>4. Botsing Trein-Object ID15.e.b</v>
      </c>
      <c r="S503" s="68"/>
    </row>
    <row r="504" spans="1:19" s="155" customFormat="1" ht="105">
      <c r="A504" s="121">
        <f t="shared" si="82"/>
        <v>502</v>
      </c>
      <c r="B504" s="124" t="s">
        <v>704</v>
      </c>
      <c r="C504" s="169">
        <v>15</v>
      </c>
      <c r="D504" s="262" t="s">
        <v>768</v>
      </c>
      <c r="E504" s="74" t="s">
        <v>477</v>
      </c>
      <c r="F504" s="124" t="str">
        <f t="shared" si="85"/>
        <v>Zie Hazard:  4. Botsing Trein-Object ID15.e</v>
      </c>
      <c r="G504" s="74" t="s">
        <v>126</v>
      </c>
      <c r="H504" s="124" t="str">
        <f>CONCATENATE("Zie Primaire Barriere: "," ",R504)</f>
        <v>Zie Primaire Barriere:  4. Botsing Trein-Object ID15.e.b</v>
      </c>
      <c r="I504" s="134" t="s">
        <v>675</v>
      </c>
      <c r="J504" s="297" t="s">
        <v>792</v>
      </c>
      <c r="K504" s="134" t="s">
        <v>49</v>
      </c>
      <c r="L504" s="134" t="s">
        <v>50</v>
      </c>
      <c r="M504" s="134" t="s">
        <v>544</v>
      </c>
      <c r="N504" s="134" t="s">
        <v>195</v>
      </c>
      <c r="O504" s="263"/>
      <c r="P504" s="154" t="s">
        <v>32</v>
      </c>
      <c r="Q504" s="128" t="str">
        <f t="shared" si="83"/>
        <v>4. Botsing Trein-Object ID15.e</v>
      </c>
      <c r="R504" s="129" t="str">
        <f t="shared" si="84"/>
        <v>4. Botsing Trein-Object ID15.e.b</v>
      </c>
      <c r="S504" s="68"/>
    </row>
    <row r="505" spans="1:19" s="155" customFormat="1" ht="42">
      <c r="A505" s="121">
        <f t="shared" si="82"/>
        <v>503</v>
      </c>
      <c r="B505" s="124" t="s">
        <v>704</v>
      </c>
      <c r="C505" s="169">
        <v>15</v>
      </c>
      <c r="D505" s="262" t="s">
        <v>768</v>
      </c>
      <c r="E505" s="74" t="s">
        <v>477</v>
      </c>
      <c r="F505" s="124" t="str">
        <f t="shared" si="85"/>
        <v>Zie Hazard:  4. Botsing Trein-Object ID15.e</v>
      </c>
      <c r="G505" s="74" t="s">
        <v>126</v>
      </c>
      <c r="H505" s="124" t="str">
        <f>CONCATENATE("Zie Primaire Barriere: "," ",R505)</f>
        <v>Zie Primaire Barriere:  4. Botsing Trein-Object ID15.e.b</v>
      </c>
      <c r="I505" s="134" t="s">
        <v>797</v>
      </c>
      <c r="J505" s="297" t="s">
        <v>792</v>
      </c>
      <c r="K505" s="183" t="s">
        <v>137</v>
      </c>
      <c r="L505" s="183" t="s">
        <v>137</v>
      </c>
      <c r="M505" s="183" t="s">
        <v>137</v>
      </c>
      <c r="N505" s="183" t="s">
        <v>137</v>
      </c>
      <c r="O505" s="263"/>
      <c r="P505" s="154" t="s">
        <v>32</v>
      </c>
      <c r="Q505" s="128" t="str">
        <f t="shared" si="83"/>
        <v>4. Botsing Trein-Object ID15.e</v>
      </c>
      <c r="R505" s="129" t="str">
        <f t="shared" si="84"/>
        <v>4. Botsing Trein-Object ID15.e.b</v>
      </c>
      <c r="S505" s="68"/>
    </row>
    <row r="506" spans="1:19" s="155" customFormat="1" ht="42">
      <c r="A506" s="121">
        <f t="shared" si="82"/>
        <v>504</v>
      </c>
      <c r="B506" s="124" t="s">
        <v>704</v>
      </c>
      <c r="C506" s="169">
        <v>15</v>
      </c>
      <c r="D506" s="262" t="s">
        <v>768</v>
      </c>
      <c r="E506" s="74" t="s">
        <v>477</v>
      </c>
      <c r="F506" s="124" t="str">
        <f t="shared" si="85"/>
        <v>Zie Hazard:  4. Botsing Trein-Object ID15.e</v>
      </c>
      <c r="G506" s="74" t="s">
        <v>126</v>
      </c>
      <c r="H506" s="124" t="str">
        <f>CONCATENATE("Zie Primaire Barriere: "," ",R506)</f>
        <v>Zie Primaire Barriere:  4. Botsing Trein-Object ID15.e.b</v>
      </c>
      <c r="I506" s="134" t="s">
        <v>146</v>
      </c>
      <c r="J506" s="297" t="s">
        <v>792</v>
      </c>
      <c r="K506" s="183" t="s">
        <v>137</v>
      </c>
      <c r="L506" s="183" t="s">
        <v>137</v>
      </c>
      <c r="M506" s="183" t="s">
        <v>137</v>
      </c>
      <c r="N506" s="183" t="s">
        <v>137</v>
      </c>
      <c r="O506" s="263"/>
      <c r="P506" s="154" t="s">
        <v>32</v>
      </c>
      <c r="Q506" s="128" t="str">
        <f t="shared" si="83"/>
        <v>4. Botsing Trein-Object ID15.e</v>
      </c>
      <c r="R506" s="129" t="str">
        <f t="shared" si="84"/>
        <v>4. Botsing Trein-Object ID15.e.b</v>
      </c>
      <c r="S506" s="68"/>
    </row>
    <row r="507" spans="1:19" s="130" customFormat="1" ht="231">
      <c r="A507" s="121">
        <f t="shared" si="82"/>
        <v>505</v>
      </c>
      <c r="B507" s="124" t="s">
        <v>704</v>
      </c>
      <c r="C507" s="169">
        <v>15</v>
      </c>
      <c r="D507" s="262" t="s">
        <v>768</v>
      </c>
      <c r="E507" s="74" t="s">
        <v>477</v>
      </c>
      <c r="F507" s="124" t="str">
        <f t="shared" si="85"/>
        <v>Zie Hazard:  4. Botsing Trein-Object ID15.e</v>
      </c>
      <c r="G507" s="74" t="s">
        <v>144</v>
      </c>
      <c r="H507" s="134" t="s">
        <v>798</v>
      </c>
      <c r="I507" s="134" t="s">
        <v>799</v>
      </c>
      <c r="J507" s="134" t="s">
        <v>800</v>
      </c>
      <c r="K507" s="151" t="s">
        <v>49</v>
      </c>
      <c r="L507" s="134" t="s">
        <v>50</v>
      </c>
      <c r="M507" s="124" t="s">
        <v>218</v>
      </c>
      <c r="N507" s="257" t="s">
        <v>70</v>
      </c>
      <c r="O507" s="124" t="s">
        <v>53</v>
      </c>
      <c r="P507" s="154" t="s">
        <v>32</v>
      </c>
      <c r="Q507" s="128" t="str">
        <f t="shared" si="83"/>
        <v>4. Botsing Trein-Object ID15.e</v>
      </c>
      <c r="R507" s="129" t="str">
        <f t="shared" si="84"/>
        <v>4. Botsing Trein-Object ID15.e.c</v>
      </c>
    </row>
    <row r="508" spans="1:19" s="130" customFormat="1" ht="84">
      <c r="A508" s="121">
        <f t="shared" si="82"/>
        <v>506</v>
      </c>
      <c r="B508" s="124" t="s">
        <v>704</v>
      </c>
      <c r="C508" s="169">
        <v>15</v>
      </c>
      <c r="D508" s="262" t="s">
        <v>768</v>
      </c>
      <c r="E508" s="74" t="s">
        <v>477</v>
      </c>
      <c r="F508" s="122" t="str">
        <f t="shared" si="85"/>
        <v>Zie Hazard:  4. Botsing Trein-Object ID15.e</v>
      </c>
      <c r="G508" s="74" t="s">
        <v>144</v>
      </c>
      <c r="H508" s="122" t="str">
        <f>CONCATENATE("Zie Primaire Barriere: "," ",R508)</f>
        <v>Zie Primaire Barriere:  4. Botsing Trein-Object ID15.e.c</v>
      </c>
      <c r="I508" s="134" t="s">
        <v>799</v>
      </c>
      <c r="J508" s="134" t="s">
        <v>800</v>
      </c>
      <c r="K508" s="138" t="s">
        <v>28</v>
      </c>
      <c r="L508" s="65" t="s">
        <v>61</v>
      </c>
      <c r="M508" s="124" t="s">
        <v>218</v>
      </c>
      <c r="N508" s="257" t="s">
        <v>70</v>
      </c>
      <c r="O508" s="263"/>
      <c r="P508" s="154" t="s">
        <v>32</v>
      </c>
      <c r="Q508" s="128" t="str">
        <f t="shared" si="83"/>
        <v>4. Botsing Trein-Object ID15.e</v>
      </c>
      <c r="R508" s="129" t="str">
        <f t="shared" si="84"/>
        <v>4. Botsing Trein-Object ID15.e.c</v>
      </c>
    </row>
    <row r="509" spans="1:19" s="130" customFormat="1" ht="84">
      <c r="A509" s="121">
        <f t="shared" si="82"/>
        <v>507</v>
      </c>
      <c r="B509" s="124" t="s">
        <v>704</v>
      </c>
      <c r="C509" s="169">
        <v>15</v>
      </c>
      <c r="D509" s="262" t="s">
        <v>768</v>
      </c>
      <c r="E509" s="74" t="s">
        <v>477</v>
      </c>
      <c r="F509" s="122" t="str">
        <f t="shared" si="85"/>
        <v>Zie Hazard:  4. Botsing Trein-Object ID15.e</v>
      </c>
      <c r="G509" s="74" t="s">
        <v>144</v>
      </c>
      <c r="H509" s="122" t="str">
        <f>CONCATENATE("Zie Primaire Barriere: "," ",R509)</f>
        <v>Zie Primaire Barriere:  4. Botsing Trein-Object ID15.e.c</v>
      </c>
      <c r="I509" s="134" t="s">
        <v>799</v>
      </c>
      <c r="J509" s="134" t="s">
        <v>800</v>
      </c>
      <c r="K509" s="139" t="s">
        <v>28</v>
      </c>
      <c r="L509" s="65" t="s">
        <v>61</v>
      </c>
      <c r="M509" s="124" t="s">
        <v>218</v>
      </c>
      <c r="N509" s="257" t="s">
        <v>70</v>
      </c>
      <c r="O509" s="263"/>
      <c r="P509" s="154" t="s">
        <v>32</v>
      </c>
      <c r="Q509" s="128" t="str">
        <f t="shared" si="83"/>
        <v>4. Botsing Trein-Object ID15.e</v>
      </c>
      <c r="R509" s="129" t="str">
        <f t="shared" si="84"/>
        <v>4. Botsing Trein-Object ID15.e.c</v>
      </c>
    </row>
    <row r="510" spans="1:19" s="130" customFormat="1" ht="84">
      <c r="A510" s="121">
        <f t="shared" si="82"/>
        <v>508</v>
      </c>
      <c r="B510" s="124" t="s">
        <v>704</v>
      </c>
      <c r="C510" s="169">
        <v>15</v>
      </c>
      <c r="D510" s="262" t="s">
        <v>768</v>
      </c>
      <c r="E510" s="74" t="s">
        <v>477</v>
      </c>
      <c r="F510" s="151" t="str">
        <f t="shared" si="85"/>
        <v>Zie Hazard:  4. Botsing Trein-Object ID15.e</v>
      </c>
      <c r="G510" s="74" t="s">
        <v>464</v>
      </c>
      <c r="H510" s="151" t="s">
        <v>801</v>
      </c>
      <c r="I510" s="183" t="s">
        <v>137</v>
      </c>
      <c r="J510" s="183" t="s">
        <v>137</v>
      </c>
      <c r="K510" s="134" t="s">
        <v>150</v>
      </c>
      <c r="L510" s="152" t="s">
        <v>151</v>
      </c>
      <c r="M510" s="134" t="s">
        <v>152</v>
      </c>
      <c r="N510" s="153" t="s">
        <v>153</v>
      </c>
      <c r="O510" s="263"/>
      <c r="P510" s="154" t="s">
        <v>32</v>
      </c>
      <c r="Q510" s="128" t="str">
        <f t="shared" si="83"/>
        <v>4. Botsing Trein-Object ID15.e</v>
      </c>
      <c r="R510" s="129" t="str">
        <f t="shared" si="84"/>
        <v>4. Botsing Trein-Object ID15.e.d</v>
      </c>
    </row>
    <row r="511" spans="1:19" s="130" customFormat="1" ht="63">
      <c r="A511" s="121">
        <f t="shared" si="82"/>
        <v>509</v>
      </c>
      <c r="B511" s="124" t="s">
        <v>704</v>
      </c>
      <c r="C511" s="169">
        <v>15</v>
      </c>
      <c r="D511" s="262" t="s">
        <v>768</v>
      </c>
      <c r="E511" s="74" t="s">
        <v>490</v>
      </c>
      <c r="F511" s="151" t="s">
        <v>802</v>
      </c>
      <c r="G511" s="74" t="s">
        <v>23</v>
      </c>
      <c r="H511" s="151" t="s">
        <v>803</v>
      </c>
      <c r="I511" s="134" t="s">
        <v>804</v>
      </c>
      <c r="J511" s="210" t="s">
        <v>137</v>
      </c>
      <c r="K511" s="134" t="s">
        <v>805</v>
      </c>
      <c r="L511" s="134" t="s">
        <v>137</v>
      </c>
      <c r="M511" s="209" t="s">
        <v>137</v>
      </c>
      <c r="N511" s="209" t="s">
        <v>137</v>
      </c>
      <c r="O511" s="263"/>
      <c r="P511" s="154" t="s">
        <v>32</v>
      </c>
      <c r="Q511" s="128" t="str">
        <f t="shared" si="83"/>
        <v>4. Botsing Trein-Object ID15.f</v>
      </c>
      <c r="R511" s="129" t="str">
        <f t="shared" si="84"/>
        <v>4. Botsing Trein-Object ID15.f.a</v>
      </c>
    </row>
    <row r="512" spans="1:19" ht="63">
      <c r="A512" s="121">
        <f t="shared" si="82"/>
        <v>510</v>
      </c>
      <c r="B512" s="124" t="s">
        <v>704</v>
      </c>
      <c r="C512" s="169">
        <v>15</v>
      </c>
      <c r="D512" s="262" t="s">
        <v>768</v>
      </c>
      <c r="E512" s="74" t="s">
        <v>490</v>
      </c>
      <c r="F512" s="122" t="str">
        <f>CONCATENATE("Zie Hazard: "," ",Q512)</f>
        <v>Zie Hazard:  4. Botsing Trein-Object ID15.f</v>
      </c>
      <c r="G512" s="74" t="s">
        <v>23</v>
      </c>
      <c r="H512" s="122" t="str">
        <f>CONCATENATE("Zie Primaire Barriere: "," ",R512)</f>
        <v>Zie Primaire Barriere:  4. Botsing Trein-Object ID15.f.a</v>
      </c>
      <c r="I512" s="134" t="s">
        <v>804</v>
      </c>
      <c r="J512" s="210" t="s">
        <v>137</v>
      </c>
      <c r="K512" s="134" t="s">
        <v>805</v>
      </c>
      <c r="L512" s="134" t="s">
        <v>137</v>
      </c>
      <c r="M512" s="209" t="s">
        <v>137</v>
      </c>
      <c r="N512" s="209" t="s">
        <v>137</v>
      </c>
      <c r="O512" s="263"/>
      <c r="P512" s="154" t="s">
        <v>32</v>
      </c>
      <c r="Q512" s="128" t="str">
        <f t="shared" si="83"/>
        <v>4. Botsing Trein-Object ID15.f</v>
      </c>
      <c r="R512" s="129" t="str">
        <f t="shared" si="84"/>
        <v>4. Botsing Trein-Object ID15.f.a</v>
      </c>
    </row>
    <row r="513" spans="1:19" s="130" customFormat="1" ht="42">
      <c r="A513" s="121">
        <f t="shared" si="82"/>
        <v>511</v>
      </c>
      <c r="B513" s="124" t="s">
        <v>704</v>
      </c>
      <c r="C513" s="169">
        <v>15</v>
      </c>
      <c r="D513" s="262" t="s">
        <v>768</v>
      </c>
      <c r="E513" s="74" t="s">
        <v>490</v>
      </c>
      <c r="F513" s="122" t="str">
        <f>CONCATENATE("Zie Hazard: "," ",Q513)</f>
        <v>Zie Hazard:  4. Botsing Trein-Object ID15.f</v>
      </c>
      <c r="G513" s="74" t="s">
        <v>23</v>
      </c>
      <c r="H513" s="122" t="str">
        <f>CONCATENATE("Zie Primaire Barriere: "," ",R513)</f>
        <v>Zie Primaire Barriere:  4. Botsing Trein-Object ID15.f.a</v>
      </c>
      <c r="I513" s="134" t="s">
        <v>806</v>
      </c>
      <c r="J513" s="210" t="s">
        <v>137</v>
      </c>
      <c r="K513" s="134" t="s">
        <v>807</v>
      </c>
      <c r="L513" s="134" t="s">
        <v>137</v>
      </c>
      <c r="M513" s="209" t="s">
        <v>137</v>
      </c>
      <c r="N513" s="209" t="s">
        <v>137</v>
      </c>
      <c r="O513" s="263"/>
      <c r="P513" s="154" t="s">
        <v>32</v>
      </c>
      <c r="Q513" s="128" t="str">
        <f t="shared" si="83"/>
        <v>4. Botsing Trein-Object ID15.f</v>
      </c>
      <c r="R513" s="129" t="str">
        <f t="shared" si="84"/>
        <v>4. Botsing Trein-Object ID15.f.a</v>
      </c>
    </row>
    <row r="514" spans="1:19" s="155" customFormat="1" ht="231">
      <c r="A514" s="121">
        <f t="shared" si="82"/>
        <v>512</v>
      </c>
      <c r="B514" s="124" t="s">
        <v>704</v>
      </c>
      <c r="C514" s="169">
        <v>15</v>
      </c>
      <c r="D514" s="262" t="s">
        <v>768</v>
      </c>
      <c r="E514" s="74" t="s">
        <v>494</v>
      </c>
      <c r="F514" s="151" t="s">
        <v>808</v>
      </c>
      <c r="G514" s="74" t="s">
        <v>23</v>
      </c>
      <c r="H514" s="124" t="s">
        <v>170</v>
      </c>
      <c r="I514" s="124" t="s">
        <v>171</v>
      </c>
      <c r="J514" s="124" t="s">
        <v>172</v>
      </c>
      <c r="K514" s="124" t="s">
        <v>28</v>
      </c>
      <c r="L514" s="124" t="s">
        <v>173</v>
      </c>
      <c r="M514" s="131" t="s">
        <v>181</v>
      </c>
      <c r="N514" s="124" t="s">
        <v>175</v>
      </c>
      <c r="O514" s="263"/>
      <c r="P514" s="154" t="s">
        <v>32</v>
      </c>
      <c r="Q514" s="128" t="str">
        <f t="shared" si="83"/>
        <v>4. Botsing Trein-Object ID15.g</v>
      </c>
      <c r="R514" s="129" t="str">
        <f t="shared" si="84"/>
        <v>4. Botsing Trein-Object ID15.g.a</v>
      </c>
      <c r="S514" s="68"/>
    </row>
    <row r="515" spans="1:19" s="155" customFormat="1" ht="168.6" thickBot="1">
      <c r="A515" s="121">
        <f t="shared" si="82"/>
        <v>513</v>
      </c>
      <c r="B515" s="124" t="s">
        <v>704</v>
      </c>
      <c r="C515" s="169">
        <v>15</v>
      </c>
      <c r="D515" s="262" t="s">
        <v>768</v>
      </c>
      <c r="E515" s="74" t="s">
        <v>494</v>
      </c>
      <c r="F515" s="122" t="str">
        <f t="shared" ref="F515:F520" si="86">CONCATENATE("Zie Hazard: "," ",Q515)</f>
        <v>Zie Hazard:  4. Botsing Trein-Object ID15.g</v>
      </c>
      <c r="G515" s="74" t="s">
        <v>23</v>
      </c>
      <c r="H515" s="124" t="str">
        <f>CONCATENATE("Zie Primaire Barriere: "," ",R515)</f>
        <v>Zie Primaire Barriere:  4. Botsing Trein-Object ID15.g.a</v>
      </c>
      <c r="I515" s="134" t="s">
        <v>809</v>
      </c>
      <c r="J515" s="124" t="s">
        <v>183</v>
      </c>
      <c r="K515" s="139" t="s">
        <v>28</v>
      </c>
      <c r="L515" s="161" t="s">
        <v>173</v>
      </c>
      <c r="M515" s="131" t="s">
        <v>181</v>
      </c>
      <c r="N515" s="131" t="s">
        <v>175</v>
      </c>
      <c r="O515" s="263"/>
      <c r="P515" s="154" t="s">
        <v>32</v>
      </c>
      <c r="Q515" s="128" t="str">
        <f t="shared" si="83"/>
        <v>4. Botsing Trein-Object ID15.g</v>
      </c>
      <c r="R515" s="129" t="str">
        <f t="shared" si="84"/>
        <v>4. Botsing Trein-Object ID15.g.a</v>
      </c>
      <c r="S515" s="68"/>
    </row>
    <row r="516" spans="1:19" s="155" customFormat="1" ht="168">
      <c r="A516" s="121">
        <f t="shared" si="82"/>
        <v>514</v>
      </c>
      <c r="B516" s="124" t="s">
        <v>704</v>
      </c>
      <c r="C516" s="169">
        <v>15</v>
      </c>
      <c r="D516" s="262" t="s">
        <v>768</v>
      </c>
      <c r="E516" s="74" t="s">
        <v>494</v>
      </c>
      <c r="F516" s="124" t="str">
        <f t="shared" si="86"/>
        <v>Zie Hazard:  4. Botsing Trein-Object ID15.g</v>
      </c>
      <c r="G516" s="74" t="s">
        <v>23</v>
      </c>
      <c r="H516" s="124" t="str">
        <f>CONCATENATE("Zie Primaire Barriere: "," ",R516)</f>
        <v>Zie Primaire Barriere:  4. Botsing Trein-Object ID15.g.a</v>
      </c>
      <c r="I516" s="134" t="s">
        <v>810</v>
      </c>
      <c r="J516" s="124" t="s">
        <v>180</v>
      </c>
      <c r="K516" s="139" t="s">
        <v>28</v>
      </c>
      <c r="L516" s="124" t="s">
        <v>173</v>
      </c>
      <c r="M516" s="131" t="s">
        <v>181</v>
      </c>
      <c r="N516" s="124" t="s">
        <v>175</v>
      </c>
      <c r="O516" s="263"/>
      <c r="P516" s="154" t="s">
        <v>32</v>
      </c>
      <c r="Q516" s="128" t="str">
        <f t="shared" si="83"/>
        <v>4. Botsing Trein-Object ID15.g</v>
      </c>
      <c r="R516" s="129" t="str">
        <f t="shared" si="84"/>
        <v>4. Botsing Trein-Object ID15.g.a</v>
      </c>
      <c r="S516" s="68"/>
    </row>
    <row r="517" spans="1:19" s="155" customFormat="1" ht="63">
      <c r="A517" s="121">
        <f t="shared" si="82"/>
        <v>515</v>
      </c>
      <c r="B517" s="124" t="s">
        <v>704</v>
      </c>
      <c r="C517" s="169">
        <v>15</v>
      </c>
      <c r="D517" s="262" t="s">
        <v>768</v>
      </c>
      <c r="E517" s="74" t="s">
        <v>494</v>
      </c>
      <c r="F517" s="122" t="str">
        <f t="shared" si="86"/>
        <v>Zie Hazard:  4. Botsing Trein-Object ID15.g</v>
      </c>
      <c r="G517" s="74" t="s">
        <v>23</v>
      </c>
      <c r="H517" s="122" t="str">
        <f>CONCATENATE("Zie Primaire Barriere: "," ",R517)</f>
        <v>Zie Primaire Barriere:  4. Botsing Trein-Object ID15.g.a</v>
      </c>
      <c r="I517" s="134" t="s">
        <v>811</v>
      </c>
      <c r="J517" s="144" t="s">
        <v>812</v>
      </c>
      <c r="K517" s="151" t="s">
        <v>28</v>
      </c>
      <c r="L517" s="134" t="s">
        <v>644</v>
      </c>
      <c r="M517" s="122" t="s">
        <v>411</v>
      </c>
      <c r="N517" s="65" t="s">
        <v>242</v>
      </c>
      <c r="O517" s="124" t="s">
        <v>123</v>
      </c>
      <c r="P517" s="154" t="s">
        <v>32</v>
      </c>
      <c r="Q517" s="128" t="str">
        <f t="shared" si="83"/>
        <v>4. Botsing Trein-Object ID15.g</v>
      </c>
      <c r="R517" s="129" t="str">
        <f t="shared" si="84"/>
        <v>4. Botsing Trein-Object ID15.g.a</v>
      </c>
      <c r="S517" s="68"/>
    </row>
    <row r="518" spans="1:19" s="155" customFormat="1" ht="42">
      <c r="A518" s="121">
        <f t="shared" si="82"/>
        <v>516</v>
      </c>
      <c r="B518" s="124" t="s">
        <v>704</v>
      </c>
      <c r="C518" s="169">
        <v>15</v>
      </c>
      <c r="D518" s="262" t="s">
        <v>768</v>
      </c>
      <c r="E518" s="74" t="s">
        <v>494</v>
      </c>
      <c r="F518" s="122" t="str">
        <f t="shared" si="86"/>
        <v>Zie Hazard:  4. Botsing Trein-Object ID15.g</v>
      </c>
      <c r="G518" s="74" t="s">
        <v>23</v>
      </c>
      <c r="H518" s="124" t="str">
        <f>CONCATENATE("Zie Primaire Barriere: "," ",R518)</f>
        <v>Zie Primaire Barriere:  4. Botsing Trein-Object ID15.g.a</v>
      </c>
      <c r="I518" s="134" t="s">
        <v>813</v>
      </c>
      <c r="J518" s="210" t="s">
        <v>137</v>
      </c>
      <c r="K518" s="134" t="s">
        <v>601</v>
      </c>
      <c r="L518" s="134" t="s">
        <v>137</v>
      </c>
      <c r="M518" s="209" t="s">
        <v>137</v>
      </c>
      <c r="N518" s="209" t="s">
        <v>137</v>
      </c>
      <c r="O518" s="263"/>
      <c r="P518" s="154" t="s">
        <v>32</v>
      </c>
      <c r="Q518" s="128" t="str">
        <f t="shared" si="83"/>
        <v>4. Botsing Trein-Object ID15.g</v>
      </c>
      <c r="R518" s="129" t="str">
        <f t="shared" si="84"/>
        <v>4. Botsing Trein-Object ID15.g.a</v>
      </c>
      <c r="S518" s="68"/>
    </row>
    <row r="519" spans="1:19" s="155" customFormat="1" ht="63">
      <c r="A519" s="121">
        <f t="shared" si="82"/>
        <v>517</v>
      </c>
      <c r="B519" s="124" t="s">
        <v>704</v>
      </c>
      <c r="C519" s="169">
        <v>15</v>
      </c>
      <c r="D519" s="262" t="s">
        <v>768</v>
      </c>
      <c r="E519" s="74" t="s">
        <v>494</v>
      </c>
      <c r="F519" s="122" t="str">
        <f t="shared" si="86"/>
        <v>Zie Hazard:  4. Botsing Trein-Object ID15.g</v>
      </c>
      <c r="G519" s="74" t="s">
        <v>23</v>
      </c>
      <c r="H519" s="122" t="str">
        <f>CONCATENATE("Zie Primaire Barriere: "," ",R519)</f>
        <v>Zie Primaire Barriere:  4. Botsing Trein-Object ID15.g.a</v>
      </c>
      <c r="I519" s="134" t="s">
        <v>814</v>
      </c>
      <c r="J519" s="297" t="s">
        <v>792</v>
      </c>
      <c r="K519" s="183" t="s">
        <v>137</v>
      </c>
      <c r="L519" s="183" t="s">
        <v>137</v>
      </c>
      <c r="M519" s="183" t="s">
        <v>137</v>
      </c>
      <c r="N519" s="183" t="s">
        <v>137</v>
      </c>
      <c r="O519" s="263"/>
      <c r="P519" s="154" t="s">
        <v>32</v>
      </c>
      <c r="Q519" s="128" t="str">
        <f t="shared" si="83"/>
        <v>4. Botsing Trein-Object ID15.g</v>
      </c>
      <c r="R519" s="129" t="str">
        <f t="shared" si="84"/>
        <v>4. Botsing Trein-Object ID15.g.a</v>
      </c>
      <c r="S519" s="68"/>
    </row>
    <row r="520" spans="1:19" s="182" customFormat="1" ht="42.6" thickBot="1">
      <c r="A520" s="156">
        <f t="shared" si="82"/>
        <v>518</v>
      </c>
      <c r="B520" s="174" t="s">
        <v>704</v>
      </c>
      <c r="C520" s="175">
        <v>15</v>
      </c>
      <c r="D520" s="281" t="s">
        <v>768</v>
      </c>
      <c r="E520" s="89" t="s">
        <v>494</v>
      </c>
      <c r="F520" s="174" t="str">
        <f t="shared" si="86"/>
        <v>Zie Hazard:  4. Botsing Trein-Object ID15.g</v>
      </c>
      <c r="G520" s="89" t="s">
        <v>126</v>
      </c>
      <c r="H520" s="184" t="s">
        <v>815</v>
      </c>
      <c r="I520" s="184" t="s">
        <v>816</v>
      </c>
      <c r="J520" s="177" t="s">
        <v>137</v>
      </c>
      <c r="K520" s="290" t="s">
        <v>137</v>
      </c>
      <c r="L520" s="184" t="s">
        <v>137</v>
      </c>
      <c r="M520" s="290" t="s">
        <v>137</v>
      </c>
      <c r="N520" s="184" t="s">
        <v>137</v>
      </c>
      <c r="O520" s="283"/>
      <c r="P520" s="291" t="s">
        <v>32</v>
      </c>
      <c r="Q520" s="165" t="str">
        <f t="shared" si="83"/>
        <v>4. Botsing Trein-Object ID15.g</v>
      </c>
      <c r="R520" s="166" t="str">
        <f t="shared" si="84"/>
        <v>4. Botsing Trein-Object ID15.g.b</v>
      </c>
      <c r="S520" s="167"/>
    </row>
    <row r="521" spans="1:19" s="155" customFormat="1" ht="147">
      <c r="A521" s="129">
        <f t="shared" si="82"/>
        <v>519</v>
      </c>
      <c r="B521" s="122" t="s">
        <v>704</v>
      </c>
      <c r="C521" s="123">
        <v>16</v>
      </c>
      <c r="D521" s="256" t="s">
        <v>817</v>
      </c>
      <c r="E521" s="73" t="s">
        <v>23</v>
      </c>
      <c r="F521" s="122" t="s">
        <v>818</v>
      </c>
      <c r="G521" s="73" t="s">
        <v>23</v>
      </c>
      <c r="H521" s="122" t="s">
        <v>819</v>
      </c>
      <c r="I521" s="122" t="s">
        <v>820</v>
      </c>
      <c r="J521" s="185" t="s">
        <v>137</v>
      </c>
      <c r="K521" s="298" t="s">
        <v>137</v>
      </c>
      <c r="L521" s="298" t="s">
        <v>137</v>
      </c>
      <c r="M521" s="298" t="s">
        <v>137</v>
      </c>
      <c r="N521" s="298" t="s">
        <v>137</v>
      </c>
      <c r="O521" s="122"/>
      <c r="P521" s="127" t="s">
        <v>32</v>
      </c>
      <c r="Q521" s="128" t="str">
        <f t="shared" si="83"/>
        <v>4. Botsing Trein-Object ID16.a</v>
      </c>
      <c r="R521" s="129" t="str">
        <f t="shared" si="84"/>
        <v>4. Botsing Trein-Object ID16.a.a</v>
      </c>
      <c r="S521" s="68"/>
    </row>
    <row r="522" spans="1:19" s="155" customFormat="1" ht="42">
      <c r="A522" s="121">
        <f t="shared" si="82"/>
        <v>520</v>
      </c>
      <c r="B522" s="124" t="s">
        <v>704</v>
      </c>
      <c r="C522" s="169">
        <v>16</v>
      </c>
      <c r="D522" s="257" t="s">
        <v>817</v>
      </c>
      <c r="E522" s="74" t="s">
        <v>23</v>
      </c>
      <c r="F522" s="122" t="str">
        <f t="shared" ref="F522:F533" si="87">CONCATENATE("Zie Hazard: "," ",Q522)</f>
        <v>Zie Hazard:  4. Botsing Trein-Object ID16.a</v>
      </c>
      <c r="G522" s="74" t="s">
        <v>23</v>
      </c>
      <c r="H522" s="124" t="str">
        <f>CONCATENATE("Zie Primaire Barriere: "," ",R522)</f>
        <v>Zie Primaire Barriere:  4. Botsing Trein-Object ID16.a.a</v>
      </c>
      <c r="I522" s="124" t="s">
        <v>821</v>
      </c>
      <c r="J522" s="124" t="s">
        <v>822</v>
      </c>
      <c r="K522" s="124" t="s">
        <v>167</v>
      </c>
      <c r="L522" s="172" t="s">
        <v>137</v>
      </c>
      <c r="M522" s="172" t="s">
        <v>137</v>
      </c>
      <c r="N522" s="172" t="s">
        <v>137</v>
      </c>
      <c r="O522" s="172" t="s">
        <v>137</v>
      </c>
      <c r="P522" s="133" t="s">
        <v>32</v>
      </c>
      <c r="Q522" s="128" t="str">
        <f t="shared" si="83"/>
        <v>4. Botsing Trein-Object ID16.a</v>
      </c>
      <c r="R522" s="129" t="str">
        <f t="shared" si="84"/>
        <v>4. Botsing Trein-Object ID16.a.a</v>
      </c>
      <c r="S522" s="68"/>
    </row>
    <row r="523" spans="1:19" s="155" customFormat="1" ht="63">
      <c r="A523" s="121">
        <f t="shared" si="82"/>
        <v>521</v>
      </c>
      <c r="B523" s="124" t="s">
        <v>704</v>
      </c>
      <c r="C523" s="169">
        <v>16</v>
      </c>
      <c r="D523" s="257" t="s">
        <v>817</v>
      </c>
      <c r="E523" s="74" t="s">
        <v>23</v>
      </c>
      <c r="F523" s="122" t="str">
        <f t="shared" si="87"/>
        <v>Zie Hazard:  4. Botsing Trein-Object ID16.a</v>
      </c>
      <c r="G523" s="74" t="s">
        <v>23</v>
      </c>
      <c r="H523" s="122" t="str">
        <f>CONCATENATE("Zie Primaire Barriere: "," ",R523)</f>
        <v>Zie Primaire Barriere:  4. Botsing Trein-Object ID16.a.a</v>
      </c>
      <c r="I523" s="124" t="s">
        <v>823</v>
      </c>
      <c r="J523" s="124" t="s">
        <v>824</v>
      </c>
      <c r="K523" s="124" t="s">
        <v>167</v>
      </c>
      <c r="L523" s="172" t="s">
        <v>137</v>
      </c>
      <c r="M523" s="172" t="s">
        <v>137</v>
      </c>
      <c r="N523" s="172" t="s">
        <v>137</v>
      </c>
      <c r="O523" s="172" t="s">
        <v>137</v>
      </c>
      <c r="P523" s="133" t="s">
        <v>32</v>
      </c>
      <c r="Q523" s="128" t="str">
        <f t="shared" si="83"/>
        <v>4. Botsing Trein-Object ID16.a</v>
      </c>
      <c r="R523" s="129" t="str">
        <f t="shared" si="84"/>
        <v>4. Botsing Trein-Object ID16.a.a</v>
      </c>
      <c r="S523" s="68"/>
    </row>
    <row r="524" spans="1:19" s="155" customFormat="1" ht="147">
      <c r="A524" s="121">
        <f t="shared" si="82"/>
        <v>522</v>
      </c>
      <c r="B524" s="124" t="s">
        <v>704</v>
      </c>
      <c r="C524" s="169">
        <v>16</v>
      </c>
      <c r="D524" s="262" t="s">
        <v>817</v>
      </c>
      <c r="E524" s="74" t="s">
        <v>23</v>
      </c>
      <c r="F524" s="122" t="str">
        <f t="shared" si="87"/>
        <v>Zie Hazard:  4. Botsing Trein-Object ID16.a</v>
      </c>
      <c r="G524" s="74" t="s">
        <v>126</v>
      </c>
      <c r="H524" s="151" t="s">
        <v>825</v>
      </c>
      <c r="I524" s="134" t="s">
        <v>671</v>
      </c>
      <c r="J524" s="134" t="s">
        <v>826</v>
      </c>
      <c r="K524" s="139" t="s">
        <v>28</v>
      </c>
      <c r="L524" s="124" t="s">
        <v>216</v>
      </c>
      <c r="M524" s="125" t="s">
        <v>30</v>
      </c>
      <c r="N524" s="126" t="s">
        <v>31</v>
      </c>
      <c r="O524" s="263"/>
      <c r="P524" s="154" t="s">
        <v>32</v>
      </c>
      <c r="Q524" s="128" t="str">
        <f t="shared" si="83"/>
        <v>4. Botsing Trein-Object ID16.a</v>
      </c>
      <c r="R524" s="129" t="str">
        <f t="shared" si="84"/>
        <v>4. Botsing Trein-Object ID16.a.b</v>
      </c>
      <c r="S524" s="68"/>
    </row>
    <row r="525" spans="1:19" s="155" customFormat="1" ht="63">
      <c r="A525" s="121">
        <f t="shared" si="82"/>
        <v>523</v>
      </c>
      <c r="B525" s="124" t="s">
        <v>704</v>
      </c>
      <c r="C525" s="169">
        <v>16</v>
      </c>
      <c r="D525" s="262" t="s">
        <v>817</v>
      </c>
      <c r="E525" s="74" t="s">
        <v>23</v>
      </c>
      <c r="F525" s="122" t="str">
        <f t="shared" si="87"/>
        <v>Zie Hazard:  4. Botsing Trein-Object ID16.a</v>
      </c>
      <c r="G525" s="74" t="s">
        <v>126</v>
      </c>
      <c r="H525" s="122" t="str">
        <f t="shared" ref="H525:H533" si="88">CONCATENATE("Zie Primaire Barriere: "," ",R525)</f>
        <v>Zie Primaire Barriere:  4. Botsing Trein-Object ID16.a.b</v>
      </c>
      <c r="I525" s="134" t="s">
        <v>671</v>
      </c>
      <c r="J525" s="134" t="s">
        <v>826</v>
      </c>
      <c r="K525" s="139" t="s">
        <v>28</v>
      </c>
      <c r="L525" s="124" t="s">
        <v>29</v>
      </c>
      <c r="M525" s="152" t="s">
        <v>827</v>
      </c>
      <c r="N525" s="262" t="s">
        <v>828</v>
      </c>
      <c r="O525" s="263"/>
      <c r="P525" s="154" t="s">
        <v>32</v>
      </c>
      <c r="Q525" s="128" t="str">
        <f t="shared" si="83"/>
        <v>4. Botsing Trein-Object ID16.a</v>
      </c>
      <c r="R525" s="129" t="str">
        <f t="shared" si="84"/>
        <v>4. Botsing Trein-Object ID16.a.b</v>
      </c>
      <c r="S525" s="68"/>
    </row>
    <row r="526" spans="1:19" s="155" customFormat="1" ht="231">
      <c r="A526" s="121">
        <f t="shared" si="82"/>
        <v>524</v>
      </c>
      <c r="B526" s="124" t="s">
        <v>704</v>
      </c>
      <c r="C526" s="169">
        <v>16</v>
      </c>
      <c r="D526" s="262" t="s">
        <v>817</v>
      </c>
      <c r="E526" s="74" t="s">
        <v>23</v>
      </c>
      <c r="F526" s="122" t="str">
        <f t="shared" si="87"/>
        <v>Zie Hazard:  4. Botsing Trein-Object ID16.a</v>
      </c>
      <c r="G526" s="74" t="s">
        <v>126</v>
      </c>
      <c r="H526" s="122" t="str">
        <f t="shared" si="88"/>
        <v>Zie Primaire Barriere:  4. Botsing Trein-Object ID16.a.b</v>
      </c>
      <c r="I526" s="134" t="s">
        <v>560</v>
      </c>
      <c r="J526" s="124" t="s">
        <v>48</v>
      </c>
      <c r="K526" s="124" t="s">
        <v>49</v>
      </c>
      <c r="L526" s="124" t="s">
        <v>50</v>
      </c>
      <c r="M526" s="124" t="s">
        <v>51</v>
      </c>
      <c r="N526" s="122" t="s">
        <v>195</v>
      </c>
      <c r="O526" s="124" t="s">
        <v>53</v>
      </c>
      <c r="P526" s="154" t="s">
        <v>32</v>
      </c>
      <c r="Q526" s="128" t="str">
        <f t="shared" si="83"/>
        <v>4. Botsing Trein-Object ID16.a</v>
      </c>
      <c r="R526" s="129" t="str">
        <f t="shared" si="84"/>
        <v>4. Botsing Trein-Object ID16.a.b</v>
      </c>
      <c r="S526" s="68"/>
    </row>
    <row r="527" spans="1:19" s="155" customFormat="1" ht="105">
      <c r="A527" s="121">
        <f t="shared" si="82"/>
        <v>525</v>
      </c>
      <c r="B527" s="124" t="s">
        <v>704</v>
      </c>
      <c r="C527" s="169">
        <v>16</v>
      </c>
      <c r="D527" s="262" t="s">
        <v>817</v>
      </c>
      <c r="E527" s="74" t="s">
        <v>23</v>
      </c>
      <c r="F527" s="122" t="str">
        <f t="shared" si="87"/>
        <v>Zie Hazard:  4. Botsing Trein-Object ID16.a</v>
      </c>
      <c r="G527" s="74" t="s">
        <v>126</v>
      </c>
      <c r="H527" s="122" t="str">
        <f t="shared" si="88"/>
        <v>Zie Primaire Barriere:  4. Botsing Trein-Object ID16.a.b</v>
      </c>
      <c r="I527" s="134" t="s">
        <v>560</v>
      </c>
      <c r="J527" s="134" t="s">
        <v>55</v>
      </c>
      <c r="K527" s="139" t="s">
        <v>28</v>
      </c>
      <c r="L527" s="134" t="s">
        <v>56</v>
      </c>
      <c r="M527" s="124" t="s">
        <v>57</v>
      </c>
      <c r="N527" s="124" t="s">
        <v>58</v>
      </c>
      <c r="O527" s="263"/>
      <c r="P527" s="154" t="s">
        <v>32</v>
      </c>
      <c r="Q527" s="128" t="str">
        <f t="shared" si="83"/>
        <v>4. Botsing Trein-Object ID16.a</v>
      </c>
      <c r="R527" s="129" t="str">
        <f t="shared" si="84"/>
        <v>4. Botsing Trein-Object ID16.a.b</v>
      </c>
      <c r="S527" s="68"/>
    </row>
    <row r="528" spans="1:19" s="155" customFormat="1" ht="105">
      <c r="A528" s="121">
        <f t="shared" si="82"/>
        <v>526</v>
      </c>
      <c r="B528" s="124" t="s">
        <v>704</v>
      </c>
      <c r="C528" s="169">
        <v>16</v>
      </c>
      <c r="D528" s="262" t="s">
        <v>817</v>
      </c>
      <c r="E528" s="74" t="s">
        <v>23</v>
      </c>
      <c r="F528" s="122" t="str">
        <f t="shared" si="87"/>
        <v>Zie Hazard:  4. Botsing Trein-Object ID16.a</v>
      </c>
      <c r="G528" s="74" t="s">
        <v>126</v>
      </c>
      <c r="H528" s="122" t="str">
        <f t="shared" si="88"/>
        <v>Zie Primaire Barriere:  4. Botsing Trein-Object ID16.a.b</v>
      </c>
      <c r="I528" s="134" t="s">
        <v>560</v>
      </c>
      <c r="J528" s="134" t="s">
        <v>196</v>
      </c>
      <c r="K528" s="139" t="s">
        <v>28</v>
      </c>
      <c r="L528" s="65" t="s">
        <v>61</v>
      </c>
      <c r="M528" s="134" t="s">
        <v>57</v>
      </c>
      <c r="N528" s="124" t="s">
        <v>58</v>
      </c>
      <c r="O528" s="263"/>
      <c r="P528" s="154" t="s">
        <v>32</v>
      </c>
      <c r="Q528" s="128" t="str">
        <f t="shared" si="83"/>
        <v>4. Botsing Trein-Object ID16.a</v>
      </c>
      <c r="R528" s="129" t="str">
        <f t="shared" si="84"/>
        <v>4. Botsing Trein-Object ID16.a.b</v>
      </c>
      <c r="S528" s="68"/>
    </row>
    <row r="529" spans="1:19" s="155" customFormat="1" ht="147">
      <c r="A529" s="121">
        <f t="shared" si="82"/>
        <v>527</v>
      </c>
      <c r="B529" s="124" t="s">
        <v>704</v>
      </c>
      <c r="C529" s="169">
        <v>16</v>
      </c>
      <c r="D529" s="262" t="s">
        <v>817</v>
      </c>
      <c r="E529" s="74" t="s">
        <v>23</v>
      </c>
      <c r="F529" s="122" t="str">
        <f t="shared" si="87"/>
        <v>Zie Hazard:  4. Botsing Trein-Object ID16.a</v>
      </c>
      <c r="G529" s="74" t="s">
        <v>126</v>
      </c>
      <c r="H529" s="122" t="str">
        <f t="shared" si="88"/>
        <v>Zie Primaire Barriere:  4. Botsing Trein-Object ID16.a.b</v>
      </c>
      <c r="I529" s="134" t="s">
        <v>676</v>
      </c>
      <c r="J529" s="134" t="s">
        <v>301</v>
      </c>
      <c r="K529" s="139" t="s">
        <v>28</v>
      </c>
      <c r="L529" s="124" t="s">
        <v>29</v>
      </c>
      <c r="M529" s="152" t="s">
        <v>829</v>
      </c>
      <c r="N529" s="262" t="s">
        <v>828</v>
      </c>
      <c r="O529" s="263"/>
      <c r="P529" s="154" t="s">
        <v>32</v>
      </c>
      <c r="Q529" s="128" t="str">
        <f t="shared" si="83"/>
        <v>4. Botsing Trein-Object ID16.a</v>
      </c>
      <c r="R529" s="129" t="str">
        <f t="shared" si="84"/>
        <v>4. Botsing Trein-Object ID16.a.b</v>
      </c>
      <c r="S529" s="68"/>
    </row>
    <row r="530" spans="1:19" s="155" customFormat="1" ht="105">
      <c r="A530" s="121">
        <f t="shared" si="82"/>
        <v>528</v>
      </c>
      <c r="B530" s="124" t="s">
        <v>704</v>
      </c>
      <c r="C530" s="169">
        <v>16</v>
      </c>
      <c r="D530" s="262" t="s">
        <v>817</v>
      </c>
      <c r="E530" s="74" t="s">
        <v>23</v>
      </c>
      <c r="F530" s="122" t="str">
        <f t="shared" si="87"/>
        <v>Zie Hazard:  4. Botsing Trein-Object ID16.a</v>
      </c>
      <c r="G530" s="74" t="s">
        <v>126</v>
      </c>
      <c r="H530" s="122" t="str">
        <f t="shared" si="88"/>
        <v>Zie Primaire Barriere:  4. Botsing Trein-Object ID16.a.b</v>
      </c>
      <c r="I530" s="134" t="s">
        <v>676</v>
      </c>
      <c r="J530" s="134" t="s">
        <v>569</v>
      </c>
      <c r="K530" s="139" t="s">
        <v>28</v>
      </c>
      <c r="L530" s="65" t="s">
        <v>75</v>
      </c>
      <c r="M530" s="171" t="s">
        <v>148</v>
      </c>
      <c r="N530" s="171" t="s">
        <v>149</v>
      </c>
      <c r="O530" s="263"/>
      <c r="P530" s="154" t="s">
        <v>32</v>
      </c>
      <c r="Q530" s="128" t="str">
        <f t="shared" si="83"/>
        <v>4. Botsing Trein-Object ID16.a</v>
      </c>
      <c r="R530" s="129" t="str">
        <f t="shared" si="84"/>
        <v>4. Botsing Trein-Object ID16.a.b</v>
      </c>
      <c r="S530" s="68"/>
    </row>
    <row r="531" spans="1:19" s="155" customFormat="1" ht="105">
      <c r="A531" s="121">
        <f t="shared" si="82"/>
        <v>529</v>
      </c>
      <c r="B531" s="124" t="s">
        <v>704</v>
      </c>
      <c r="C531" s="169">
        <v>16</v>
      </c>
      <c r="D531" s="262" t="s">
        <v>817</v>
      </c>
      <c r="E531" s="74" t="s">
        <v>23</v>
      </c>
      <c r="F531" s="122" t="str">
        <f t="shared" si="87"/>
        <v>Zie Hazard:  4. Botsing Trein-Object ID16.a</v>
      </c>
      <c r="G531" s="74" t="s">
        <v>126</v>
      </c>
      <c r="H531" s="122" t="str">
        <f t="shared" si="88"/>
        <v>Zie Primaire Barriere:  4. Botsing Trein-Object ID16.a.b</v>
      </c>
      <c r="I531" s="134" t="s">
        <v>676</v>
      </c>
      <c r="J531" s="134" t="s">
        <v>570</v>
      </c>
      <c r="K531" s="139" t="s">
        <v>28</v>
      </c>
      <c r="L531" s="65" t="s">
        <v>61</v>
      </c>
      <c r="M531" s="134" t="s">
        <v>789</v>
      </c>
      <c r="N531" s="145" t="s">
        <v>104</v>
      </c>
      <c r="O531" s="263"/>
      <c r="P531" s="154" t="s">
        <v>32</v>
      </c>
      <c r="Q531" s="128" t="str">
        <f t="shared" si="83"/>
        <v>4. Botsing Trein-Object ID16.a</v>
      </c>
      <c r="R531" s="129" t="str">
        <f t="shared" si="84"/>
        <v>4. Botsing Trein-Object ID16.a.b</v>
      </c>
      <c r="S531" s="68"/>
    </row>
    <row r="532" spans="1:19" s="155" customFormat="1" ht="231">
      <c r="A532" s="121">
        <f t="shared" si="82"/>
        <v>530</v>
      </c>
      <c r="B532" s="124" t="s">
        <v>704</v>
      </c>
      <c r="C532" s="169">
        <v>16</v>
      </c>
      <c r="D532" s="262" t="s">
        <v>817</v>
      </c>
      <c r="E532" s="74" t="s">
        <v>23</v>
      </c>
      <c r="F532" s="122" t="str">
        <f t="shared" si="87"/>
        <v>Zie Hazard:  4. Botsing Trein-Object ID16.a</v>
      </c>
      <c r="G532" s="74" t="s">
        <v>126</v>
      </c>
      <c r="H532" s="122" t="str">
        <f t="shared" si="88"/>
        <v>Zie Primaire Barriere:  4. Botsing Trein-Object ID16.a.b</v>
      </c>
      <c r="I532" s="134" t="s">
        <v>676</v>
      </c>
      <c r="J532" s="124" t="s">
        <v>571</v>
      </c>
      <c r="K532" s="124" t="s">
        <v>49</v>
      </c>
      <c r="L532" s="124" t="s">
        <v>66</v>
      </c>
      <c r="M532" s="124" t="s">
        <v>65</v>
      </c>
      <c r="N532" s="124" t="s">
        <v>66</v>
      </c>
      <c r="O532" s="124" t="s">
        <v>53</v>
      </c>
      <c r="P532" s="154" t="s">
        <v>32</v>
      </c>
      <c r="Q532" s="128" t="str">
        <f t="shared" si="83"/>
        <v>4. Botsing Trein-Object ID16.a</v>
      </c>
      <c r="R532" s="129" t="str">
        <f t="shared" si="84"/>
        <v>4. Botsing Trein-Object ID16.a.b</v>
      </c>
      <c r="S532" s="68"/>
    </row>
    <row r="533" spans="1:19" s="155" customFormat="1" ht="42">
      <c r="A533" s="121">
        <f t="shared" si="82"/>
        <v>531</v>
      </c>
      <c r="B533" s="124" t="s">
        <v>704</v>
      </c>
      <c r="C533" s="169">
        <v>16</v>
      </c>
      <c r="D533" s="262" t="s">
        <v>817</v>
      </c>
      <c r="E533" s="74" t="s">
        <v>23</v>
      </c>
      <c r="F533" s="122" t="str">
        <f t="shared" si="87"/>
        <v>Zie Hazard:  4. Botsing Trein-Object ID16.a</v>
      </c>
      <c r="G533" s="74" t="s">
        <v>126</v>
      </c>
      <c r="H533" s="124" t="str">
        <f t="shared" si="88"/>
        <v>Zie Primaire Barriere:  4. Botsing Trein-Object ID16.a.b</v>
      </c>
      <c r="I533" s="134" t="s">
        <v>146</v>
      </c>
      <c r="J533" s="134" t="s">
        <v>830</v>
      </c>
      <c r="K533" s="183" t="s">
        <v>137</v>
      </c>
      <c r="L533" s="183" t="s">
        <v>137</v>
      </c>
      <c r="M533" s="183" t="s">
        <v>137</v>
      </c>
      <c r="N533" s="183" t="s">
        <v>137</v>
      </c>
      <c r="O533" s="263"/>
      <c r="P533" s="154" t="s">
        <v>32</v>
      </c>
      <c r="Q533" s="128" t="str">
        <f t="shared" si="83"/>
        <v>4. Botsing Trein-Object ID16.a</v>
      </c>
      <c r="R533" s="129" t="str">
        <f t="shared" si="84"/>
        <v>4. Botsing Trein-Object ID16.a.b</v>
      </c>
      <c r="S533" s="68"/>
    </row>
    <row r="534" spans="1:19" s="155" customFormat="1" ht="84">
      <c r="A534" s="121">
        <f t="shared" si="82"/>
        <v>532</v>
      </c>
      <c r="B534" s="124" t="s">
        <v>704</v>
      </c>
      <c r="C534" s="169">
        <v>16</v>
      </c>
      <c r="D534" s="262" t="s">
        <v>817</v>
      </c>
      <c r="E534" s="74" t="s">
        <v>126</v>
      </c>
      <c r="F534" s="151" t="s">
        <v>831</v>
      </c>
      <c r="G534" s="74" t="s">
        <v>23</v>
      </c>
      <c r="H534" s="151" t="s">
        <v>832</v>
      </c>
      <c r="I534" s="183" t="s">
        <v>137</v>
      </c>
      <c r="J534" s="183" t="s">
        <v>137</v>
      </c>
      <c r="K534" s="183" t="s">
        <v>137</v>
      </c>
      <c r="L534" s="183" t="s">
        <v>137</v>
      </c>
      <c r="M534" s="183" t="s">
        <v>137</v>
      </c>
      <c r="N534" s="183" t="s">
        <v>137</v>
      </c>
      <c r="O534" s="263"/>
      <c r="P534" s="154" t="s">
        <v>32</v>
      </c>
      <c r="Q534" s="128" t="str">
        <f t="shared" si="83"/>
        <v>4. Botsing Trein-Object ID16.b</v>
      </c>
      <c r="R534" s="129" t="str">
        <f t="shared" si="84"/>
        <v>4. Botsing Trein-Object ID16.b.a</v>
      </c>
      <c r="S534" s="68"/>
    </row>
    <row r="535" spans="1:19" s="182" customFormat="1" ht="42.6" thickBot="1">
      <c r="A535" s="156">
        <f t="shared" si="82"/>
        <v>533</v>
      </c>
      <c r="B535" s="174" t="s">
        <v>704</v>
      </c>
      <c r="C535" s="175">
        <v>16</v>
      </c>
      <c r="D535" s="281" t="s">
        <v>817</v>
      </c>
      <c r="E535" s="89" t="s">
        <v>144</v>
      </c>
      <c r="F535" s="290" t="s">
        <v>833</v>
      </c>
      <c r="G535" s="89" t="s">
        <v>23</v>
      </c>
      <c r="H535" s="290" t="s">
        <v>832</v>
      </c>
      <c r="I535" s="299" t="s">
        <v>137</v>
      </c>
      <c r="J535" s="299" t="s">
        <v>137</v>
      </c>
      <c r="K535" s="299" t="s">
        <v>137</v>
      </c>
      <c r="L535" s="299" t="s">
        <v>137</v>
      </c>
      <c r="M535" s="299" t="s">
        <v>137</v>
      </c>
      <c r="N535" s="299" t="s">
        <v>137</v>
      </c>
      <c r="O535" s="283"/>
      <c r="P535" s="291" t="s">
        <v>32</v>
      </c>
      <c r="Q535" s="165" t="str">
        <f t="shared" si="83"/>
        <v>4. Botsing Trein-Object ID16.c</v>
      </c>
      <c r="R535" s="166" t="str">
        <f t="shared" si="84"/>
        <v>4. Botsing Trein-Object ID16.c.a</v>
      </c>
      <c r="S535" s="167"/>
    </row>
    <row r="536" spans="1:19" s="155" customFormat="1" ht="147">
      <c r="A536" s="129">
        <f t="shared" si="82"/>
        <v>534</v>
      </c>
      <c r="B536" s="122" t="s">
        <v>704</v>
      </c>
      <c r="C536" s="123">
        <v>17</v>
      </c>
      <c r="D536" s="122" t="s">
        <v>834</v>
      </c>
      <c r="E536" s="73" t="s">
        <v>23</v>
      </c>
      <c r="F536" s="122" t="s">
        <v>835</v>
      </c>
      <c r="G536" s="73" t="s">
        <v>23</v>
      </c>
      <c r="H536" s="122" t="s">
        <v>836</v>
      </c>
      <c r="I536" s="122" t="s">
        <v>671</v>
      </c>
      <c r="J536" s="122" t="s">
        <v>27</v>
      </c>
      <c r="K536" s="122" t="s">
        <v>28</v>
      </c>
      <c r="L536" s="124" t="s">
        <v>216</v>
      </c>
      <c r="M536" s="141" t="s">
        <v>30</v>
      </c>
      <c r="N536" s="181" t="s">
        <v>31</v>
      </c>
      <c r="O536" s="122"/>
      <c r="P536" s="127" t="s">
        <v>32</v>
      </c>
      <c r="Q536" s="128" t="str">
        <f t="shared" si="83"/>
        <v>4. Botsing Trein-Object ID17.a</v>
      </c>
      <c r="R536" s="129" t="str">
        <f t="shared" si="84"/>
        <v>4. Botsing Trein-Object ID17.a.a</v>
      </c>
      <c r="S536" s="68"/>
    </row>
    <row r="537" spans="1:19" s="155" customFormat="1" ht="231">
      <c r="A537" s="121">
        <f t="shared" si="82"/>
        <v>535</v>
      </c>
      <c r="B537" s="124" t="s">
        <v>704</v>
      </c>
      <c r="C537" s="169">
        <v>17</v>
      </c>
      <c r="D537" s="124" t="s">
        <v>834</v>
      </c>
      <c r="E537" s="74" t="s">
        <v>23</v>
      </c>
      <c r="F537" s="122" t="s">
        <v>835</v>
      </c>
      <c r="G537" s="74" t="s">
        <v>23</v>
      </c>
      <c r="H537" s="145" t="s">
        <v>837</v>
      </c>
      <c r="I537" s="145" t="s">
        <v>838</v>
      </c>
      <c r="J537" s="145" t="s">
        <v>839</v>
      </c>
      <c r="K537" s="300" t="s">
        <v>49</v>
      </c>
      <c r="L537" s="301" t="s">
        <v>50</v>
      </c>
      <c r="M537" s="121" t="s">
        <v>840</v>
      </c>
      <c r="N537" s="124" t="s">
        <v>195</v>
      </c>
      <c r="O537" s="124"/>
      <c r="P537" s="133" t="s">
        <v>32</v>
      </c>
      <c r="Q537" s="128" t="str">
        <f t="shared" si="83"/>
        <v>4. Botsing Trein-Object ID17.a</v>
      </c>
      <c r="R537" s="129" t="str">
        <f t="shared" si="84"/>
        <v>4. Botsing Trein-Object ID17.a.a</v>
      </c>
      <c r="S537" s="68"/>
    </row>
    <row r="538" spans="1:19" s="155" customFormat="1" ht="252">
      <c r="A538" s="121">
        <f t="shared" si="82"/>
        <v>536</v>
      </c>
      <c r="B538" s="124" t="s">
        <v>704</v>
      </c>
      <c r="C538" s="169">
        <v>17</v>
      </c>
      <c r="D538" s="124" t="s">
        <v>834</v>
      </c>
      <c r="E538" s="74" t="s">
        <v>23</v>
      </c>
      <c r="F538" s="122" t="str">
        <f>CONCATENATE("Zie Hazard: "," ",Q538)</f>
        <v>Zie Hazard:  4. Botsing Trein-Object ID17.a</v>
      </c>
      <c r="G538" s="74" t="s">
        <v>23</v>
      </c>
      <c r="H538" s="122" t="str">
        <f>CONCATENATE("Zie Primaire Barriere: "," ",R538)</f>
        <v>Zie Primaire Barriere:  4. Botsing Trein-Object ID17.a.a</v>
      </c>
      <c r="I538" s="124" t="s">
        <v>671</v>
      </c>
      <c r="J538" s="124" t="s">
        <v>27</v>
      </c>
      <c r="K538" s="124" t="s">
        <v>28</v>
      </c>
      <c r="L538" s="124" t="s">
        <v>29</v>
      </c>
      <c r="M538" s="131" t="s">
        <v>841</v>
      </c>
      <c r="N538" s="257" t="s">
        <v>41</v>
      </c>
      <c r="O538" s="124"/>
      <c r="P538" s="133" t="s">
        <v>32</v>
      </c>
      <c r="Q538" s="128" t="str">
        <f t="shared" si="83"/>
        <v>4. Botsing Trein-Object ID17.a</v>
      </c>
      <c r="R538" s="129" t="str">
        <f t="shared" si="84"/>
        <v>4. Botsing Trein-Object ID17.a.a</v>
      </c>
      <c r="S538" s="68"/>
    </row>
    <row r="539" spans="1:19" s="155" customFormat="1" ht="231">
      <c r="A539" s="121">
        <f t="shared" ref="A539:A602" si="89">1+A538</f>
        <v>537</v>
      </c>
      <c r="B539" s="124" t="s">
        <v>704</v>
      </c>
      <c r="C539" s="169">
        <v>17</v>
      </c>
      <c r="D539" s="124" t="s">
        <v>834</v>
      </c>
      <c r="E539" s="74" t="s">
        <v>23</v>
      </c>
      <c r="F539" s="122" t="str">
        <f>CONCATENATE("Zie Hazard: "," ",Q539)</f>
        <v>Zie Hazard:  4. Botsing Trein-Object ID17.a</v>
      </c>
      <c r="G539" s="74" t="s">
        <v>23</v>
      </c>
      <c r="H539" s="122" t="str">
        <f>CONCATENATE("Zie Primaire Barriere: "," ",R539)</f>
        <v>Zie Primaire Barriere:  4. Botsing Trein-Object ID17.a.a</v>
      </c>
      <c r="I539" s="124" t="s">
        <v>724</v>
      </c>
      <c r="J539" s="124" t="s">
        <v>48</v>
      </c>
      <c r="K539" s="124" t="s">
        <v>49</v>
      </c>
      <c r="L539" s="124" t="s">
        <v>50</v>
      </c>
      <c r="M539" s="124" t="s">
        <v>51</v>
      </c>
      <c r="N539" s="122" t="s">
        <v>195</v>
      </c>
      <c r="O539" s="124" t="s">
        <v>53</v>
      </c>
      <c r="P539" s="133" t="s">
        <v>32</v>
      </c>
      <c r="Q539" s="128" t="str">
        <f t="shared" ref="Q539:Q602" si="90">CONCATENATE(B539," ID",C539,".",E539)</f>
        <v>4. Botsing Trein-Object ID17.a</v>
      </c>
      <c r="R539" s="129" t="str">
        <f t="shared" ref="R539:R602" si="91">CONCATENATE(B539," ID",C539,".",E539,".",G539)</f>
        <v>4. Botsing Trein-Object ID17.a.a</v>
      </c>
      <c r="S539" s="68"/>
    </row>
    <row r="540" spans="1:19" s="155" customFormat="1" ht="42">
      <c r="A540" s="121">
        <f t="shared" si="89"/>
        <v>538</v>
      </c>
      <c r="B540" s="124" t="s">
        <v>704</v>
      </c>
      <c r="C540" s="169">
        <v>17</v>
      </c>
      <c r="D540" s="124" t="s">
        <v>834</v>
      </c>
      <c r="E540" s="74" t="s">
        <v>23</v>
      </c>
      <c r="F540" s="122" t="str">
        <f>CONCATENATE("Zie Hazard: "," ",Q540)</f>
        <v>Zie Hazard:  4. Botsing Trein-Object ID17.a</v>
      </c>
      <c r="G540" s="74" t="s">
        <v>23</v>
      </c>
      <c r="H540" s="122" t="str">
        <f>CONCATENATE("Zie Primaire Barriere: "," ",R540)</f>
        <v>Zie Primaire Barriere:  4. Botsing Trein-Object ID17.a.a</v>
      </c>
      <c r="I540" s="124" t="s">
        <v>724</v>
      </c>
      <c r="J540" s="124" t="s">
        <v>55</v>
      </c>
      <c r="K540" s="124" t="s">
        <v>28</v>
      </c>
      <c r="L540" s="134" t="s">
        <v>56</v>
      </c>
      <c r="M540" s="124" t="s">
        <v>57</v>
      </c>
      <c r="N540" s="124" t="s">
        <v>58</v>
      </c>
      <c r="O540" s="124"/>
      <c r="P540" s="133" t="s">
        <v>32</v>
      </c>
      <c r="Q540" s="128" t="str">
        <f t="shared" si="90"/>
        <v>4. Botsing Trein-Object ID17.a</v>
      </c>
      <c r="R540" s="129" t="str">
        <f t="shared" si="91"/>
        <v>4. Botsing Trein-Object ID17.a.a</v>
      </c>
      <c r="S540" s="68"/>
    </row>
    <row r="541" spans="1:19" s="155" customFormat="1" ht="42">
      <c r="A541" s="121">
        <f t="shared" si="89"/>
        <v>539</v>
      </c>
      <c r="B541" s="124" t="s">
        <v>704</v>
      </c>
      <c r="C541" s="169">
        <v>17</v>
      </c>
      <c r="D541" s="124" t="s">
        <v>834</v>
      </c>
      <c r="E541" s="74" t="s">
        <v>23</v>
      </c>
      <c r="F541" s="122" t="str">
        <f>CONCATENATE("Zie Hazard: "," ",Q541)</f>
        <v>Zie Hazard:  4. Botsing Trein-Object ID17.a</v>
      </c>
      <c r="G541" s="74" t="s">
        <v>23</v>
      </c>
      <c r="H541" s="122" t="str">
        <f>CONCATENATE("Zie Primaire Barriere: "," ",R541)</f>
        <v>Zie Primaire Barriere:  4. Botsing Trein-Object ID17.a.a</v>
      </c>
      <c r="I541" s="124" t="s">
        <v>724</v>
      </c>
      <c r="J541" s="124" t="s">
        <v>196</v>
      </c>
      <c r="K541" s="124" t="s">
        <v>28</v>
      </c>
      <c r="L541" s="65" t="s">
        <v>61</v>
      </c>
      <c r="M541" s="134" t="s">
        <v>57</v>
      </c>
      <c r="N541" s="124" t="s">
        <v>58</v>
      </c>
      <c r="O541" s="124"/>
      <c r="P541" s="133" t="s">
        <v>32</v>
      </c>
      <c r="Q541" s="128" t="str">
        <f t="shared" si="90"/>
        <v>4. Botsing Trein-Object ID17.a</v>
      </c>
      <c r="R541" s="129" t="str">
        <f t="shared" si="91"/>
        <v>4. Botsing Trein-Object ID17.a.a</v>
      </c>
      <c r="S541" s="68"/>
    </row>
    <row r="542" spans="1:19" s="179" customFormat="1" ht="63.6" thickBot="1">
      <c r="A542" s="156">
        <f t="shared" si="89"/>
        <v>540</v>
      </c>
      <c r="B542" s="174" t="s">
        <v>704</v>
      </c>
      <c r="C542" s="175">
        <v>17</v>
      </c>
      <c r="D542" s="184" t="s">
        <v>834</v>
      </c>
      <c r="E542" s="89" t="s">
        <v>126</v>
      </c>
      <c r="F542" s="184" t="s">
        <v>842</v>
      </c>
      <c r="G542" s="89" t="s">
        <v>23</v>
      </c>
      <c r="H542" s="184" t="s">
        <v>843</v>
      </c>
      <c r="I542" s="184" t="s">
        <v>816</v>
      </c>
      <c r="J542" s="174" t="s">
        <v>844</v>
      </c>
      <c r="K542" s="184" t="s">
        <v>28</v>
      </c>
      <c r="L542" s="124" t="s">
        <v>29</v>
      </c>
      <c r="M542" s="184" t="s">
        <v>827</v>
      </c>
      <c r="N542" s="184" t="s">
        <v>828</v>
      </c>
      <c r="O542" s="283"/>
      <c r="P542" s="291" t="s">
        <v>32</v>
      </c>
      <c r="Q542" s="165" t="str">
        <f t="shared" si="90"/>
        <v>4. Botsing Trein-Object ID17.b</v>
      </c>
      <c r="R542" s="166" t="str">
        <f t="shared" si="91"/>
        <v>4. Botsing Trein-Object ID17.b.a</v>
      </c>
    </row>
    <row r="543" spans="1:19" s="130" customFormat="1" ht="231">
      <c r="A543" s="129">
        <f t="shared" si="89"/>
        <v>541</v>
      </c>
      <c r="B543" s="129" t="s">
        <v>845</v>
      </c>
      <c r="C543" s="302">
        <v>18</v>
      </c>
      <c r="D543" s="129" t="s">
        <v>846</v>
      </c>
      <c r="E543" s="87" t="s">
        <v>23</v>
      </c>
      <c r="F543" s="129" t="s">
        <v>847</v>
      </c>
      <c r="G543" s="87" t="s">
        <v>23</v>
      </c>
      <c r="H543" s="129" t="s">
        <v>848</v>
      </c>
      <c r="I543" s="129" t="s">
        <v>849</v>
      </c>
      <c r="J543" s="129" t="s">
        <v>850</v>
      </c>
      <c r="K543" s="129" t="s">
        <v>49</v>
      </c>
      <c r="L543" s="129" t="s">
        <v>50</v>
      </c>
      <c r="M543" s="129" t="s">
        <v>851</v>
      </c>
      <c r="N543" s="129" t="s">
        <v>852</v>
      </c>
      <c r="O543" s="122" t="s">
        <v>53</v>
      </c>
      <c r="P543" s="303" t="s">
        <v>853</v>
      </c>
      <c r="Q543" s="128" t="str">
        <f t="shared" si="90"/>
        <v>5. Arborisico algemeen ID18.a</v>
      </c>
      <c r="R543" s="129" t="str">
        <f t="shared" si="91"/>
        <v>5. Arborisico algemeen ID18.a.a</v>
      </c>
    </row>
    <row r="544" spans="1:19" s="130" customFormat="1" ht="84">
      <c r="A544" s="121">
        <f t="shared" si="89"/>
        <v>542</v>
      </c>
      <c r="B544" s="121" t="s">
        <v>845</v>
      </c>
      <c r="C544" s="69">
        <v>18</v>
      </c>
      <c r="D544" s="121" t="s">
        <v>854</v>
      </c>
      <c r="E544" s="56" t="s">
        <v>23</v>
      </c>
      <c r="F544" s="122" t="str">
        <f t="shared" ref="F544:F553" si="92">CONCATENATE("Zie Hazard: "," ",Q544)</f>
        <v>Zie Hazard:  5. Arborisico algemeen ID18.a</v>
      </c>
      <c r="G544" s="56" t="s">
        <v>23</v>
      </c>
      <c r="H544" s="122" t="str">
        <f t="shared" ref="H544:H550" si="93">CONCATENATE("Zie Primaire Barriere: "," ",R544)</f>
        <v>Zie Primaire Barriere:  5. Arborisico algemeen ID18.a.a</v>
      </c>
      <c r="I544" s="121" t="s">
        <v>849</v>
      </c>
      <c r="J544" s="121" t="s">
        <v>855</v>
      </c>
      <c r="K544" s="121" t="s">
        <v>28</v>
      </c>
      <c r="L544" s="121" t="s">
        <v>61</v>
      </c>
      <c r="M544" s="121" t="s">
        <v>856</v>
      </c>
      <c r="N544" s="121" t="s">
        <v>857</v>
      </c>
      <c r="O544" s="121"/>
      <c r="P544" s="304" t="s">
        <v>853</v>
      </c>
      <c r="Q544" s="128" t="str">
        <f t="shared" si="90"/>
        <v>5. Arborisico algemeen ID18.a</v>
      </c>
      <c r="R544" s="129" t="str">
        <f t="shared" si="91"/>
        <v>5. Arborisico algemeen ID18.a.a</v>
      </c>
    </row>
    <row r="545" spans="1:19" s="130" customFormat="1" ht="231">
      <c r="A545" s="121">
        <f t="shared" si="89"/>
        <v>543</v>
      </c>
      <c r="B545" s="121" t="s">
        <v>845</v>
      </c>
      <c r="C545" s="69">
        <v>18</v>
      </c>
      <c r="D545" s="121" t="s">
        <v>858</v>
      </c>
      <c r="E545" s="56" t="s">
        <v>23</v>
      </c>
      <c r="F545" s="122" t="str">
        <f t="shared" si="92"/>
        <v>Zie Hazard:  5. Arborisico algemeen ID18.a</v>
      </c>
      <c r="G545" s="56" t="s">
        <v>23</v>
      </c>
      <c r="H545" s="122" t="str">
        <f t="shared" si="93"/>
        <v>Zie Primaire Barriere:  5. Arborisico algemeen ID18.a.a</v>
      </c>
      <c r="I545" s="121" t="s">
        <v>849</v>
      </c>
      <c r="J545" s="121" t="s">
        <v>859</v>
      </c>
      <c r="K545" s="129" t="s">
        <v>49</v>
      </c>
      <c r="L545" s="121" t="s">
        <v>50</v>
      </c>
      <c r="M545" s="305" t="s">
        <v>365</v>
      </c>
      <c r="N545" s="121" t="s">
        <v>852</v>
      </c>
      <c r="O545" s="124" t="s">
        <v>53</v>
      </c>
      <c r="P545" s="304" t="s">
        <v>853</v>
      </c>
      <c r="Q545" s="128" t="str">
        <f t="shared" si="90"/>
        <v>5. Arborisico algemeen ID18.a</v>
      </c>
      <c r="R545" s="129" t="str">
        <f t="shared" si="91"/>
        <v>5. Arborisico algemeen ID18.a.a</v>
      </c>
    </row>
    <row r="546" spans="1:19" s="130" customFormat="1" ht="84">
      <c r="A546" s="121">
        <f t="shared" si="89"/>
        <v>544</v>
      </c>
      <c r="B546" s="121" t="s">
        <v>845</v>
      </c>
      <c r="C546" s="69">
        <v>18</v>
      </c>
      <c r="D546" s="121" t="s">
        <v>858</v>
      </c>
      <c r="E546" s="56" t="s">
        <v>23</v>
      </c>
      <c r="F546" s="122" t="str">
        <f t="shared" si="92"/>
        <v>Zie Hazard:  5. Arborisico algemeen ID18.a</v>
      </c>
      <c r="G546" s="56" t="s">
        <v>23</v>
      </c>
      <c r="H546" s="122" t="str">
        <f t="shared" si="93"/>
        <v>Zie Primaire Barriere:  5. Arborisico algemeen ID18.a.a</v>
      </c>
      <c r="I546" s="121" t="s">
        <v>849</v>
      </c>
      <c r="J546" s="121" t="s">
        <v>859</v>
      </c>
      <c r="K546" s="129" t="s">
        <v>28</v>
      </c>
      <c r="L546" s="121" t="s">
        <v>61</v>
      </c>
      <c r="M546" s="121" t="s">
        <v>856</v>
      </c>
      <c r="N546" s="121" t="s">
        <v>857</v>
      </c>
      <c r="O546" s="124" t="s">
        <v>123</v>
      </c>
      <c r="P546" s="304" t="s">
        <v>853</v>
      </c>
      <c r="Q546" s="128" t="str">
        <f t="shared" si="90"/>
        <v>5. Arborisico algemeen ID18.a</v>
      </c>
      <c r="R546" s="129" t="str">
        <f t="shared" si="91"/>
        <v>5. Arborisico algemeen ID18.a.a</v>
      </c>
    </row>
    <row r="547" spans="1:19" s="130" customFormat="1" ht="231">
      <c r="A547" s="121">
        <f t="shared" si="89"/>
        <v>545</v>
      </c>
      <c r="B547" s="121" t="s">
        <v>845</v>
      </c>
      <c r="C547" s="69">
        <v>18</v>
      </c>
      <c r="D547" s="121" t="s">
        <v>858</v>
      </c>
      <c r="E547" s="56" t="s">
        <v>23</v>
      </c>
      <c r="F547" s="122" t="str">
        <f t="shared" si="92"/>
        <v>Zie Hazard:  5. Arborisico algemeen ID18.a</v>
      </c>
      <c r="G547" s="56" t="s">
        <v>23</v>
      </c>
      <c r="H547" s="122" t="str">
        <f t="shared" si="93"/>
        <v>Zie Primaire Barriere:  5. Arborisico algemeen ID18.a.a</v>
      </c>
      <c r="I547" s="121" t="s">
        <v>860</v>
      </c>
      <c r="J547" s="121" t="s">
        <v>861</v>
      </c>
      <c r="K547" s="129" t="s">
        <v>49</v>
      </c>
      <c r="L547" s="121" t="s">
        <v>50</v>
      </c>
      <c r="M547" s="121" t="s">
        <v>862</v>
      </c>
      <c r="N547" s="121" t="s">
        <v>852</v>
      </c>
      <c r="O547" s="124" t="s">
        <v>53</v>
      </c>
      <c r="P547" s="304" t="s">
        <v>853</v>
      </c>
      <c r="Q547" s="128" t="str">
        <f t="shared" si="90"/>
        <v>5. Arborisico algemeen ID18.a</v>
      </c>
      <c r="R547" s="129" t="str">
        <f t="shared" si="91"/>
        <v>5. Arborisico algemeen ID18.a.a</v>
      </c>
    </row>
    <row r="548" spans="1:19" s="155" customFormat="1" ht="84">
      <c r="A548" s="121">
        <f t="shared" si="89"/>
        <v>546</v>
      </c>
      <c r="B548" s="121" t="s">
        <v>845</v>
      </c>
      <c r="C548" s="69">
        <v>18</v>
      </c>
      <c r="D548" s="121" t="s">
        <v>858</v>
      </c>
      <c r="E548" s="56" t="s">
        <v>23</v>
      </c>
      <c r="F548" s="124" t="str">
        <f t="shared" si="92"/>
        <v>Zie Hazard:  5. Arborisico algemeen ID18.a</v>
      </c>
      <c r="G548" s="56" t="s">
        <v>23</v>
      </c>
      <c r="H548" s="124" t="str">
        <f t="shared" si="93"/>
        <v>Zie Primaire Barriere:  5. Arborisico algemeen ID18.a.a</v>
      </c>
      <c r="I548" s="121" t="s">
        <v>860</v>
      </c>
      <c r="J548" s="121" t="s">
        <v>861</v>
      </c>
      <c r="K548" s="121" t="s">
        <v>28</v>
      </c>
      <c r="L548" s="121" t="s">
        <v>61</v>
      </c>
      <c r="M548" s="121" t="s">
        <v>856</v>
      </c>
      <c r="N548" s="121" t="s">
        <v>857</v>
      </c>
      <c r="O548" s="121"/>
      <c r="P548" s="304" t="s">
        <v>853</v>
      </c>
      <c r="Q548" s="128" t="str">
        <f t="shared" si="90"/>
        <v>5. Arborisico algemeen ID18.a</v>
      </c>
      <c r="R548" s="129" t="str">
        <f t="shared" si="91"/>
        <v>5. Arborisico algemeen ID18.a.a</v>
      </c>
      <c r="S548" s="68"/>
    </row>
    <row r="549" spans="1:19" s="130" customFormat="1" ht="147">
      <c r="A549" s="121">
        <f t="shared" si="89"/>
        <v>547</v>
      </c>
      <c r="B549" s="121" t="s">
        <v>845</v>
      </c>
      <c r="C549" s="69">
        <v>18</v>
      </c>
      <c r="D549" s="121" t="s">
        <v>858</v>
      </c>
      <c r="E549" s="56" t="s">
        <v>23</v>
      </c>
      <c r="F549" s="124" t="str">
        <f t="shared" si="92"/>
        <v>Zie Hazard:  5. Arborisico algemeen ID18.a</v>
      </c>
      <c r="G549" s="56" t="s">
        <v>23</v>
      </c>
      <c r="H549" s="124" t="str">
        <f t="shared" si="93"/>
        <v>Zie Primaire Barriere:  5. Arborisico algemeen ID18.a.a</v>
      </c>
      <c r="I549" s="121" t="s">
        <v>860</v>
      </c>
      <c r="J549" s="121" t="s">
        <v>863</v>
      </c>
      <c r="K549" s="122" t="s">
        <v>28</v>
      </c>
      <c r="L549" s="124" t="s">
        <v>97</v>
      </c>
      <c r="M549" s="121" t="s">
        <v>864</v>
      </c>
      <c r="N549" s="124" t="s">
        <v>99</v>
      </c>
      <c r="O549" s="121" t="s">
        <v>865</v>
      </c>
      <c r="P549" s="304" t="s">
        <v>853</v>
      </c>
      <c r="Q549" s="128" t="str">
        <f t="shared" si="90"/>
        <v>5. Arborisico algemeen ID18.a</v>
      </c>
      <c r="R549" s="129" t="str">
        <f t="shared" si="91"/>
        <v>5. Arborisico algemeen ID18.a.a</v>
      </c>
    </row>
    <row r="550" spans="1:19" s="130" customFormat="1" ht="231">
      <c r="A550" s="121">
        <f t="shared" si="89"/>
        <v>548</v>
      </c>
      <c r="B550" s="121" t="s">
        <v>845</v>
      </c>
      <c r="C550" s="69">
        <v>18</v>
      </c>
      <c r="D550" s="121" t="s">
        <v>858</v>
      </c>
      <c r="E550" s="56" t="s">
        <v>23</v>
      </c>
      <c r="F550" s="122" t="str">
        <f t="shared" si="92"/>
        <v>Zie Hazard:  5. Arborisico algemeen ID18.a</v>
      </c>
      <c r="G550" s="56" t="s">
        <v>23</v>
      </c>
      <c r="H550" s="122" t="str">
        <f t="shared" si="93"/>
        <v>Zie Primaire Barriere:  5. Arborisico algemeen ID18.a.a</v>
      </c>
      <c r="I550" s="121" t="s">
        <v>866</v>
      </c>
      <c r="J550" s="121" t="s">
        <v>867</v>
      </c>
      <c r="K550" s="121" t="s">
        <v>49</v>
      </c>
      <c r="L550" s="121" t="s">
        <v>50</v>
      </c>
      <c r="M550" s="305" t="s">
        <v>365</v>
      </c>
      <c r="N550" s="121" t="s">
        <v>852</v>
      </c>
      <c r="O550" s="124" t="s">
        <v>53</v>
      </c>
      <c r="P550" s="304" t="s">
        <v>853</v>
      </c>
      <c r="Q550" s="128" t="str">
        <f t="shared" si="90"/>
        <v>5. Arborisico algemeen ID18.a</v>
      </c>
      <c r="R550" s="129" t="str">
        <f t="shared" si="91"/>
        <v>5. Arborisico algemeen ID18.a.a</v>
      </c>
    </row>
    <row r="551" spans="1:19" s="130" customFormat="1" ht="84">
      <c r="A551" s="121">
        <f t="shared" si="89"/>
        <v>549</v>
      </c>
      <c r="B551" s="305" t="s">
        <v>845</v>
      </c>
      <c r="C551" s="69">
        <v>18</v>
      </c>
      <c r="D551" s="65" t="s">
        <v>858</v>
      </c>
      <c r="E551" s="56" t="s">
        <v>23</v>
      </c>
      <c r="F551" s="122" t="str">
        <f t="shared" si="92"/>
        <v>Zie Hazard:  5. Arborisico algemeen ID18.a</v>
      </c>
      <c r="G551" s="56" t="s">
        <v>126</v>
      </c>
      <c r="H551" s="306" t="s">
        <v>868</v>
      </c>
      <c r="I551" s="307" t="s">
        <v>137</v>
      </c>
      <c r="J551" s="307" t="s">
        <v>137</v>
      </c>
      <c r="K551" s="65" t="s">
        <v>869</v>
      </c>
      <c r="L551" s="209" t="s">
        <v>137</v>
      </c>
      <c r="M551" s="209" t="s">
        <v>137</v>
      </c>
      <c r="N551" s="209" t="s">
        <v>137</v>
      </c>
      <c r="O551" s="67"/>
      <c r="P551" s="308" t="s">
        <v>853</v>
      </c>
      <c r="Q551" s="128" t="str">
        <f t="shared" si="90"/>
        <v>5. Arborisico algemeen ID18.a</v>
      </c>
      <c r="R551" s="129" t="str">
        <f t="shared" si="91"/>
        <v>5. Arborisico algemeen ID18.a.b</v>
      </c>
    </row>
    <row r="552" spans="1:19" s="155" customFormat="1" ht="231">
      <c r="A552" s="121">
        <f t="shared" si="89"/>
        <v>550</v>
      </c>
      <c r="B552" s="305" t="s">
        <v>845</v>
      </c>
      <c r="C552" s="69">
        <v>18</v>
      </c>
      <c r="D552" s="65" t="s">
        <v>858</v>
      </c>
      <c r="E552" s="56" t="s">
        <v>23</v>
      </c>
      <c r="F552" s="122" t="str">
        <f t="shared" si="92"/>
        <v>Zie Hazard:  5. Arborisico algemeen ID18.a</v>
      </c>
      <c r="G552" s="56" t="s">
        <v>126</v>
      </c>
      <c r="H552" s="124" t="str">
        <f>CONCATENATE("Zie Primaire Barriere: "," ",R552)</f>
        <v>Zie Primaire Barriere:  5. Arborisico algemeen ID18.a.b</v>
      </c>
      <c r="I552" s="65" t="s">
        <v>870</v>
      </c>
      <c r="J552" s="65" t="s">
        <v>871</v>
      </c>
      <c r="K552" s="129" t="s">
        <v>49</v>
      </c>
      <c r="L552" s="67" t="s">
        <v>872</v>
      </c>
      <c r="M552" s="305" t="s">
        <v>365</v>
      </c>
      <c r="N552" s="121" t="s">
        <v>852</v>
      </c>
      <c r="O552" s="124" t="s">
        <v>53</v>
      </c>
      <c r="P552" s="308" t="s">
        <v>853</v>
      </c>
      <c r="Q552" s="128" t="str">
        <f t="shared" si="90"/>
        <v>5. Arborisico algemeen ID18.a</v>
      </c>
      <c r="R552" s="129" t="str">
        <f t="shared" si="91"/>
        <v>5. Arborisico algemeen ID18.a.b</v>
      </c>
      <c r="S552" s="68"/>
    </row>
    <row r="553" spans="1:19" s="155" customFormat="1" ht="84">
      <c r="A553" s="121">
        <f t="shared" si="89"/>
        <v>551</v>
      </c>
      <c r="B553" s="305" t="s">
        <v>845</v>
      </c>
      <c r="C553" s="69">
        <v>18</v>
      </c>
      <c r="D553" s="65" t="s">
        <v>858</v>
      </c>
      <c r="E553" s="56" t="s">
        <v>23</v>
      </c>
      <c r="F553" s="122" t="str">
        <f t="shared" si="92"/>
        <v>Zie Hazard:  5. Arborisico algemeen ID18.a</v>
      </c>
      <c r="G553" s="56" t="s">
        <v>126</v>
      </c>
      <c r="H553" s="122" t="str">
        <f>CONCATENATE("Zie Primaire Barriere: "," ",R553)</f>
        <v>Zie Primaire Barriere:  5. Arborisico algemeen ID18.a.b</v>
      </c>
      <c r="I553" s="65" t="s">
        <v>870</v>
      </c>
      <c r="J553" s="65" t="s">
        <v>871</v>
      </c>
      <c r="K553" s="65" t="s">
        <v>28</v>
      </c>
      <c r="L553" s="65" t="s">
        <v>61</v>
      </c>
      <c r="M553" s="124" t="s">
        <v>223</v>
      </c>
      <c r="N553" s="145" t="s">
        <v>104</v>
      </c>
      <c r="O553" s="67"/>
      <c r="P553" s="308" t="s">
        <v>853</v>
      </c>
      <c r="Q553" s="128" t="str">
        <f t="shared" si="90"/>
        <v>5. Arborisico algemeen ID18.a</v>
      </c>
      <c r="R553" s="129" t="str">
        <f t="shared" si="91"/>
        <v>5. Arborisico algemeen ID18.a.b</v>
      </c>
      <c r="S553" s="68"/>
    </row>
    <row r="554" spans="1:19" s="155" customFormat="1" ht="84">
      <c r="A554" s="121">
        <f t="shared" si="89"/>
        <v>552</v>
      </c>
      <c r="B554" s="305" t="s">
        <v>845</v>
      </c>
      <c r="C554" s="69">
        <v>18</v>
      </c>
      <c r="D554" s="65" t="s">
        <v>858</v>
      </c>
      <c r="E554" s="56" t="s">
        <v>126</v>
      </c>
      <c r="F554" s="306" t="s">
        <v>873</v>
      </c>
      <c r="G554" s="56" t="s">
        <v>23</v>
      </c>
      <c r="H554" s="65" t="s">
        <v>874</v>
      </c>
      <c r="I554" s="307" t="s">
        <v>137</v>
      </c>
      <c r="J554" s="307" t="s">
        <v>137</v>
      </c>
      <c r="K554" s="306" t="s">
        <v>869</v>
      </c>
      <c r="L554" s="209" t="s">
        <v>137</v>
      </c>
      <c r="M554" s="209" t="s">
        <v>137</v>
      </c>
      <c r="N554" s="209" t="s">
        <v>137</v>
      </c>
      <c r="O554" s="67"/>
      <c r="P554" s="308" t="s">
        <v>853</v>
      </c>
      <c r="Q554" s="128" t="str">
        <f t="shared" si="90"/>
        <v>5. Arborisico algemeen ID18.b</v>
      </c>
      <c r="R554" s="129" t="str">
        <f t="shared" si="91"/>
        <v>5. Arborisico algemeen ID18.b.a</v>
      </c>
      <c r="S554" s="68"/>
    </row>
    <row r="555" spans="1:19" s="155" customFormat="1" ht="231">
      <c r="A555" s="121">
        <f t="shared" si="89"/>
        <v>553</v>
      </c>
      <c r="B555" s="305" t="s">
        <v>845</v>
      </c>
      <c r="C555" s="69">
        <v>18</v>
      </c>
      <c r="D555" s="65" t="s">
        <v>858</v>
      </c>
      <c r="E555" s="56" t="s">
        <v>126</v>
      </c>
      <c r="F555" s="122" t="str">
        <f t="shared" ref="F555:F562" si="94">CONCATENATE("Zie Hazard: "," ",Q555)</f>
        <v>Zie Hazard:  5. Arborisico algemeen ID18.b</v>
      </c>
      <c r="G555" s="56" t="s">
        <v>23</v>
      </c>
      <c r="H555" s="122" t="str">
        <f>CONCATENATE("Zie Primaire Barriere: "," ",R555)</f>
        <v>Zie Primaire Barriere:  5. Arborisico algemeen ID18.b.a</v>
      </c>
      <c r="I555" s="65" t="s">
        <v>875</v>
      </c>
      <c r="J555" s="124" t="s">
        <v>571</v>
      </c>
      <c r="K555" s="124" t="s">
        <v>49</v>
      </c>
      <c r="L555" s="124" t="s">
        <v>66</v>
      </c>
      <c r="M555" s="124" t="s">
        <v>65</v>
      </c>
      <c r="N555" s="124" t="s">
        <v>66</v>
      </c>
      <c r="O555" s="124" t="s">
        <v>53</v>
      </c>
      <c r="P555" s="308" t="s">
        <v>853</v>
      </c>
      <c r="Q555" s="128" t="str">
        <f t="shared" si="90"/>
        <v>5. Arborisico algemeen ID18.b</v>
      </c>
      <c r="R555" s="129" t="str">
        <f t="shared" si="91"/>
        <v>5. Arborisico algemeen ID18.b.a</v>
      </c>
      <c r="S555" s="68"/>
    </row>
    <row r="556" spans="1:19" s="155" customFormat="1" ht="84">
      <c r="A556" s="121">
        <f t="shared" si="89"/>
        <v>554</v>
      </c>
      <c r="B556" s="305" t="s">
        <v>845</v>
      </c>
      <c r="C556" s="69">
        <v>18</v>
      </c>
      <c r="D556" s="65" t="s">
        <v>858</v>
      </c>
      <c r="E556" s="56" t="s">
        <v>126</v>
      </c>
      <c r="F556" s="122" t="str">
        <f t="shared" si="94"/>
        <v>Zie Hazard:  5. Arborisico algemeen ID18.b</v>
      </c>
      <c r="G556" s="56" t="s">
        <v>23</v>
      </c>
      <c r="H556" s="122" t="str">
        <f>CONCATENATE("Zie Primaire Barriere: "," ",R556)</f>
        <v>Zie Primaire Barriere:  5. Arborisico algemeen ID18.b.a</v>
      </c>
      <c r="I556" s="65" t="s">
        <v>875</v>
      </c>
      <c r="J556" s="65" t="s">
        <v>876</v>
      </c>
      <c r="K556" s="65" t="s">
        <v>28</v>
      </c>
      <c r="L556" s="65" t="s">
        <v>75</v>
      </c>
      <c r="M556" s="171" t="s">
        <v>148</v>
      </c>
      <c r="N556" s="171" t="s">
        <v>149</v>
      </c>
      <c r="O556" s="67"/>
      <c r="P556" s="308" t="s">
        <v>853</v>
      </c>
      <c r="Q556" s="128" t="str">
        <f t="shared" si="90"/>
        <v>5. Arborisico algemeen ID18.b</v>
      </c>
      <c r="R556" s="129" t="str">
        <f t="shared" si="91"/>
        <v>5. Arborisico algemeen ID18.b.a</v>
      </c>
      <c r="S556" s="68"/>
    </row>
    <row r="557" spans="1:19" s="155" customFormat="1" ht="84">
      <c r="A557" s="121">
        <f t="shared" si="89"/>
        <v>555</v>
      </c>
      <c r="B557" s="305" t="s">
        <v>845</v>
      </c>
      <c r="C557" s="69">
        <v>18</v>
      </c>
      <c r="D557" s="65" t="s">
        <v>858</v>
      </c>
      <c r="E557" s="56" t="s">
        <v>126</v>
      </c>
      <c r="F557" s="122" t="str">
        <f t="shared" si="94"/>
        <v>Zie Hazard:  5. Arborisico algemeen ID18.b</v>
      </c>
      <c r="G557" s="56" t="s">
        <v>126</v>
      </c>
      <c r="H557" s="65" t="s">
        <v>877</v>
      </c>
      <c r="I557" s="307" t="s">
        <v>137</v>
      </c>
      <c r="J557" s="307" t="s">
        <v>137</v>
      </c>
      <c r="K557" s="65" t="s">
        <v>869</v>
      </c>
      <c r="L557" s="209" t="s">
        <v>137</v>
      </c>
      <c r="M557" s="209" t="s">
        <v>137</v>
      </c>
      <c r="N557" s="209" t="s">
        <v>137</v>
      </c>
      <c r="O557" s="67"/>
      <c r="P557" s="308" t="s">
        <v>853</v>
      </c>
      <c r="Q557" s="128" t="str">
        <f t="shared" si="90"/>
        <v>5. Arborisico algemeen ID18.b</v>
      </c>
      <c r="R557" s="129" t="str">
        <f t="shared" si="91"/>
        <v>5. Arborisico algemeen ID18.b.b</v>
      </c>
      <c r="S557" s="68"/>
    </row>
    <row r="558" spans="1:19" s="155" customFormat="1" ht="84">
      <c r="A558" s="121">
        <f t="shared" si="89"/>
        <v>556</v>
      </c>
      <c r="B558" s="305" t="s">
        <v>845</v>
      </c>
      <c r="C558" s="69">
        <v>18</v>
      </c>
      <c r="D558" s="65" t="s">
        <v>858</v>
      </c>
      <c r="E558" s="56" t="s">
        <v>126</v>
      </c>
      <c r="F558" s="122" t="str">
        <f t="shared" si="94"/>
        <v>Zie Hazard:  5. Arborisico algemeen ID18.b</v>
      </c>
      <c r="G558" s="56" t="s">
        <v>126</v>
      </c>
      <c r="H558" s="124" t="str">
        <f>CONCATENATE("Zie Primaire Barriere: "," ",R558)</f>
        <v>Zie Primaire Barriere:  5. Arborisico algemeen ID18.b.b</v>
      </c>
      <c r="I558" s="65" t="s">
        <v>878</v>
      </c>
      <c r="J558" s="65" t="s">
        <v>879</v>
      </c>
      <c r="K558" s="121" t="s">
        <v>49</v>
      </c>
      <c r="L558" s="67" t="s">
        <v>872</v>
      </c>
      <c r="M558" s="121" t="s">
        <v>880</v>
      </c>
      <c r="N558" s="121" t="s">
        <v>852</v>
      </c>
      <c r="O558" s="124" t="s">
        <v>123</v>
      </c>
      <c r="P558" s="308" t="s">
        <v>853</v>
      </c>
      <c r="Q558" s="128" t="str">
        <f t="shared" si="90"/>
        <v>5. Arborisico algemeen ID18.b</v>
      </c>
      <c r="R558" s="129" t="str">
        <f t="shared" si="91"/>
        <v>5. Arborisico algemeen ID18.b.b</v>
      </c>
      <c r="S558" s="68"/>
    </row>
    <row r="559" spans="1:19" s="155" customFormat="1" ht="84">
      <c r="A559" s="121">
        <f t="shared" si="89"/>
        <v>557</v>
      </c>
      <c r="B559" s="305" t="s">
        <v>845</v>
      </c>
      <c r="C559" s="69">
        <v>18</v>
      </c>
      <c r="D559" s="65" t="s">
        <v>858</v>
      </c>
      <c r="E559" s="56" t="s">
        <v>126</v>
      </c>
      <c r="F559" s="122" t="str">
        <f t="shared" si="94"/>
        <v>Zie Hazard:  5. Arborisico algemeen ID18.b</v>
      </c>
      <c r="G559" s="56" t="s">
        <v>126</v>
      </c>
      <c r="H559" s="124" t="str">
        <f>CONCATENATE("Zie Primaire Barriere: "," ",R559)</f>
        <v>Zie Primaire Barriere:  5. Arborisico algemeen ID18.b.b</v>
      </c>
      <c r="I559" s="65" t="s">
        <v>878</v>
      </c>
      <c r="J559" s="65" t="s">
        <v>879</v>
      </c>
      <c r="K559" s="65" t="s">
        <v>28</v>
      </c>
      <c r="L559" s="65" t="s">
        <v>61</v>
      </c>
      <c r="M559" s="67" t="s">
        <v>881</v>
      </c>
      <c r="N559" s="67" t="s">
        <v>175</v>
      </c>
      <c r="O559" s="67"/>
      <c r="P559" s="308" t="s">
        <v>853</v>
      </c>
      <c r="Q559" s="128" t="str">
        <f t="shared" si="90"/>
        <v>5. Arborisico algemeen ID18.b</v>
      </c>
      <c r="R559" s="129" t="str">
        <f t="shared" si="91"/>
        <v>5. Arborisico algemeen ID18.b.b</v>
      </c>
      <c r="S559" s="68"/>
    </row>
    <row r="560" spans="1:19" s="155" customFormat="1" ht="84">
      <c r="A560" s="121">
        <f t="shared" si="89"/>
        <v>558</v>
      </c>
      <c r="B560" s="305" t="s">
        <v>845</v>
      </c>
      <c r="C560" s="69">
        <v>18</v>
      </c>
      <c r="D560" s="65" t="s">
        <v>858</v>
      </c>
      <c r="E560" s="56" t="s">
        <v>126</v>
      </c>
      <c r="F560" s="122" t="str">
        <f t="shared" si="94"/>
        <v>Zie Hazard:  5. Arborisico algemeen ID18.b</v>
      </c>
      <c r="G560" s="56" t="s">
        <v>144</v>
      </c>
      <c r="H560" s="65" t="s">
        <v>882</v>
      </c>
      <c r="I560" s="307" t="s">
        <v>137</v>
      </c>
      <c r="J560" s="307" t="s">
        <v>137</v>
      </c>
      <c r="K560" s="306" t="s">
        <v>869</v>
      </c>
      <c r="L560" s="209" t="s">
        <v>137</v>
      </c>
      <c r="M560" s="209" t="s">
        <v>137</v>
      </c>
      <c r="N560" s="209" t="s">
        <v>137</v>
      </c>
      <c r="O560" s="67"/>
      <c r="P560" s="308" t="s">
        <v>853</v>
      </c>
      <c r="Q560" s="128" t="str">
        <f t="shared" si="90"/>
        <v>5. Arborisico algemeen ID18.b</v>
      </c>
      <c r="R560" s="129" t="str">
        <f t="shared" si="91"/>
        <v>5. Arborisico algemeen ID18.b.c</v>
      </c>
      <c r="S560" s="68"/>
    </row>
    <row r="561" spans="1:19" s="155" customFormat="1" ht="84">
      <c r="A561" s="121">
        <f t="shared" si="89"/>
        <v>559</v>
      </c>
      <c r="B561" s="305" t="s">
        <v>845</v>
      </c>
      <c r="C561" s="69">
        <v>18</v>
      </c>
      <c r="D561" s="65" t="s">
        <v>858</v>
      </c>
      <c r="E561" s="56" t="s">
        <v>126</v>
      </c>
      <c r="F561" s="122" t="str">
        <f t="shared" si="94"/>
        <v>Zie Hazard:  5. Arborisico algemeen ID18.b</v>
      </c>
      <c r="G561" s="56" t="s">
        <v>144</v>
      </c>
      <c r="H561" s="124" t="str">
        <f>CONCATENATE("Zie Primaire Barriere: "," ",R561)</f>
        <v>Zie Primaire Barriere:  5. Arborisico algemeen ID18.b.c</v>
      </c>
      <c r="I561" s="65" t="s">
        <v>883</v>
      </c>
      <c r="J561" s="65" t="s">
        <v>879</v>
      </c>
      <c r="K561" s="124" t="s">
        <v>49</v>
      </c>
      <c r="L561" s="67" t="s">
        <v>872</v>
      </c>
      <c r="M561" s="121" t="s">
        <v>880</v>
      </c>
      <c r="N561" s="121" t="s">
        <v>852</v>
      </c>
      <c r="O561" s="124" t="s">
        <v>123</v>
      </c>
      <c r="P561" s="308" t="s">
        <v>853</v>
      </c>
      <c r="Q561" s="128" t="str">
        <f t="shared" si="90"/>
        <v>5. Arborisico algemeen ID18.b</v>
      </c>
      <c r="R561" s="129" t="str">
        <f t="shared" si="91"/>
        <v>5. Arborisico algemeen ID18.b.c</v>
      </c>
      <c r="S561" s="68"/>
    </row>
    <row r="562" spans="1:19" s="182" customFormat="1" ht="84.6" thickBot="1">
      <c r="A562" s="156">
        <f t="shared" si="89"/>
        <v>560</v>
      </c>
      <c r="B562" s="309" t="s">
        <v>845</v>
      </c>
      <c r="C562" s="310">
        <v>18</v>
      </c>
      <c r="D562" s="311" t="s">
        <v>858</v>
      </c>
      <c r="E562" s="86" t="s">
        <v>126</v>
      </c>
      <c r="F562" s="160" t="str">
        <f t="shared" si="94"/>
        <v>Zie Hazard:  5. Arborisico algemeen ID18.b</v>
      </c>
      <c r="G562" s="86" t="s">
        <v>144</v>
      </c>
      <c r="H562" s="160" t="str">
        <f>CONCATENATE("Zie Primaire Barriere: "," ",R562)</f>
        <v>Zie Primaire Barriere:  5. Arborisico algemeen ID18.b.c</v>
      </c>
      <c r="I562" s="311" t="s">
        <v>883</v>
      </c>
      <c r="J562" s="311" t="s">
        <v>879</v>
      </c>
      <c r="K562" s="311" t="s">
        <v>28</v>
      </c>
      <c r="L562" s="311" t="s">
        <v>61</v>
      </c>
      <c r="M562" s="284" t="s">
        <v>881</v>
      </c>
      <c r="N562" s="284" t="s">
        <v>175</v>
      </c>
      <c r="O562" s="284"/>
      <c r="P562" s="312" t="s">
        <v>853</v>
      </c>
      <c r="Q562" s="165" t="str">
        <f t="shared" si="90"/>
        <v>5. Arborisico algemeen ID18.b</v>
      </c>
      <c r="R562" s="166" t="str">
        <f t="shared" si="91"/>
        <v>5. Arborisico algemeen ID18.b.c</v>
      </c>
      <c r="S562" s="167"/>
    </row>
    <row r="563" spans="1:19" s="155" customFormat="1" ht="84">
      <c r="A563" s="129">
        <f t="shared" si="89"/>
        <v>561</v>
      </c>
      <c r="B563" s="129" t="s">
        <v>845</v>
      </c>
      <c r="C563" s="302">
        <v>19</v>
      </c>
      <c r="D563" s="129" t="s">
        <v>884</v>
      </c>
      <c r="E563" s="87" t="s">
        <v>23</v>
      </c>
      <c r="F563" s="129" t="s">
        <v>885</v>
      </c>
      <c r="G563" s="87" t="s">
        <v>23</v>
      </c>
      <c r="H563" s="129" t="s">
        <v>886</v>
      </c>
      <c r="I563" s="129" t="s">
        <v>887</v>
      </c>
      <c r="J563" s="129" t="s">
        <v>888</v>
      </c>
      <c r="K563" s="122" t="s">
        <v>28</v>
      </c>
      <c r="L563" s="124" t="s">
        <v>29</v>
      </c>
      <c r="M563" s="306" t="s">
        <v>889</v>
      </c>
      <c r="N563" s="306" t="s">
        <v>890</v>
      </c>
      <c r="O563" s="129"/>
      <c r="P563" s="303" t="s">
        <v>853</v>
      </c>
      <c r="Q563" s="128" t="str">
        <f t="shared" si="90"/>
        <v>5. Arborisico algemeen ID19.a</v>
      </c>
      <c r="R563" s="129" t="str">
        <f t="shared" si="91"/>
        <v>5. Arborisico algemeen ID19.a.a</v>
      </c>
      <c r="S563" s="68"/>
    </row>
    <row r="564" spans="1:19" s="155" customFormat="1" ht="231">
      <c r="A564" s="121">
        <f t="shared" si="89"/>
        <v>562</v>
      </c>
      <c r="B564" s="121" t="s">
        <v>845</v>
      </c>
      <c r="C564" s="69">
        <v>19</v>
      </c>
      <c r="D564" s="121" t="s">
        <v>884</v>
      </c>
      <c r="E564" s="56" t="s">
        <v>23</v>
      </c>
      <c r="F564" s="122" t="str">
        <f t="shared" ref="F564:F574" si="95">CONCATENATE("Zie Hazard: "," ",Q564)</f>
        <v>Zie Hazard:  5. Arborisico algemeen ID19.a</v>
      </c>
      <c r="G564" s="56" t="s">
        <v>23</v>
      </c>
      <c r="H564" s="124" t="str">
        <f>CONCATENATE("Zie Primaire Barriere: "," ",R564)</f>
        <v>Zie Primaire Barriere:  5. Arborisico algemeen ID19.a.a</v>
      </c>
      <c r="I564" s="121" t="s">
        <v>891</v>
      </c>
      <c r="J564" s="313" t="s">
        <v>137</v>
      </c>
      <c r="K564" s="121" t="s">
        <v>49</v>
      </c>
      <c r="L564" s="121" t="s">
        <v>892</v>
      </c>
      <c r="M564" s="305" t="s">
        <v>365</v>
      </c>
      <c r="N564" s="124" t="s">
        <v>195</v>
      </c>
      <c r="O564" s="124" t="s">
        <v>53</v>
      </c>
      <c r="P564" s="304" t="s">
        <v>853</v>
      </c>
      <c r="Q564" s="128" t="str">
        <f t="shared" si="90"/>
        <v>5. Arborisico algemeen ID19.a</v>
      </c>
      <c r="R564" s="129" t="str">
        <f t="shared" si="91"/>
        <v>5. Arborisico algemeen ID19.a.a</v>
      </c>
      <c r="S564" s="68"/>
    </row>
    <row r="565" spans="1:19" s="155" customFormat="1" ht="231">
      <c r="A565" s="121">
        <f t="shared" si="89"/>
        <v>563</v>
      </c>
      <c r="B565" s="121" t="s">
        <v>845</v>
      </c>
      <c r="C565" s="69">
        <v>19</v>
      </c>
      <c r="D565" s="121" t="s">
        <v>884</v>
      </c>
      <c r="E565" s="56" t="s">
        <v>23</v>
      </c>
      <c r="F565" s="122" t="str">
        <f t="shared" si="95"/>
        <v>Zie Hazard:  5. Arborisico algemeen ID19.a</v>
      </c>
      <c r="G565" s="56" t="s">
        <v>23</v>
      </c>
      <c r="H565" s="124" t="str">
        <f>CONCATENATE("Zie Primaire Barriere: "," ",R565)</f>
        <v>Zie Primaire Barriere:  5. Arborisico algemeen ID19.a.a</v>
      </c>
      <c r="I565" s="121" t="s">
        <v>891</v>
      </c>
      <c r="J565" s="121" t="s">
        <v>893</v>
      </c>
      <c r="K565" s="121" t="s">
        <v>49</v>
      </c>
      <c r="L565" s="121" t="s">
        <v>50</v>
      </c>
      <c r="M565" s="65" t="s">
        <v>889</v>
      </c>
      <c r="N565" s="65" t="s">
        <v>890</v>
      </c>
      <c r="O565" s="124" t="s">
        <v>53</v>
      </c>
      <c r="P565" s="304" t="s">
        <v>853</v>
      </c>
      <c r="Q565" s="128" t="str">
        <f t="shared" si="90"/>
        <v>5. Arborisico algemeen ID19.a</v>
      </c>
      <c r="R565" s="129" t="str">
        <f t="shared" si="91"/>
        <v>5. Arborisico algemeen ID19.a.a</v>
      </c>
      <c r="S565" s="68"/>
    </row>
    <row r="566" spans="1:19" s="130" customFormat="1" ht="84">
      <c r="A566" s="121">
        <f t="shared" si="89"/>
        <v>564</v>
      </c>
      <c r="B566" s="305" t="s">
        <v>845</v>
      </c>
      <c r="C566" s="69">
        <v>19</v>
      </c>
      <c r="D566" s="65" t="s">
        <v>884</v>
      </c>
      <c r="E566" s="56" t="s">
        <v>23</v>
      </c>
      <c r="F566" s="124" t="str">
        <f t="shared" si="95"/>
        <v>Zie Hazard:  5. Arborisico algemeen ID19.a</v>
      </c>
      <c r="G566" s="56" t="s">
        <v>126</v>
      </c>
      <c r="H566" s="65" t="s">
        <v>894</v>
      </c>
      <c r="I566" s="65" t="s">
        <v>895</v>
      </c>
      <c r="J566" s="307" t="s">
        <v>137</v>
      </c>
      <c r="K566" s="306" t="s">
        <v>869</v>
      </c>
      <c r="L566" s="209" t="s">
        <v>137</v>
      </c>
      <c r="M566" s="209" t="s">
        <v>137</v>
      </c>
      <c r="N566" s="209" t="s">
        <v>137</v>
      </c>
      <c r="O566" s="67"/>
      <c r="P566" s="308" t="s">
        <v>853</v>
      </c>
      <c r="Q566" s="128" t="str">
        <f t="shared" si="90"/>
        <v>5. Arborisico algemeen ID19.a</v>
      </c>
      <c r="R566" s="129" t="str">
        <f t="shared" si="91"/>
        <v>5. Arborisico algemeen ID19.a.b</v>
      </c>
    </row>
    <row r="567" spans="1:19" s="155" customFormat="1" ht="231">
      <c r="A567" s="121">
        <f t="shared" si="89"/>
        <v>565</v>
      </c>
      <c r="B567" s="305" t="s">
        <v>845</v>
      </c>
      <c r="C567" s="69">
        <v>19</v>
      </c>
      <c r="D567" s="65" t="s">
        <v>884</v>
      </c>
      <c r="E567" s="56" t="s">
        <v>23</v>
      </c>
      <c r="F567" s="122" t="str">
        <f t="shared" si="95"/>
        <v>Zie Hazard:  5. Arborisico algemeen ID19.a</v>
      </c>
      <c r="G567" s="56" t="s">
        <v>126</v>
      </c>
      <c r="H567" s="124" t="str">
        <f>CONCATENATE("Zie Primaire Barriere: "," ",R567)</f>
        <v>Zie Primaire Barriere:  5. Arborisico algemeen ID19.a.b</v>
      </c>
      <c r="I567" s="65" t="s">
        <v>895</v>
      </c>
      <c r="J567" s="65" t="s">
        <v>876</v>
      </c>
      <c r="K567" s="122" t="s">
        <v>49</v>
      </c>
      <c r="L567" s="124" t="s">
        <v>66</v>
      </c>
      <c r="M567" s="124" t="s">
        <v>65</v>
      </c>
      <c r="N567" s="124" t="s">
        <v>66</v>
      </c>
      <c r="O567" s="124" t="s">
        <v>53</v>
      </c>
      <c r="P567" s="308" t="s">
        <v>853</v>
      </c>
      <c r="Q567" s="128" t="str">
        <f t="shared" si="90"/>
        <v>5. Arborisico algemeen ID19.a</v>
      </c>
      <c r="R567" s="129" t="str">
        <f t="shared" si="91"/>
        <v>5. Arborisico algemeen ID19.a.b</v>
      </c>
      <c r="S567" s="68"/>
    </row>
    <row r="568" spans="1:19" s="155" customFormat="1" ht="231">
      <c r="A568" s="121">
        <f t="shared" si="89"/>
        <v>566</v>
      </c>
      <c r="B568" s="305" t="s">
        <v>845</v>
      </c>
      <c r="C568" s="69">
        <v>19</v>
      </c>
      <c r="D568" s="65" t="s">
        <v>884</v>
      </c>
      <c r="E568" s="56" t="s">
        <v>23</v>
      </c>
      <c r="F568" s="122" t="str">
        <f t="shared" si="95"/>
        <v>Zie Hazard:  5. Arborisico algemeen ID19.a</v>
      </c>
      <c r="G568" s="56" t="s">
        <v>126</v>
      </c>
      <c r="H568" s="124" t="str">
        <f>CONCATENATE("Zie Primaire Barriere: "," ",R568)</f>
        <v>Zie Primaire Barriere:  5. Arborisico algemeen ID19.a.b</v>
      </c>
      <c r="I568" s="65" t="s">
        <v>896</v>
      </c>
      <c r="J568" s="65" t="s">
        <v>897</v>
      </c>
      <c r="K568" s="121" t="s">
        <v>49</v>
      </c>
      <c r="L568" s="67" t="s">
        <v>898</v>
      </c>
      <c r="M568" s="305" t="s">
        <v>365</v>
      </c>
      <c r="N568" s="124" t="s">
        <v>195</v>
      </c>
      <c r="O568" s="124" t="s">
        <v>53</v>
      </c>
      <c r="P568" s="308" t="s">
        <v>853</v>
      </c>
      <c r="Q568" s="128" t="str">
        <f t="shared" si="90"/>
        <v>5. Arborisico algemeen ID19.a</v>
      </c>
      <c r="R568" s="129" t="str">
        <f t="shared" si="91"/>
        <v>5. Arborisico algemeen ID19.a.b</v>
      </c>
      <c r="S568" s="68"/>
    </row>
    <row r="569" spans="1:19" s="155" customFormat="1" ht="84">
      <c r="A569" s="121">
        <f t="shared" si="89"/>
        <v>567</v>
      </c>
      <c r="B569" s="305" t="s">
        <v>845</v>
      </c>
      <c r="C569" s="69">
        <v>19</v>
      </c>
      <c r="D569" s="65" t="s">
        <v>884</v>
      </c>
      <c r="E569" s="56" t="s">
        <v>23</v>
      </c>
      <c r="F569" s="124" t="str">
        <f t="shared" si="95"/>
        <v>Zie Hazard:  5. Arborisico algemeen ID19.a</v>
      </c>
      <c r="G569" s="56" t="s">
        <v>144</v>
      </c>
      <c r="H569" s="65" t="s">
        <v>899</v>
      </c>
      <c r="I569" s="65" t="s">
        <v>895</v>
      </c>
      <c r="J569" s="307" t="s">
        <v>137</v>
      </c>
      <c r="K569" s="65" t="s">
        <v>869</v>
      </c>
      <c r="L569" s="209" t="s">
        <v>137</v>
      </c>
      <c r="M569" s="209" t="s">
        <v>137</v>
      </c>
      <c r="N569" s="209" t="s">
        <v>137</v>
      </c>
      <c r="O569" s="67"/>
      <c r="P569" s="308" t="s">
        <v>853</v>
      </c>
      <c r="Q569" s="128" t="str">
        <f t="shared" si="90"/>
        <v>5. Arborisico algemeen ID19.a</v>
      </c>
      <c r="R569" s="129" t="str">
        <f t="shared" si="91"/>
        <v>5. Arborisico algemeen ID19.a.c</v>
      </c>
      <c r="S569" s="68"/>
    </row>
    <row r="570" spans="1:19" s="155" customFormat="1" ht="84">
      <c r="A570" s="121">
        <f t="shared" si="89"/>
        <v>568</v>
      </c>
      <c r="B570" s="305" t="s">
        <v>845</v>
      </c>
      <c r="C570" s="69">
        <v>19</v>
      </c>
      <c r="D570" s="65" t="s">
        <v>884</v>
      </c>
      <c r="E570" s="56" t="s">
        <v>23</v>
      </c>
      <c r="F570" s="122" t="str">
        <f t="shared" si="95"/>
        <v>Zie Hazard:  5. Arborisico algemeen ID19.a</v>
      </c>
      <c r="G570" s="56" t="s">
        <v>144</v>
      </c>
      <c r="H570" s="122" t="str">
        <f>CONCATENATE("Zie Primaire Barriere: "," ",R570)</f>
        <v>Zie Primaire Barriere:  5. Arborisico algemeen ID19.a.c</v>
      </c>
      <c r="I570" s="65" t="s">
        <v>895</v>
      </c>
      <c r="J570" s="65" t="s">
        <v>876</v>
      </c>
      <c r="K570" s="306" t="s">
        <v>28</v>
      </c>
      <c r="L570" s="65" t="s">
        <v>75</v>
      </c>
      <c r="M570" s="171" t="s">
        <v>148</v>
      </c>
      <c r="N570" s="171" t="s">
        <v>149</v>
      </c>
      <c r="O570" s="67"/>
      <c r="P570" s="308" t="s">
        <v>853</v>
      </c>
      <c r="Q570" s="128" t="str">
        <f t="shared" si="90"/>
        <v>5. Arborisico algemeen ID19.a</v>
      </c>
      <c r="R570" s="129" t="str">
        <f t="shared" si="91"/>
        <v>5. Arborisico algemeen ID19.a.c</v>
      </c>
      <c r="S570" s="68"/>
    </row>
    <row r="571" spans="1:19" s="155" customFormat="1" ht="147">
      <c r="A571" s="121">
        <f t="shared" si="89"/>
        <v>569</v>
      </c>
      <c r="B571" s="305" t="s">
        <v>845</v>
      </c>
      <c r="C571" s="69">
        <v>19</v>
      </c>
      <c r="D571" s="65" t="s">
        <v>884</v>
      </c>
      <c r="E571" s="56" t="s">
        <v>23</v>
      </c>
      <c r="F571" s="124" t="str">
        <f t="shared" si="95"/>
        <v>Zie Hazard:  5. Arborisico algemeen ID19.a</v>
      </c>
      <c r="G571" s="56" t="s">
        <v>144</v>
      </c>
      <c r="H571" s="124" t="str">
        <f>CONCATENATE("Zie Primaire Barriere: "," ",R571)</f>
        <v>Zie Primaire Barriere:  5. Arborisico algemeen ID19.a.c</v>
      </c>
      <c r="I571" s="65" t="s">
        <v>900</v>
      </c>
      <c r="J571" s="121" t="s">
        <v>901</v>
      </c>
      <c r="K571" s="65" t="s">
        <v>28</v>
      </c>
      <c r="L571" s="124" t="s">
        <v>216</v>
      </c>
      <c r="M571" s="125" t="s">
        <v>30</v>
      </c>
      <c r="N571" s="65" t="s">
        <v>902</v>
      </c>
      <c r="O571" s="67"/>
      <c r="P571" s="308" t="s">
        <v>853</v>
      </c>
      <c r="Q571" s="128" t="str">
        <f t="shared" si="90"/>
        <v>5. Arborisico algemeen ID19.a</v>
      </c>
      <c r="R571" s="129" t="str">
        <f t="shared" si="91"/>
        <v>5. Arborisico algemeen ID19.a.c</v>
      </c>
      <c r="S571" s="68"/>
    </row>
    <row r="572" spans="1:19" s="155" customFormat="1" ht="84">
      <c r="A572" s="121">
        <f t="shared" si="89"/>
        <v>570</v>
      </c>
      <c r="B572" s="305" t="s">
        <v>845</v>
      </c>
      <c r="C572" s="69">
        <v>19</v>
      </c>
      <c r="D572" s="65" t="s">
        <v>884</v>
      </c>
      <c r="E572" s="56" t="s">
        <v>23</v>
      </c>
      <c r="F572" s="122" t="str">
        <f t="shared" si="95"/>
        <v>Zie Hazard:  5. Arborisico algemeen ID19.a</v>
      </c>
      <c r="G572" s="56" t="s">
        <v>144</v>
      </c>
      <c r="H572" s="124" t="str">
        <f>CONCATENATE("Zie Primaire Barriere: "," ",R572)</f>
        <v>Zie Primaire Barriere:  5. Arborisico algemeen ID19.a.c</v>
      </c>
      <c r="I572" s="65" t="s">
        <v>900</v>
      </c>
      <c r="J572" s="65" t="s">
        <v>903</v>
      </c>
      <c r="K572" s="65" t="s">
        <v>28</v>
      </c>
      <c r="L572" s="65" t="s">
        <v>75</v>
      </c>
      <c r="M572" s="171" t="s">
        <v>148</v>
      </c>
      <c r="N572" s="171" t="s">
        <v>149</v>
      </c>
      <c r="O572" s="67"/>
      <c r="P572" s="308" t="s">
        <v>853</v>
      </c>
      <c r="Q572" s="128" t="str">
        <f t="shared" si="90"/>
        <v>5. Arborisico algemeen ID19.a</v>
      </c>
      <c r="R572" s="129" t="str">
        <f t="shared" si="91"/>
        <v>5. Arborisico algemeen ID19.a.c</v>
      </c>
      <c r="S572" s="68"/>
    </row>
    <row r="573" spans="1:19" s="130" customFormat="1" ht="231">
      <c r="A573" s="121">
        <f t="shared" si="89"/>
        <v>571</v>
      </c>
      <c r="B573" s="305" t="s">
        <v>845</v>
      </c>
      <c r="C573" s="69">
        <v>19</v>
      </c>
      <c r="D573" s="65" t="s">
        <v>884</v>
      </c>
      <c r="E573" s="56" t="s">
        <v>23</v>
      </c>
      <c r="F573" s="124" t="str">
        <f t="shared" si="95"/>
        <v>Zie Hazard:  5. Arborisico algemeen ID19.a</v>
      </c>
      <c r="G573" s="56" t="s">
        <v>464</v>
      </c>
      <c r="H573" s="65" t="s">
        <v>904</v>
      </c>
      <c r="I573" s="65" t="s">
        <v>905</v>
      </c>
      <c r="J573" s="65" t="s">
        <v>879</v>
      </c>
      <c r="K573" s="121" t="s">
        <v>49</v>
      </c>
      <c r="L573" s="124" t="s">
        <v>50</v>
      </c>
      <c r="M573" s="124" t="s">
        <v>906</v>
      </c>
      <c r="N573" s="124" t="s">
        <v>195</v>
      </c>
      <c r="O573" s="124" t="s">
        <v>53</v>
      </c>
      <c r="P573" s="308" t="s">
        <v>853</v>
      </c>
      <c r="Q573" s="128" t="str">
        <f t="shared" si="90"/>
        <v>5. Arborisico algemeen ID19.a</v>
      </c>
      <c r="R573" s="129" t="str">
        <f t="shared" si="91"/>
        <v>5. Arborisico algemeen ID19.a.d</v>
      </c>
    </row>
    <row r="574" spans="1:19" s="182" customFormat="1" ht="84.6" thickBot="1">
      <c r="A574" s="156">
        <f t="shared" si="89"/>
        <v>572</v>
      </c>
      <c r="B574" s="309" t="s">
        <v>845</v>
      </c>
      <c r="C574" s="310">
        <v>19</v>
      </c>
      <c r="D574" s="311" t="s">
        <v>884</v>
      </c>
      <c r="E574" s="86" t="s">
        <v>23</v>
      </c>
      <c r="F574" s="174" t="str">
        <f t="shared" si="95"/>
        <v>Zie Hazard:  5. Arborisico algemeen ID19.a</v>
      </c>
      <c r="G574" s="86" t="s">
        <v>464</v>
      </c>
      <c r="H574" s="174" t="str">
        <f>CONCATENATE("Zie Primaire Barriere: "," ",R574)</f>
        <v>Zie Primaire Barriere:  5. Arborisico algemeen ID19.a.d</v>
      </c>
      <c r="I574" s="311" t="s">
        <v>907</v>
      </c>
      <c r="J574" s="311" t="s">
        <v>908</v>
      </c>
      <c r="K574" s="311" t="s">
        <v>28</v>
      </c>
      <c r="L574" s="284" t="s">
        <v>620</v>
      </c>
      <c r="M574" s="284" t="s">
        <v>881</v>
      </c>
      <c r="N574" s="284" t="s">
        <v>175</v>
      </c>
      <c r="O574" s="284"/>
      <c r="P574" s="312" t="s">
        <v>853</v>
      </c>
      <c r="Q574" s="165" t="str">
        <f t="shared" si="90"/>
        <v>5. Arborisico algemeen ID19.a</v>
      </c>
      <c r="R574" s="166" t="str">
        <f t="shared" si="91"/>
        <v>5. Arborisico algemeen ID19.a.d</v>
      </c>
      <c r="S574" s="167"/>
    </row>
    <row r="575" spans="1:19" s="155" customFormat="1" ht="231">
      <c r="A575" s="129">
        <f t="shared" si="89"/>
        <v>573</v>
      </c>
      <c r="B575" s="129" t="s">
        <v>845</v>
      </c>
      <c r="C575" s="302">
        <v>20</v>
      </c>
      <c r="D575" s="129" t="s">
        <v>909</v>
      </c>
      <c r="E575" s="87" t="s">
        <v>23</v>
      </c>
      <c r="F575" s="129" t="s">
        <v>910</v>
      </c>
      <c r="G575" s="87" t="s">
        <v>23</v>
      </c>
      <c r="H575" s="129" t="s">
        <v>911</v>
      </c>
      <c r="I575" s="129" t="s">
        <v>912</v>
      </c>
      <c r="J575" s="129" t="s">
        <v>913</v>
      </c>
      <c r="K575" s="129" t="s">
        <v>49</v>
      </c>
      <c r="L575" s="129" t="s">
        <v>50</v>
      </c>
      <c r="M575" s="314"/>
      <c r="N575" s="122" t="s">
        <v>195</v>
      </c>
      <c r="O575" s="122" t="s">
        <v>53</v>
      </c>
      <c r="P575" s="303" t="s">
        <v>853</v>
      </c>
      <c r="Q575" s="128" t="str">
        <f t="shared" si="90"/>
        <v>5. Arborisico algemeen ID20.a</v>
      </c>
      <c r="R575" s="129" t="str">
        <f t="shared" si="91"/>
        <v>5. Arborisico algemeen ID20.a.a</v>
      </c>
      <c r="S575" s="68"/>
    </row>
    <row r="576" spans="1:19" s="130" customFormat="1" ht="231">
      <c r="A576" s="121">
        <f t="shared" si="89"/>
        <v>574</v>
      </c>
      <c r="B576" s="121" t="s">
        <v>845</v>
      </c>
      <c r="C576" s="69">
        <v>20</v>
      </c>
      <c r="D576" s="121" t="s">
        <v>909</v>
      </c>
      <c r="E576" s="56" t="s">
        <v>23</v>
      </c>
      <c r="F576" s="124" t="str">
        <f t="shared" ref="F576:F596" si="96">CONCATENATE("Zie Hazard: "," ",Q576)</f>
        <v>Zie Hazard:  5. Arborisico algemeen ID20.a</v>
      </c>
      <c r="G576" s="56" t="s">
        <v>23</v>
      </c>
      <c r="H576" s="124" t="str">
        <f>CONCATENATE("Zie Primaire Barriere: "," ",R576)</f>
        <v>Zie Primaire Barriere:  5. Arborisico algemeen ID20.a.a</v>
      </c>
      <c r="I576" s="121" t="s">
        <v>912</v>
      </c>
      <c r="J576" s="121" t="s">
        <v>913</v>
      </c>
      <c r="K576" s="121" t="s">
        <v>49</v>
      </c>
      <c r="L576" s="121" t="s">
        <v>50</v>
      </c>
      <c r="M576" s="305" t="s">
        <v>914</v>
      </c>
      <c r="N576" s="124" t="s">
        <v>195</v>
      </c>
      <c r="O576" s="124" t="s">
        <v>53</v>
      </c>
      <c r="P576" s="304" t="s">
        <v>853</v>
      </c>
      <c r="Q576" s="128" t="str">
        <f t="shared" si="90"/>
        <v>5. Arborisico algemeen ID20.a</v>
      </c>
      <c r="R576" s="129" t="str">
        <f t="shared" si="91"/>
        <v>5. Arborisico algemeen ID20.a.a</v>
      </c>
    </row>
    <row r="577" spans="1:19" s="155" customFormat="1" ht="231">
      <c r="A577" s="121">
        <f t="shared" si="89"/>
        <v>575</v>
      </c>
      <c r="B577" s="121" t="s">
        <v>845</v>
      </c>
      <c r="C577" s="69">
        <v>20</v>
      </c>
      <c r="D577" s="121" t="s">
        <v>909</v>
      </c>
      <c r="E577" s="56" t="s">
        <v>23</v>
      </c>
      <c r="F577" s="124" t="str">
        <f t="shared" si="96"/>
        <v>Zie Hazard:  5. Arborisico algemeen ID20.a</v>
      </c>
      <c r="G577" s="56" t="s">
        <v>23</v>
      </c>
      <c r="H577" s="124" t="str">
        <f>CONCATENATE("Zie Primaire Barriere: "," ",R577)</f>
        <v>Zie Primaire Barriere:  5. Arborisico algemeen ID20.a.a</v>
      </c>
      <c r="I577" s="121" t="s">
        <v>912</v>
      </c>
      <c r="J577" s="121" t="s">
        <v>915</v>
      </c>
      <c r="K577" s="129" t="s">
        <v>49</v>
      </c>
      <c r="L577" s="121" t="s">
        <v>367</v>
      </c>
      <c r="M577" s="305" t="s">
        <v>365</v>
      </c>
      <c r="N577" s="124" t="s">
        <v>195</v>
      </c>
      <c r="O577" s="124" t="s">
        <v>53</v>
      </c>
      <c r="P577" s="304" t="s">
        <v>853</v>
      </c>
      <c r="Q577" s="128" t="str">
        <f t="shared" si="90"/>
        <v>5. Arborisico algemeen ID20.a</v>
      </c>
      <c r="R577" s="129" t="str">
        <f t="shared" si="91"/>
        <v>5. Arborisico algemeen ID20.a.a</v>
      </c>
      <c r="S577" s="68"/>
    </row>
    <row r="578" spans="1:19" s="155" customFormat="1" ht="231">
      <c r="A578" s="121">
        <f t="shared" si="89"/>
        <v>576</v>
      </c>
      <c r="B578" s="121" t="s">
        <v>845</v>
      </c>
      <c r="C578" s="69">
        <v>20</v>
      </c>
      <c r="D578" s="121" t="s">
        <v>909</v>
      </c>
      <c r="E578" s="56" t="s">
        <v>23</v>
      </c>
      <c r="F578" s="124" t="str">
        <f t="shared" si="96"/>
        <v>Zie Hazard:  5. Arborisico algemeen ID20.a</v>
      </c>
      <c r="G578" s="56" t="s">
        <v>23</v>
      </c>
      <c r="H578" s="124" t="str">
        <f>CONCATENATE("Zie Primaire Barriere: "," ",R578)</f>
        <v>Zie Primaire Barriere:  5. Arborisico algemeen ID20.a.a</v>
      </c>
      <c r="I578" s="121" t="s">
        <v>912</v>
      </c>
      <c r="J578" s="121" t="s">
        <v>915</v>
      </c>
      <c r="K578" s="129" t="s">
        <v>49</v>
      </c>
      <c r="L578" s="121" t="s">
        <v>50</v>
      </c>
      <c r="M578" s="305" t="s">
        <v>365</v>
      </c>
      <c r="N578" s="124" t="s">
        <v>195</v>
      </c>
      <c r="O578" s="124" t="s">
        <v>53</v>
      </c>
      <c r="P578" s="304" t="s">
        <v>853</v>
      </c>
      <c r="Q578" s="128" t="str">
        <f t="shared" si="90"/>
        <v>5. Arborisico algemeen ID20.a</v>
      </c>
      <c r="R578" s="129" t="str">
        <f t="shared" si="91"/>
        <v>5. Arborisico algemeen ID20.a.a</v>
      </c>
      <c r="S578" s="68"/>
    </row>
    <row r="579" spans="1:19" s="155" customFormat="1" ht="84">
      <c r="A579" s="121">
        <f t="shared" si="89"/>
        <v>577</v>
      </c>
      <c r="B579" s="121" t="s">
        <v>845</v>
      </c>
      <c r="C579" s="69">
        <v>20</v>
      </c>
      <c r="D579" s="121" t="s">
        <v>909</v>
      </c>
      <c r="E579" s="56" t="s">
        <v>23</v>
      </c>
      <c r="F579" s="124" t="str">
        <f t="shared" si="96"/>
        <v>Zie Hazard:  5. Arborisico algemeen ID20.a</v>
      </c>
      <c r="G579" s="56" t="s">
        <v>126</v>
      </c>
      <c r="H579" s="65" t="s">
        <v>916</v>
      </c>
      <c r="I579" s="65" t="s">
        <v>917</v>
      </c>
      <c r="J579" s="65" t="s">
        <v>918</v>
      </c>
      <c r="K579" s="129" t="s">
        <v>49</v>
      </c>
      <c r="L579" s="67" t="s">
        <v>50</v>
      </c>
      <c r="M579" s="305" t="s">
        <v>365</v>
      </c>
      <c r="N579" s="183" t="s">
        <v>137</v>
      </c>
      <c r="O579" s="67"/>
      <c r="P579" s="308" t="s">
        <v>853</v>
      </c>
      <c r="Q579" s="128" t="str">
        <f t="shared" si="90"/>
        <v>5. Arborisico algemeen ID20.a</v>
      </c>
      <c r="R579" s="129" t="str">
        <f t="shared" si="91"/>
        <v>5. Arborisico algemeen ID20.a.b</v>
      </c>
      <c r="S579" s="68"/>
    </row>
    <row r="580" spans="1:19" s="155" customFormat="1" ht="84">
      <c r="A580" s="121">
        <f t="shared" si="89"/>
        <v>578</v>
      </c>
      <c r="B580" s="305" t="s">
        <v>845</v>
      </c>
      <c r="C580" s="69">
        <v>20</v>
      </c>
      <c r="D580" s="65" t="s">
        <v>909</v>
      </c>
      <c r="E580" s="56" t="s">
        <v>23</v>
      </c>
      <c r="F580" s="124" t="str">
        <f t="shared" si="96"/>
        <v>Zie Hazard:  5. Arborisico algemeen ID20.a</v>
      </c>
      <c r="G580" s="56" t="s">
        <v>126</v>
      </c>
      <c r="H580" s="124" t="str">
        <f t="shared" ref="H580:H586" si="97">CONCATENATE("Zie Primaire Barriere: "," ",R580)</f>
        <v>Zie Primaire Barriere:  5. Arborisico algemeen ID20.a.b</v>
      </c>
      <c r="I580" s="65" t="s">
        <v>917</v>
      </c>
      <c r="J580" s="65" t="s">
        <v>919</v>
      </c>
      <c r="K580" s="306" t="s">
        <v>28</v>
      </c>
      <c r="L580" s="65" t="s">
        <v>75</v>
      </c>
      <c r="M580" s="171" t="s">
        <v>148</v>
      </c>
      <c r="N580" s="171" t="s">
        <v>149</v>
      </c>
      <c r="O580" s="67"/>
      <c r="P580" s="308" t="s">
        <v>853</v>
      </c>
      <c r="Q580" s="128" t="str">
        <f t="shared" si="90"/>
        <v>5. Arborisico algemeen ID20.a</v>
      </c>
      <c r="R580" s="129" t="str">
        <f t="shared" si="91"/>
        <v>5. Arborisico algemeen ID20.a.b</v>
      </c>
      <c r="S580" s="68"/>
    </row>
    <row r="581" spans="1:19" s="155" customFormat="1" ht="84">
      <c r="A581" s="121">
        <f t="shared" si="89"/>
        <v>579</v>
      </c>
      <c r="B581" s="305" t="s">
        <v>845</v>
      </c>
      <c r="C581" s="69">
        <v>20</v>
      </c>
      <c r="D581" s="65" t="s">
        <v>909</v>
      </c>
      <c r="E581" s="56" t="s">
        <v>23</v>
      </c>
      <c r="F581" s="124" t="str">
        <f t="shared" si="96"/>
        <v>Zie Hazard:  5. Arborisico algemeen ID20.a</v>
      </c>
      <c r="G581" s="56" t="s">
        <v>126</v>
      </c>
      <c r="H581" s="124" t="str">
        <f t="shared" si="97"/>
        <v>Zie Primaire Barriere:  5. Arborisico algemeen ID20.a.b</v>
      </c>
      <c r="I581" s="65" t="s">
        <v>920</v>
      </c>
      <c r="J581" s="65" t="s">
        <v>921</v>
      </c>
      <c r="K581" s="65" t="s">
        <v>922</v>
      </c>
      <c r="L581" s="209" t="s">
        <v>137</v>
      </c>
      <c r="M581" s="209" t="s">
        <v>137</v>
      </c>
      <c r="N581" s="209" t="s">
        <v>137</v>
      </c>
      <c r="O581" s="67"/>
      <c r="P581" s="308" t="s">
        <v>853</v>
      </c>
      <c r="Q581" s="128" t="str">
        <f t="shared" si="90"/>
        <v>5. Arborisico algemeen ID20.a</v>
      </c>
      <c r="R581" s="129" t="str">
        <f t="shared" si="91"/>
        <v>5. Arborisico algemeen ID20.a.b</v>
      </c>
      <c r="S581" s="68"/>
    </row>
    <row r="582" spans="1:19" s="155" customFormat="1" ht="84">
      <c r="A582" s="121">
        <f t="shared" si="89"/>
        <v>580</v>
      </c>
      <c r="B582" s="305" t="s">
        <v>845</v>
      </c>
      <c r="C582" s="69">
        <v>20</v>
      </c>
      <c r="D582" s="65" t="s">
        <v>909</v>
      </c>
      <c r="E582" s="56" t="s">
        <v>23</v>
      </c>
      <c r="F582" s="124" t="str">
        <f t="shared" si="96"/>
        <v>Zie Hazard:  5. Arborisico algemeen ID20.a</v>
      </c>
      <c r="G582" s="56" t="s">
        <v>126</v>
      </c>
      <c r="H582" s="124" t="str">
        <f t="shared" si="97"/>
        <v>Zie Primaire Barriere:  5. Arborisico algemeen ID20.a.b</v>
      </c>
      <c r="I582" s="65" t="s">
        <v>920</v>
      </c>
      <c r="J582" s="65" t="s">
        <v>923</v>
      </c>
      <c r="K582" s="65" t="s">
        <v>28</v>
      </c>
      <c r="L582" s="65" t="s">
        <v>154</v>
      </c>
      <c r="M582" s="67" t="s">
        <v>924</v>
      </c>
      <c r="N582" s="67" t="s">
        <v>165</v>
      </c>
      <c r="O582" s="67"/>
      <c r="P582" s="308" t="s">
        <v>853</v>
      </c>
      <c r="Q582" s="128" t="str">
        <f t="shared" si="90"/>
        <v>5. Arborisico algemeen ID20.a</v>
      </c>
      <c r="R582" s="129" t="str">
        <f t="shared" si="91"/>
        <v>5. Arborisico algemeen ID20.a.b</v>
      </c>
      <c r="S582" s="68"/>
    </row>
    <row r="583" spans="1:19" s="155" customFormat="1" ht="84">
      <c r="A583" s="121">
        <f t="shared" si="89"/>
        <v>581</v>
      </c>
      <c r="B583" s="305" t="s">
        <v>845</v>
      </c>
      <c r="C583" s="69">
        <v>20</v>
      </c>
      <c r="D583" s="65" t="s">
        <v>909</v>
      </c>
      <c r="E583" s="56" t="s">
        <v>23</v>
      </c>
      <c r="F583" s="124" t="str">
        <f t="shared" si="96"/>
        <v>Zie Hazard:  5. Arborisico algemeen ID20.a</v>
      </c>
      <c r="G583" s="56" t="s">
        <v>126</v>
      </c>
      <c r="H583" s="124" t="str">
        <f t="shared" si="97"/>
        <v>Zie Primaire Barriere:  5. Arborisico algemeen ID20.a.b</v>
      </c>
      <c r="I583" s="65" t="s">
        <v>920</v>
      </c>
      <c r="J583" s="65" t="s">
        <v>925</v>
      </c>
      <c r="K583" s="65" t="s">
        <v>28</v>
      </c>
      <c r="L583" s="65" t="s">
        <v>154</v>
      </c>
      <c r="M583" s="67" t="s">
        <v>924</v>
      </c>
      <c r="N583" s="67" t="s">
        <v>165</v>
      </c>
      <c r="O583" s="67"/>
      <c r="P583" s="308" t="s">
        <v>853</v>
      </c>
      <c r="Q583" s="128" t="str">
        <f t="shared" si="90"/>
        <v>5. Arborisico algemeen ID20.a</v>
      </c>
      <c r="R583" s="129" t="str">
        <f t="shared" si="91"/>
        <v>5. Arborisico algemeen ID20.a.b</v>
      </c>
      <c r="S583" s="68"/>
    </row>
    <row r="584" spans="1:19" s="155" customFormat="1" ht="84">
      <c r="A584" s="121">
        <f t="shared" si="89"/>
        <v>582</v>
      </c>
      <c r="B584" s="305" t="s">
        <v>845</v>
      </c>
      <c r="C584" s="69">
        <v>20</v>
      </c>
      <c r="D584" s="65" t="s">
        <v>909</v>
      </c>
      <c r="E584" s="56" t="s">
        <v>23</v>
      </c>
      <c r="F584" s="124" t="str">
        <f t="shared" si="96"/>
        <v>Zie Hazard:  5. Arborisico algemeen ID20.a</v>
      </c>
      <c r="G584" s="56" t="s">
        <v>126</v>
      </c>
      <c r="H584" s="124" t="str">
        <f t="shared" si="97"/>
        <v>Zie Primaire Barriere:  5. Arborisico algemeen ID20.a.b</v>
      </c>
      <c r="I584" s="65" t="s">
        <v>920</v>
      </c>
      <c r="J584" s="65" t="s">
        <v>926</v>
      </c>
      <c r="K584" s="65" t="s">
        <v>869</v>
      </c>
      <c r="L584" s="209" t="s">
        <v>137</v>
      </c>
      <c r="M584" s="209" t="s">
        <v>137</v>
      </c>
      <c r="N584" s="209" t="s">
        <v>137</v>
      </c>
      <c r="O584" s="67"/>
      <c r="P584" s="308" t="s">
        <v>853</v>
      </c>
      <c r="Q584" s="128" t="str">
        <f t="shared" si="90"/>
        <v>5. Arborisico algemeen ID20.a</v>
      </c>
      <c r="R584" s="129" t="str">
        <f t="shared" si="91"/>
        <v>5. Arborisico algemeen ID20.a.b</v>
      </c>
      <c r="S584" s="68"/>
    </row>
    <row r="585" spans="1:19" s="155" customFormat="1" ht="84">
      <c r="A585" s="121">
        <f t="shared" si="89"/>
        <v>583</v>
      </c>
      <c r="B585" s="305" t="s">
        <v>845</v>
      </c>
      <c r="C585" s="69">
        <v>20</v>
      </c>
      <c r="D585" s="65" t="s">
        <v>909</v>
      </c>
      <c r="E585" s="56" t="s">
        <v>23</v>
      </c>
      <c r="F585" s="124" t="str">
        <f t="shared" si="96"/>
        <v>Zie Hazard:  5. Arborisico algemeen ID20.a</v>
      </c>
      <c r="G585" s="56" t="s">
        <v>126</v>
      </c>
      <c r="H585" s="124" t="str">
        <f t="shared" si="97"/>
        <v>Zie Primaire Barriere:  5. Arborisico algemeen ID20.a.b</v>
      </c>
      <c r="I585" s="65" t="s">
        <v>927</v>
      </c>
      <c r="J585" s="65" t="s">
        <v>928</v>
      </c>
      <c r="K585" s="65" t="s">
        <v>869</v>
      </c>
      <c r="L585" s="209" t="s">
        <v>137</v>
      </c>
      <c r="M585" s="67" t="s">
        <v>929</v>
      </c>
      <c r="N585" s="67"/>
      <c r="O585" s="67"/>
      <c r="P585" s="308" t="s">
        <v>853</v>
      </c>
      <c r="Q585" s="128" t="str">
        <f t="shared" si="90"/>
        <v>5. Arborisico algemeen ID20.a</v>
      </c>
      <c r="R585" s="129" t="str">
        <f t="shared" si="91"/>
        <v>5. Arborisico algemeen ID20.a.b</v>
      </c>
      <c r="S585" s="68"/>
    </row>
    <row r="586" spans="1:19" s="155" customFormat="1" ht="168">
      <c r="A586" s="121">
        <f t="shared" si="89"/>
        <v>584</v>
      </c>
      <c r="B586" s="305" t="s">
        <v>845</v>
      </c>
      <c r="C586" s="69">
        <v>20</v>
      </c>
      <c r="D586" s="65" t="s">
        <v>909</v>
      </c>
      <c r="E586" s="56" t="s">
        <v>23</v>
      </c>
      <c r="F586" s="134" t="str">
        <f t="shared" si="96"/>
        <v>Zie Hazard:  5. Arborisico algemeen ID20.a</v>
      </c>
      <c r="G586" s="56" t="s">
        <v>126</v>
      </c>
      <c r="H586" s="134" t="str">
        <f t="shared" si="97"/>
        <v>Zie Primaire Barriere:  5. Arborisico algemeen ID20.a.b</v>
      </c>
      <c r="I586" s="144" t="s">
        <v>927</v>
      </c>
      <c r="J586" s="144" t="s">
        <v>928</v>
      </c>
      <c r="K586" s="134" t="s">
        <v>150</v>
      </c>
      <c r="L586" s="152" t="s">
        <v>151</v>
      </c>
      <c r="M586" s="144" t="s">
        <v>930</v>
      </c>
      <c r="N586" s="153" t="s">
        <v>153</v>
      </c>
      <c r="O586" s="315"/>
      <c r="P586" s="219" t="s">
        <v>853</v>
      </c>
      <c r="Q586" s="128" t="str">
        <f t="shared" si="90"/>
        <v>5. Arborisico algemeen ID20.a</v>
      </c>
      <c r="R586" s="129" t="str">
        <f t="shared" si="91"/>
        <v>5. Arborisico algemeen ID20.a.b</v>
      </c>
      <c r="S586" s="68"/>
    </row>
    <row r="587" spans="1:19" s="155" customFormat="1" ht="105">
      <c r="A587" s="121">
        <f t="shared" si="89"/>
        <v>585</v>
      </c>
      <c r="B587" s="305" t="s">
        <v>845</v>
      </c>
      <c r="C587" s="69">
        <v>20</v>
      </c>
      <c r="D587" s="65" t="s">
        <v>909</v>
      </c>
      <c r="E587" s="56" t="s">
        <v>23</v>
      </c>
      <c r="F587" s="124" t="str">
        <f t="shared" si="96"/>
        <v>Zie Hazard:  5. Arborisico algemeen ID20.a</v>
      </c>
      <c r="G587" s="56" t="s">
        <v>144</v>
      </c>
      <c r="H587" s="65" t="s">
        <v>931</v>
      </c>
      <c r="I587" s="65" t="s">
        <v>932</v>
      </c>
      <c r="J587" s="65" t="s">
        <v>933</v>
      </c>
      <c r="K587" s="65" t="s">
        <v>869</v>
      </c>
      <c r="L587" s="67" t="s">
        <v>934</v>
      </c>
      <c r="M587" s="67" t="s">
        <v>929</v>
      </c>
      <c r="N587" s="67"/>
      <c r="O587" s="67"/>
      <c r="P587" s="308" t="s">
        <v>853</v>
      </c>
      <c r="Q587" s="128" t="str">
        <f t="shared" si="90"/>
        <v>5. Arborisico algemeen ID20.a</v>
      </c>
      <c r="R587" s="129" t="str">
        <f t="shared" si="91"/>
        <v>5. Arborisico algemeen ID20.a.c</v>
      </c>
      <c r="S587" s="68"/>
    </row>
    <row r="588" spans="1:19" s="155" customFormat="1" ht="168">
      <c r="A588" s="121">
        <f t="shared" si="89"/>
        <v>586</v>
      </c>
      <c r="B588" s="305" t="s">
        <v>845</v>
      </c>
      <c r="C588" s="69">
        <v>20</v>
      </c>
      <c r="D588" s="65" t="s">
        <v>909</v>
      </c>
      <c r="E588" s="56" t="s">
        <v>23</v>
      </c>
      <c r="F588" s="134" t="str">
        <f t="shared" si="96"/>
        <v>Zie Hazard:  5. Arborisico algemeen ID20.a</v>
      </c>
      <c r="G588" s="56" t="s">
        <v>144</v>
      </c>
      <c r="H588" s="134" t="str">
        <f>CONCATENATE("Zie Primaire Barriere: "," ",R588)</f>
        <v>Zie Primaire Barriere:  5. Arborisico algemeen ID20.a.c</v>
      </c>
      <c r="I588" s="144" t="s">
        <v>932</v>
      </c>
      <c r="J588" s="144" t="s">
        <v>935</v>
      </c>
      <c r="K588" s="134" t="s">
        <v>150</v>
      </c>
      <c r="L588" s="152" t="s">
        <v>151</v>
      </c>
      <c r="M588" s="144" t="s">
        <v>930</v>
      </c>
      <c r="N588" s="153" t="s">
        <v>153</v>
      </c>
      <c r="O588" s="315"/>
      <c r="P588" s="219" t="s">
        <v>853</v>
      </c>
      <c r="Q588" s="128" t="str">
        <f t="shared" si="90"/>
        <v>5. Arborisico algemeen ID20.a</v>
      </c>
      <c r="R588" s="129" t="str">
        <f t="shared" si="91"/>
        <v>5. Arborisico algemeen ID20.a.c</v>
      </c>
    </row>
    <row r="589" spans="1:19" s="130" customFormat="1" ht="168">
      <c r="A589" s="121">
        <f t="shared" si="89"/>
        <v>587</v>
      </c>
      <c r="B589" s="305" t="s">
        <v>845</v>
      </c>
      <c r="C589" s="69">
        <v>20</v>
      </c>
      <c r="D589" s="144" t="s">
        <v>909</v>
      </c>
      <c r="E589" s="56" t="s">
        <v>23</v>
      </c>
      <c r="F589" s="134" t="str">
        <f t="shared" si="96"/>
        <v>Zie Hazard:  5. Arborisico algemeen ID20.a</v>
      </c>
      <c r="G589" s="56" t="s">
        <v>144</v>
      </c>
      <c r="H589" s="134" t="str">
        <f>CONCATENATE("Zie Primaire Barriere: "," ",R589)</f>
        <v>Zie Primaire Barriere:  5. Arborisico algemeen ID20.a.c</v>
      </c>
      <c r="I589" s="144" t="s">
        <v>932</v>
      </c>
      <c r="J589" s="144" t="s">
        <v>415</v>
      </c>
      <c r="K589" s="134" t="s">
        <v>150</v>
      </c>
      <c r="L589" s="152" t="s">
        <v>151</v>
      </c>
      <c r="M589" s="144" t="s">
        <v>930</v>
      </c>
      <c r="N589" s="153" t="s">
        <v>153</v>
      </c>
      <c r="O589" s="315"/>
      <c r="P589" s="219" t="s">
        <v>853</v>
      </c>
      <c r="Q589" s="128" t="str">
        <f t="shared" si="90"/>
        <v>5. Arborisico algemeen ID20.a</v>
      </c>
      <c r="R589" s="129" t="str">
        <f t="shared" si="91"/>
        <v>5. Arborisico algemeen ID20.a.c</v>
      </c>
    </row>
    <row r="590" spans="1:19" s="155" customFormat="1" ht="105">
      <c r="A590" s="121">
        <f t="shared" si="89"/>
        <v>588</v>
      </c>
      <c r="B590" s="305" t="s">
        <v>845</v>
      </c>
      <c r="C590" s="69">
        <v>20</v>
      </c>
      <c r="D590" s="65" t="s">
        <v>909</v>
      </c>
      <c r="E590" s="56" t="s">
        <v>23</v>
      </c>
      <c r="F590" s="124" t="str">
        <f t="shared" si="96"/>
        <v>Zie Hazard:  5. Arborisico algemeen ID20.a</v>
      </c>
      <c r="G590" s="56" t="s">
        <v>144</v>
      </c>
      <c r="H590" s="124" t="str">
        <f>CONCATENATE("Zie Primaire Barriere: "," ",R590)</f>
        <v>Zie Primaire Barriere:  5. Arborisico algemeen ID20.a.c</v>
      </c>
      <c r="I590" s="65" t="s">
        <v>932</v>
      </c>
      <c r="J590" s="65" t="s">
        <v>415</v>
      </c>
      <c r="K590" s="65" t="s">
        <v>869</v>
      </c>
      <c r="L590" s="67" t="s">
        <v>934</v>
      </c>
      <c r="M590" s="67" t="s">
        <v>929</v>
      </c>
      <c r="N590" s="67"/>
      <c r="O590" s="67"/>
      <c r="P590" s="308" t="s">
        <v>853</v>
      </c>
      <c r="Q590" s="128" t="str">
        <f t="shared" si="90"/>
        <v>5. Arborisico algemeen ID20.a</v>
      </c>
      <c r="R590" s="129" t="str">
        <f t="shared" si="91"/>
        <v>5. Arborisico algemeen ID20.a.c</v>
      </c>
    </row>
    <row r="591" spans="1:19" s="155" customFormat="1" ht="105">
      <c r="A591" s="121">
        <f t="shared" si="89"/>
        <v>589</v>
      </c>
      <c r="B591" s="305" t="s">
        <v>845</v>
      </c>
      <c r="C591" s="69">
        <v>20</v>
      </c>
      <c r="D591" s="65" t="s">
        <v>909</v>
      </c>
      <c r="E591" s="56" t="s">
        <v>23</v>
      </c>
      <c r="F591" s="124" t="str">
        <f t="shared" si="96"/>
        <v>Zie Hazard:  5. Arborisico algemeen ID20.a</v>
      </c>
      <c r="G591" s="56" t="s">
        <v>144</v>
      </c>
      <c r="H591" s="124" t="str">
        <f>CONCATENATE("Zie Primaire Barriere: "," ",R591)</f>
        <v>Zie Primaire Barriere:  5. Arborisico algemeen ID20.a.c</v>
      </c>
      <c r="I591" s="65" t="s">
        <v>932</v>
      </c>
      <c r="J591" s="65" t="s">
        <v>936</v>
      </c>
      <c r="K591" s="65" t="s">
        <v>28</v>
      </c>
      <c r="L591" s="65" t="s">
        <v>61</v>
      </c>
      <c r="M591" s="67" t="s">
        <v>881</v>
      </c>
      <c r="N591" s="67" t="s">
        <v>175</v>
      </c>
      <c r="O591" s="67"/>
      <c r="P591" s="308" t="s">
        <v>853</v>
      </c>
      <c r="Q591" s="128" t="str">
        <f t="shared" si="90"/>
        <v>5. Arborisico algemeen ID20.a</v>
      </c>
      <c r="R591" s="129" t="str">
        <f t="shared" si="91"/>
        <v>5. Arborisico algemeen ID20.a.c</v>
      </c>
    </row>
    <row r="592" spans="1:19" s="130" customFormat="1" ht="84">
      <c r="A592" s="121">
        <f t="shared" si="89"/>
        <v>590</v>
      </c>
      <c r="B592" s="305" t="s">
        <v>845</v>
      </c>
      <c r="C592" s="69">
        <v>20</v>
      </c>
      <c r="D592" s="65" t="s">
        <v>909</v>
      </c>
      <c r="E592" s="56" t="s">
        <v>23</v>
      </c>
      <c r="F592" s="124" t="str">
        <f t="shared" si="96"/>
        <v>Zie Hazard:  5. Arborisico algemeen ID20.a</v>
      </c>
      <c r="G592" s="56" t="s">
        <v>464</v>
      </c>
      <c r="H592" s="65" t="s">
        <v>937</v>
      </c>
      <c r="I592" s="65" t="s">
        <v>938</v>
      </c>
      <c r="J592" s="307" t="s">
        <v>137</v>
      </c>
      <c r="K592" s="65" t="s">
        <v>869</v>
      </c>
      <c r="L592" s="67" t="s">
        <v>934</v>
      </c>
      <c r="M592" s="67" t="s">
        <v>929</v>
      </c>
      <c r="N592" s="67"/>
      <c r="O592" s="67"/>
      <c r="P592" s="308" t="s">
        <v>853</v>
      </c>
      <c r="Q592" s="128" t="str">
        <f t="shared" si="90"/>
        <v>5. Arborisico algemeen ID20.a</v>
      </c>
      <c r="R592" s="129" t="str">
        <f t="shared" si="91"/>
        <v>5. Arborisico algemeen ID20.a.d</v>
      </c>
    </row>
    <row r="593" spans="1:19" s="155" customFormat="1" ht="84">
      <c r="A593" s="121">
        <f t="shared" si="89"/>
        <v>591</v>
      </c>
      <c r="B593" s="305" t="s">
        <v>845</v>
      </c>
      <c r="C593" s="69">
        <v>20</v>
      </c>
      <c r="D593" s="65" t="s">
        <v>909</v>
      </c>
      <c r="E593" s="56" t="s">
        <v>23</v>
      </c>
      <c r="F593" s="124" t="str">
        <f t="shared" si="96"/>
        <v>Zie Hazard:  5. Arborisico algemeen ID20.a</v>
      </c>
      <c r="G593" s="56" t="s">
        <v>464</v>
      </c>
      <c r="H593" s="124" t="str">
        <f>CONCATENATE("Zie Primaire Barriere: "," ",R593)</f>
        <v>Zie Primaire Barriere:  5. Arborisico algemeen ID20.a.d</v>
      </c>
      <c r="I593" s="65" t="s">
        <v>939</v>
      </c>
      <c r="J593" s="65" t="s">
        <v>940</v>
      </c>
      <c r="K593" s="67" t="s">
        <v>941</v>
      </c>
      <c r="L593" s="209" t="s">
        <v>137</v>
      </c>
      <c r="M593" s="209" t="s">
        <v>137</v>
      </c>
      <c r="N593" s="209" t="s">
        <v>137</v>
      </c>
      <c r="O593" s="67"/>
      <c r="P593" s="308" t="s">
        <v>853</v>
      </c>
      <c r="Q593" s="128" t="str">
        <f t="shared" si="90"/>
        <v>5. Arborisico algemeen ID20.a</v>
      </c>
      <c r="R593" s="129" t="str">
        <f t="shared" si="91"/>
        <v>5. Arborisico algemeen ID20.a.d</v>
      </c>
      <c r="S593" s="68"/>
    </row>
    <row r="594" spans="1:19" s="130" customFormat="1" ht="126">
      <c r="A594" s="121">
        <f t="shared" si="89"/>
        <v>592</v>
      </c>
      <c r="B594" s="305" t="s">
        <v>845</v>
      </c>
      <c r="C594" s="69">
        <v>20</v>
      </c>
      <c r="D594" s="65" t="s">
        <v>909</v>
      </c>
      <c r="E594" s="56" t="s">
        <v>23</v>
      </c>
      <c r="F594" s="124" t="str">
        <f t="shared" si="96"/>
        <v>Zie Hazard:  5. Arborisico algemeen ID20.a</v>
      </c>
      <c r="G594" s="56" t="s">
        <v>464</v>
      </c>
      <c r="H594" s="124" t="str">
        <f>CONCATENATE("Zie Primaire Barriere: "," ",R594)</f>
        <v>Zie Primaire Barriere:  5. Arborisico algemeen ID20.a.d</v>
      </c>
      <c r="I594" s="65" t="s">
        <v>426</v>
      </c>
      <c r="J594" s="65" t="s">
        <v>942</v>
      </c>
      <c r="K594" s="65" t="s">
        <v>28</v>
      </c>
      <c r="L594" s="181" t="s">
        <v>216</v>
      </c>
      <c r="M594" s="67" t="s">
        <v>943</v>
      </c>
      <c r="N594" s="67" t="s">
        <v>944</v>
      </c>
      <c r="O594" s="65" t="s">
        <v>945</v>
      </c>
      <c r="P594" s="308" t="s">
        <v>853</v>
      </c>
      <c r="Q594" s="128" t="str">
        <f t="shared" si="90"/>
        <v>5. Arborisico algemeen ID20.a</v>
      </c>
      <c r="R594" s="129" t="str">
        <f t="shared" si="91"/>
        <v>5. Arborisico algemeen ID20.a.d</v>
      </c>
    </row>
    <row r="595" spans="1:19" s="155" customFormat="1" ht="84">
      <c r="A595" s="121">
        <f t="shared" si="89"/>
        <v>593</v>
      </c>
      <c r="B595" s="305" t="s">
        <v>845</v>
      </c>
      <c r="C595" s="69">
        <v>20</v>
      </c>
      <c r="D595" s="65" t="s">
        <v>909</v>
      </c>
      <c r="E595" s="56" t="s">
        <v>23</v>
      </c>
      <c r="F595" s="124" t="str">
        <f t="shared" si="96"/>
        <v>Zie Hazard:  5. Arborisico algemeen ID20.a</v>
      </c>
      <c r="G595" s="56" t="s">
        <v>477</v>
      </c>
      <c r="H595" s="65" t="s">
        <v>946</v>
      </c>
      <c r="I595" s="65" t="s">
        <v>947</v>
      </c>
      <c r="J595" s="307" t="s">
        <v>137</v>
      </c>
      <c r="K595" s="65" t="s">
        <v>869</v>
      </c>
      <c r="L595" s="67" t="s">
        <v>934</v>
      </c>
      <c r="M595" s="67" t="s">
        <v>929</v>
      </c>
      <c r="N595" s="67"/>
      <c r="O595" s="67"/>
      <c r="P595" s="308" t="s">
        <v>853</v>
      </c>
      <c r="Q595" s="128" t="str">
        <f t="shared" si="90"/>
        <v>5. Arborisico algemeen ID20.a</v>
      </c>
      <c r="R595" s="129" t="str">
        <f t="shared" si="91"/>
        <v>5. Arborisico algemeen ID20.a.e</v>
      </c>
      <c r="S595" s="68"/>
    </row>
    <row r="596" spans="1:19" s="130" customFormat="1" ht="84">
      <c r="A596" s="121">
        <f t="shared" si="89"/>
        <v>594</v>
      </c>
      <c r="B596" s="305" t="s">
        <v>845</v>
      </c>
      <c r="C596" s="69">
        <v>20</v>
      </c>
      <c r="D596" s="65" t="s">
        <v>909</v>
      </c>
      <c r="E596" s="56" t="s">
        <v>23</v>
      </c>
      <c r="F596" s="124" t="str">
        <f t="shared" si="96"/>
        <v>Zie Hazard:  5. Arborisico algemeen ID20.a</v>
      </c>
      <c r="G596" s="56" t="s">
        <v>490</v>
      </c>
      <c r="H596" s="65" t="s">
        <v>948</v>
      </c>
      <c r="I596" s="65" t="s">
        <v>949</v>
      </c>
      <c r="J596" s="307" t="s">
        <v>137</v>
      </c>
      <c r="K596" s="65" t="s">
        <v>869</v>
      </c>
      <c r="L596" s="67" t="s">
        <v>934</v>
      </c>
      <c r="M596" s="67" t="s">
        <v>929</v>
      </c>
      <c r="N596" s="67"/>
      <c r="O596" s="67"/>
      <c r="P596" s="308" t="s">
        <v>853</v>
      </c>
      <c r="Q596" s="128" t="str">
        <f t="shared" si="90"/>
        <v>5. Arborisico algemeen ID20.a</v>
      </c>
      <c r="R596" s="129" t="str">
        <f t="shared" si="91"/>
        <v>5. Arborisico algemeen ID20.a.f</v>
      </c>
    </row>
    <row r="597" spans="1:19" s="182" customFormat="1" ht="84.6" thickBot="1">
      <c r="A597" s="156">
        <f t="shared" si="89"/>
        <v>595</v>
      </c>
      <c r="B597" s="309" t="s">
        <v>845</v>
      </c>
      <c r="C597" s="310">
        <v>20</v>
      </c>
      <c r="D597" s="311" t="s">
        <v>909</v>
      </c>
      <c r="E597" s="86" t="s">
        <v>126</v>
      </c>
      <c r="F597" s="311" t="s">
        <v>950</v>
      </c>
      <c r="G597" s="86" t="s">
        <v>23</v>
      </c>
      <c r="H597" s="311" t="s">
        <v>951</v>
      </c>
      <c r="I597" s="316" t="s">
        <v>137</v>
      </c>
      <c r="J597" s="316" t="s">
        <v>137</v>
      </c>
      <c r="K597" s="311" t="s">
        <v>869</v>
      </c>
      <c r="L597" s="284" t="s">
        <v>934</v>
      </c>
      <c r="M597" s="284" t="s">
        <v>929</v>
      </c>
      <c r="N597" s="284"/>
      <c r="O597" s="284"/>
      <c r="P597" s="312" t="s">
        <v>853</v>
      </c>
      <c r="Q597" s="165" t="str">
        <f t="shared" si="90"/>
        <v>5. Arborisico algemeen ID20.b</v>
      </c>
      <c r="R597" s="166" t="str">
        <f t="shared" si="91"/>
        <v>5. Arborisico algemeen ID20.b.a</v>
      </c>
      <c r="S597" s="167"/>
    </row>
    <row r="598" spans="1:19" s="130" customFormat="1" ht="147.6" thickBot="1">
      <c r="A598" s="129">
        <f t="shared" si="89"/>
        <v>596</v>
      </c>
      <c r="B598" s="129" t="s">
        <v>845</v>
      </c>
      <c r="C598" s="302">
        <v>21</v>
      </c>
      <c r="D598" s="129" t="s">
        <v>952</v>
      </c>
      <c r="E598" s="87" t="s">
        <v>23</v>
      </c>
      <c r="F598" s="129" t="s">
        <v>953</v>
      </c>
      <c r="G598" s="87" t="s">
        <v>23</v>
      </c>
      <c r="H598" s="129" t="s">
        <v>954</v>
      </c>
      <c r="I598" s="129" t="s">
        <v>955</v>
      </c>
      <c r="J598" s="128" t="s">
        <v>956</v>
      </c>
      <c r="K598" s="122" t="s">
        <v>28</v>
      </c>
      <c r="L598" s="124" t="s">
        <v>719</v>
      </c>
      <c r="M598" s="168" t="s">
        <v>720</v>
      </c>
      <c r="N598" s="129" t="s">
        <v>721</v>
      </c>
      <c r="O598" s="129"/>
      <c r="P598" s="303" t="s">
        <v>853</v>
      </c>
      <c r="Q598" s="128" t="str">
        <f t="shared" si="90"/>
        <v>5. Arborisico algemeen ID21.a</v>
      </c>
      <c r="R598" s="129" t="str">
        <f t="shared" si="91"/>
        <v>5. Arborisico algemeen ID21.a.a</v>
      </c>
    </row>
    <row r="599" spans="1:19" s="179" customFormat="1" ht="84.6" thickBot="1">
      <c r="A599" s="156">
        <f t="shared" si="89"/>
        <v>597</v>
      </c>
      <c r="B599" s="156" t="s">
        <v>845</v>
      </c>
      <c r="C599" s="310">
        <v>21</v>
      </c>
      <c r="D599" s="156" t="s">
        <v>952</v>
      </c>
      <c r="E599" s="86" t="s">
        <v>23</v>
      </c>
      <c r="F599" s="174" t="str">
        <f>CONCATENATE("Zie Hazard: "," ",Q599)</f>
        <v>Zie Hazard:  5. Arborisico algemeen ID21.a</v>
      </c>
      <c r="G599" s="86" t="s">
        <v>23</v>
      </c>
      <c r="H599" s="174" t="str">
        <f>CONCATENATE("Zie Primaire Barriere: "," ",R599)</f>
        <v>Zie Primaire Barriere:  5. Arborisico algemeen ID21.a.a</v>
      </c>
      <c r="I599" s="156" t="s">
        <v>957</v>
      </c>
      <c r="J599" s="165" t="s">
        <v>958</v>
      </c>
      <c r="K599" s="160" t="s">
        <v>28</v>
      </c>
      <c r="L599" s="65" t="s">
        <v>154</v>
      </c>
      <c r="M599" s="174" t="s">
        <v>188</v>
      </c>
      <c r="N599" s="317" t="s">
        <v>156</v>
      </c>
      <c r="O599" s="166"/>
      <c r="P599" s="318" t="s">
        <v>853</v>
      </c>
      <c r="Q599" s="165" t="str">
        <f t="shared" si="90"/>
        <v>5. Arborisico algemeen ID21.a</v>
      </c>
      <c r="R599" s="166" t="str">
        <f t="shared" si="91"/>
        <v>5. Arborisico algemeen ID21.a.a</v>
      </c>
    </row>
    <row r="600" spans="1:19" s="130" customFormat="1" ht="84.6" thickBot="1">
      <c r="A600" s="129">
        <f t="shared" si="89"/>
        <v>598</v>
      </c>
      <c r="B600" s="129" t="s">
        <v>959</v>
      </c>
      <c r="C600" s="302">
        <v>22</v>
      </c>
      <c r="D600" s="129" t="s">
        <v>960</v>
      </c>
      <c r="E600" s="87" t="s">
        <v>23</v>
      </c>
      <c r="F600" s="129" t="s">
        <v>961</v>
      </c>
      <c r="G600" s="87" t="s">
        <v>23</v>
      </c>
      <c r="H600" s="129" t="s">
        <v>962</v>
      </c>
      <c r="I600" s="129" t="s">
        <v>963</v>
      </c>
      <c r="J600" s="128" t="s">
        <v>951</v>
      </c>
      <c r="K600" s="129" t="s">
        <v>869</v>
      </c>
      <c r="L600" s="129" t="s">
        <v>934</v>
      </c>
      <c r="M600" s="129" t="s">
        <v>929</v>
      </c>
      <c r="N600" s="129"/>
      <c r="O600" s="129"/>
      <c r="P600" s="303" t="s">
        <v>853</v>
      </c>
      <c r="Q600" s="128" t="str">
        <f t="shared" si="90"/>
        <v>6. Electrocutie ID22.a</v>
      </c>
      <c r="R600" s="129" t="str">
        <f t="shared" si="91"/>
        <v>6. Electrocutie ID22.a.a</v>
      </c>
    </row>
    <row r="601" spans="1:19" s="130" customFormat="1" ht="168.6" thickBot="1">
      <c r="A601" s="121">
        <f t="shared" si="89"/>
        <v>599</v>
      </c>
      <c r="B601" s="121" t="s">
        <v>959</v>
      </c>
      <c r="C601" s="69">
        <v>22</v>
      </c>
      <c r="D601" s="121" t="s">
        <v>960</v>
      </c>
      <c r="E601" s="56" t="s">
        <v>23</v>
      </c>
      <c r="F601" s="134" t="str">
        <f t="shared" ref="F601:F608" si="98">CONCATENATE("Zie Hazard: "," ",Q601)</f>
        <v>Zie Hazard:  6. Electrocutie ID22.a</v>
      </c>
      <c r="G601" s="56" t="s">
        <v>23</v>
      </c>
      <c r="H601" s="134" t="str">
        <f>CONCATENATE("Zie Primaire Barriere: "," ",R601)</f>
        <v>Zie Primaire Barriere:  6. Electrocutie ID22.a.a</v>
      </c>
      <c r="I601" s="144" t="s">
        <v>963</v>
      </c>
      <c r="J601" s="319" t="s">
        <v>951</v>
      </c>
      <c r="K601" s="151" t="s">
        <v>150</v>
      </c>
      <c r="L601" s="152" t="s">
        <v>151</v>
      </c>
      <c r="M601" s="134" t="s">
        <v>930</v>
      </c>
      <c r="N601" s="320" t="s">
        <v>153</v>
      </c>
      <c r="O601" s="196"/>
      <c r="P601" s="321" t="s">
        <v>853</v>
      </c>
      <c r="Q601" s="128" t="str">
        <f t="shared" si="90"/>
        <v>6. Electrocutie ID22.a</v>
      </c>
      <c r="R601" s="129" t="str">
        <f t="shared" si="91"/>
        <v>6. Electrocutie ID22.a.a</v>
      </c>
    </row>
    <row r="602" spans="1:19" s="130" customFormat="1" ht="84.6" thickBot="1">
      <c r="A602" s="121">
        <f t="shared" si="89"/>
        <v>600</v>
      </c>
      <c r="B602" s="121" t="s">
        <v>959</v>
      </c>
      <c r="C602" s="69">
        <v>22</v>
      </c>
      <c r="D602" s="121" t="s">
        <v>960</v>
      </c>
      <c r="E602" s="56" t="s">
        <v>23</v>
      </c>
      <c r="F602" s="124" t="str">
        <f t="shared" si="98"/>
        <v>Zie Hazard:  6. Electrocutie ID22.a</v>
      </c>
      <c r="G602" s="56" t="s">
        <v>23</v>
      </c>
      <c r="H602" s="124" t="str">
        <f>CONCATENATE("Zie Primaire Barriere: "," ",R602)</f>
        <v>Zie Primaire Barriere:  6. Electrocutie ID22.a.a</v>
      </c>
      <c r="I602" s="121" t="s">
        <v>963</v>
      </c>
      <c r="J602" s="128" t="s">
        <v>951</v>
      </c>
      <c r="K602" s="129" t="s">
        <v>28</v>
      </c>
      <c r="L602" s="65" t="s">
        <v>154</v>
      </c>
      <c r="M602" s="124" t="s">
        <v>188</v>
      </c>
      <c r="N602" s="171" t="s">
        <v>156</v>
      </c>
      <c r="O602" s="129"/>
      <c r="P602" s="322" t="s">
        <v>853</v>
      </c>
      <c r="Q602" s="128" t="str">
        <f t="shared" si="90"/>
        <v>6. Electrocutie ID22.a</v>
      </c>
      <c r="R602" s="129" t="str">
        <f t="shared" si="91"/>
        <v>6. Electrocutie ID22.a.a</v>
      </c>
    </row>
    <row r="603" spans="1:19" s="130" customFormat="1" ht="84.6" thickBot="1">
      <c r="A603" s="121">
        <f t="shared" ref="A603:A666" si="99">1+A602</f>
        <v>601</v>
      </c>
      <c r="B603" s="121" t="s">
        <v>959</v>
      </c>
      <c r="C603" s="323">
        <v>22</v>
      </c>
      <c r="D603" s="65" t="s">
        <v>960</v>
      </c>
      <c r="E603" s="56" t="s">
        <v>23</v>
      </c>
      <c r="F603" s="124" t="str">
        <f t="shared" si="98"/>
        <v>Zie Hazard:  6. Electrocutie ID22.a</v>
      </c>
      <c r="G603" s="56" t="s">
        <v>126</v>
      </c>
      <c r="H603" s="65" t="s">
        <v>964</v>
      </c>
      <c r="I603" s="65" t="s">
        <v>965</v>
      </c>
      <c r="J603" s="324" t="s">
        <v>966</v>
      </c>
      <c r="K603" s="306" t="s">
        <v>869</v>
      </c>
      <c r="L603" s="209" t="s">
        <v>137</v>
      </c>
      <c r="M603" s="238" t="s">
        <v>137</v>
      </c>
      <c r="N603" s="238" t="s">
        <v>137</v>
      </c>
      <c r="O603" s="286"/>
      <c r="P603" s="325" t="s">
        <v>853</v>
      </c>
      <c r="Q603" s="128" t="str">
        <f t="shared" ref="Q603:Q666" si="100">CONCATENATE(B603," ID",C603,".",E603)</f>
        <v>6. Electrocutie ID22.a</v>
      </c>
      <c r="R603" s="129" t="str">
        <f t="shared" ref="R603:R666" si="101">CONCATENATE(B603," ID",C603,".",E603,".",G603)</f>
        <v>6. Electrocutie ID22.a.b</v>
      </c>
    </row>
    <row r="604" spans="1:19" ht="84.6" thickBot="1">
      <c r="A604" s="121">
        <f t="shared" si="99"/>
        <v>602</v>
      </c>
      <c r="B604" s="121" t="s">
        <v>959</v>
      </c>
      <c r="C604" s="323">
        <v>22</v>
      </c>
      <c r="D604" s="65" t="s">
        <v>960</v>
      </c>
      <c r="E604" s="56" t="s">
        <v>23</v>
      </c>
      <c r="F604" s="124" t="str">
        <f t="shared" si="98"/>
        <v>Zie Hazard:  6. Electrocutie ID22.a</v>
      </c>
      <c r="G604" s="56" t="s">
        <v>126</v>
      </c>
      <c r="H604" s="124" t="str">
        <f>CONCATENATE("Zie Primaire Barriere: "," ",R604)</f>
        <v>Zie Primaire Barriere:  6. Electrocutie ID22.a.b</v>
      </c>
      <c r="I604" s="65" t="s">
        <v>965</v>
      </c>
      <c r="J604" s="324" t="s">
        <v>966</v>
      </c>
      <c r="K604" s="306" t="s">
        <v>28</v>
      </c>
      <c r="L604" s="65" t="s">
        <v>61</v>
      </c>
      <c r="M604" s="286" t="s">
        <v>967</v>
      </c>
      <c r="N604" s="67" t="s">
        <v>112</v>
      </c>
      <c r="O604" s="286"/>
      <c r="P604" s="325" t="s">
        <v>853</v>
      </c>
      <c r="Q604" s="128" t="str">
        <f t="shared" si="100"/>
        <v>6. Electrocutie ID22.a</v>
      </c>
      <c r="R604" s="129" t="str">
        <f t="shared" si="101"/>
        <v>6. Electrocutie ID22.a.b</v>
      </c>
    </row>
    <row r="605" spans="1:19" s="130" customFormat="1" ht="84.6" thickBot="1">
      <c r="A605" s="121">
        <f t="shared" si="99"/>
        <v>603</v>
      </c>
      <c r="B605" s="121" t="s">
        <v>959</v>
      </c>
      <c r="C605" s="323">
        <v>22</v>
      </c>
      <c r="D605" s="65" t="s">
        <v>960</v>
      </c>
      <c r="E605" s="56" t="s">
        <v>23</v>
      </c>
      <c r="F605" s="124" t="str">
        <f t="shared" si="98"/>
        <v>Zie Hazard:  6. Electrocutie ID22.a</v>
      </c>
      <c r="G605" s="56" t="s">
        <v>144</v>
      </c>
      <c r="H605" s="65" t="s">
        <v>962</v>
      </c>
      <c r="I605" s="65" t="s">
        <v>965</v>
      </c>
      <c r="J605" s="324" t="s">
        <v>968</v>
      </c>
      <c r="K605" s="306" t="s">
        <v>28</v>
      </c>
      <c r="L605" s="65" t="s">
        <v>154</v>
      </c>
      <c r="M605" s="124" t="s">
        <v>188</v>
      </c>
      <c r="N605" s="171" t="s">
        <v>156</v>
      </c>
      <c r="O605" s="286"/>
      <c r="P605" s="325" t="s">
        <v>853</v>
      </c>
      <c r="Q605" s="128" t="str">
        <f t="shared" si="100"/>
        <v>6. Electrocutie ID22.a</v>
      </c>
      <c r="R605" s="129" t="str">
        <f t="shared" si="101"/>
        <v>6. Electrocutie ID22.a.c</v>
      </c>
    </row>
    <row r="606" spans="1:19" s="130" customFormat="1" ht="84.6" thickBot="1">
      <c r="A606" s="121">
        <f t="shared" si="99"/>
        <v>604</v>
      </c>
      <c r="B606" s="121" t="s">
        <v>959</v>
      </c>
      <c r="C606" s="323">
        <v>22</v>
      </c>
      <c r="D606" s="65" t="s">
        <v>960</v>
      </c>
      <c r="E606" s="56" t="s">
        <v>23</v>
      </c>
      <c r="F606" s="124" t="str">
        <f t="shared" si="98"/>
        <v>Zie Hazard:  6. Electrocutie ID22.a</v>
      </c>
      <c r="G606" s="56" t="s">
        <v>144</v>
      </c>
      <c r="H606" s="124" t="str">
        <f>CONCATENATE("Zie Primaire Barriere: "," ",R606)</f>
        <v>Zie Primaire Barriere:  6. Electrocutie ID22.a.c</v>
      </c>
      <c r="I606" s="65" t="s">
        <v>965</v>
      </c>
      <c r="J606" s="306" t="s">
        <v>969</v>
      </c>
      <c r="K606" s="306" t="s">
        <v>970</v>
      </c>
      <c r="L606" s="286" t="s">
        <v>971</v>
      </c>
      <c r="M606" s="209" t="s">
        <v>137</v>
      </c>
      <c r="N606" s="209" t="s">
        <v>137</v>
      </c>
      <c r="O606" s="286"/>
      <c r="P606" s="325" t="s">
        <v>853</v>
      </c>
      <c r="Q606" s="128" t="str">
        <f t="shared" si="100"/>
        <v>6. Electrocutie ID22.a</v>
      </c>
      <c r="R606" s="129" t="str">
        <f t="shared" si="101"/>
        <v>6. Electrocutie ID22.a.c</v>
      </c>
    </row>
    <row r="607" spans="1:19" s="130" customFormat="1" ht="84.6" thickBot="1">
      <c r="A607" s="121">
        <f t="shared" si="99"/>
        <v>605</v>
      </c>
      <c r="B607" s="121" t="s">
        <v>959</v>
      </c>
      <c r="C607" s="323">
        <v>22</v>
      </c>
      <c r="D607" s="65" t="s">
        <v>960</v>
      </c>
      <c r="E607" s="56" t="s">
        <v>23</v>
      </c>
      <c r="F607" s="124" t="str">
        <f t="shared" si="98"/>
        <v>Zie Hazard:  6. Electrocutie ID22.a</v>
      </c>
      <c r="G607" s="56" t="s">
        <v>464</v>
      </c>
      <c r="H607" s="65" t="s">
        <v>972</v>
      </c>
      <c r="I607" s="65" t="s">
        <v>973</v>
      </c>
      <c r="J607" s="306" t="s">
        <v>974</v>
      </c>
      <c r="K607" s="306" t="s">
        <v>28</v>
      </c>
      <c r="L607" s="124" t="s">
        <v>452</v>
      </c>
      <c r="M607" s="195" t="s">
        <v>975</v>
      </c>
      <c r="N607" s="124" t="s">
        <v>99</v>
      </c>
      <c r="O607" s="286"/>
      <c r="P607" s="325" t="s">
        <v>853</v>
      </c>
      <c r="Q607" s="128" t="str">
        <f t="shared" si="100"/>
        <v>6. Electrocutie ID22.a</v>
      </c>
      <c r="R607" s="129" t="str">
        <f t="shared" si="101"/>
        <v>6. Electrocutie ID22.a.d</v>
      </c>
    </row>
    <row r="608" spans="1:19" s="179" customFormat="1" ht="84.6" thickBot="1">
      <c r="A608" s="156">
        <f t="shared" si="99"/>
        <v>606</v>
      </c>
      <c r="B608" s="156" t="s">
        <v>959</v>
      </c>
      <c r="C608" s="326">
        <v>22</v>
      </c>
      <c r="D608" s="311" t="s">
        <v>960</v>
      </c>
      <c r="E608" s="86" t="s">
        <v>23</v>
      </c>
      <c r="F608" s="174" t="str">
        <f t="shared" si="98"/>
        <v>Zie Hazard:  6. Electrocutie ID22.a</v>
      </c>
      <c r="G608" s="86" t="s">
        <v>477</v>
      </c>
      <c r="H608" s="311" t="s">
        <v>976</v>
      </c>
      <c r="I608" s="311" t="s">
        <v>973</v>
      </c>
      <c r="J608" s="327" t="s">
        <v>977</v>
      </c>
      <c r="K608" s="311" t="s">
        <v>28</v>
      </c>
      <c r="L608" s="124" t="s">
        <v>452</v>
      </c>
      <c r="M608" s="231" t="s">
        <v>978</v>
      </c>
      <c r="N608" s="174" t="s">
        <v>99</v>
      </c>
      <c r="O608" s="311" t="s">
        <v>979</v>
      </c>
      <c r="P608" s="328" t="s">
        <v>853</v>
      </c>
      <c r="Q608" s="165" t="str">
        <f t="shared" si="100"/>
        <v>6. Electrocutie ID22.a</v>
      </c>
      <c r="R608" s="166" t="str">
        <f t="shared" si="101"/>
        <v>6. Electrocutie ID22.a.e</v>
      </c>
    </row>
    <row r="609" spans="1:18" s="130" customFormat="1" ht="84.6" thickBot="1">
      <c r="A609" s="129">
        <f t="shared" si="99"/>
        <v>607</v>
      </c>
      <c r="B609" s="129" t="s">
        <v>959</v>
      </c>
      <c r="C609" s="302">
        <v>23</v>
      </c>
      <c r="D609" s="129" t="s">
        <v>980</v>
      </c>
      <c r="E609" s="87" t="s">
        <v>23</v>
      </c>
      <c r="F609" s="129" t="s">
        <v>981</v>
      </c>
      <c r="G609" s="87" t="s">
        <v>23</v>
      </c>
      <c r="H609" s="129" t="s">
        <v>982</v>
      </c>
      <c r="I609" s="306" t="s">
        <v>983</v>
      </c>
      <c r="J609" s="306" t="s">
        <v>984</v>
      </c>
      <c r="K609" s="122" t="s">
        <v>28</v>
      </c>
      <c r="L609" s="124" t="s">
        <v>719</v>
      </c>
      <c r="M609" s="122" t="s">
        <v>985</v>
      </c>
      <c r="N609" s="256" t="s">
        <v>721</v>
      </c>
      <c r="O609" s="129"/>
      <c r="P609" s="329" t="s">
        <v>853</v>
      </c>
      <c r="Q609" s="128" t="str">
        <f t="shared" si="100"/>
        <v>6. Electrocutie ID23.a</v>
      </c>
      <c r="R609" s="129" t="str">
        <f t="shared" si="101"/>
        <v>6. Electrocutie ID23.a.a</v>
      </c>
    </row>
    <row r="610" spans="1:18" s="130" customFormat="1" ht="84.6" thickBot="1">
      <c r="A610" s="121">
        <f t="shared" si="99"/>
        <v>608</v>
      </c>
      <c r="B610" s="121" t="s">
        <v>959</v>
      </c>
      <c r="C610" s="69">
        <v>23</v>
      </c>
      <c r="D610" s="121" t="s">
        <v>980</v>
      </c>
      <c r="E610" s="56" t="s">
        <v>23</v>
      </c>
      <c r="F610" s="121" t="s">
        <v>981</v>
      </c>
      <c r="G610" s="56" t="s">
        <v>126</v>
      </c>
      <c r="H610" s="121" t="s">
        <v>986</v>
      </c>
      <c r="I610" s="124" t="s">
        <v>724</v>
      </c>
      <c r="J610" s="124" t="s">
        <v>48</v>
      </c>
      <c r="K610" s="124" t="s">
        <v>49</v>
      </c>
      <c r="L610" s="124" t="s">
        <v>50</v>
      </c>
      <c r="M610" s="124" t="s">
        <v>51</v>
      </c>
      <c r="N610" s="257" t="s">
        <v>195</v>
      </c>
      <c r="O610" s="121"/>
      <c r="P610" s="325" t="s">
        <v>853</v>
      </c>
      <c r="Q610" s="128" t="str">
        <f t="shared" si="100"/>
        <v>6. Electrocutie ID23.a</v>
      </c>
      <c r="R610" s="129" t="str">
        <f t="shared" si="101"/>
        <v>6. Electrocutie ID23.a.b</v>
      </c>
    </row>
    <row r="611" spans="1:18" s="130" customFormat="1" ht="231.6" thickBot="1">
      <c r="A611" s="121">
        <f t="shared" si="99"/>
        <v>609</v>
      </c>
      <c r="B611" s="121" t="s">
        <v>959</v>
      </c>
      <c r="C611" s="69">
        <v>23</v>
      </c>
      <c r="D611" s="121" t="s">
        <v>980</v>
      </c>
      <c r="E611" s="56" t="s">
        <v>23</v>
      </c>
      <c r="F611" s="121" t="s">
        <v>981</v>
      </c>
      <c r="G611" s="56" t="s">
        <v>144</v>
      </c>
      <c r="H611" s="121" t="s">
        <v>987</v>
      </c>
      <c r="I611" s="124" t="s">
        <v>26</v>
      </c>
      <c r="J611" s="124" t="s">
        <v>27</v>
      </c>
      <c r="K611" s="124" t="s">
        <v>28</v>
      </c>
      <c r="L611" s="124" t="s">
        <v>719</v>
      </c>
      <c r="M611" s="124" t="s">
        <v>988</v>
      </c>
      <c r="N611" s="257" t="s">
        <v>721</v>
      </c>
      <c r="O611" s="121"/>
      <c r="P611" s="325" t="s">
        <v>853</v>
      </c>
      <c r="Q611" s="128" t="str">
        <f t="shared" si="100"/>
        <v>6. Electrocutie ID23.a</v>
      </c>
      <c r="R611" s="129" t="str">
        <f t="shared" si="101"/>
        <v>6. Electrocutie ID23.a.c</v>
      </c>
    </row>
    <row r="612" spans="1:18" s="130" customFormat="1" ht="210.6" thickBot="1">
      <c r="A612" s="121">
        <f t="shared" si="99"/>
        <v>610</v>
      </c>
      <c r="B612" s="121" t="s">
        <v>959</v>
      </c>
      <c r="C612" s="69">
        <v>23</v>
      </c>
      <c r="D612" s="121" t="s">
        <v>980</v>
      </c>
      <c r="E612" s="56" t="s">
        <v>126</v>
      </c>
      <c r="F612" s="121" t="s">
        <v>989</v>
      </c>
      <c r="G612" s="56" t="s">
        <v>23</v>
      </c>
      <c r="H612" s="121" t="s">
        <v>990</v>
      </c>
      <c r="I612" s="121" t="s">
        <v>949</v>
      </c>
      <c r="J612" s="121" t="s">
        <v>991</v>
      </c>
      <c r="K612" s="121" t="s">
        <v>28</v>
      </c>
      <c r="L612" s="124" t="s">
        <v>719</v>
      </c>
      <c r="M612" s="124" t="s">
        <v>992</v>
      </c>
      <c r="N612" s="257" t="s">
        <v>721</v>
      </c>
      <c r="O612" s="67"/>
      <c r="P612" s="322" t="s">
        <v>993</v>
      </c>
      <c r="Q612" s="128" t="str">
        <f t="shared" si="100"/>
        <v>6. Electrocutie ID23.b</v>
      </c>
      <c r="R612" s="129" t="str">
        <f t="shared" si="101"/>
        <v>6. Electrocutie ID23.b.a</v>
      </c>
    </row>
    <row r="613" spans="1:18" s="130" customFormat="1" ht="84.6" thickBot="1">
      <c r="A613" s="121">
        <f t="shared" si="99"/>
        <v>611</v>
      </c>
      <c r="B613" s="121" t="s">
        <v>959</v>
      </c>
      <c r="C613" s="69">
        <v>23</v>
      </c>
      <c r="D613" s="121" t="s">
        <v>980</v>
      </c>
      <c r="E613" s="56" t="s">
        <v>144</v>
      </c>
      <c r="F613" s="121" t="s">
        <v>994</v>
      </c>
      <c r="G613" s="56" t="s">
        <v>23</v>
      </c>
      <c r="H613" s="121" t="s">
        <v>995</v>
      </c>
      <c r="I613" s="124" t="s">
        <v>724</v>
      </c>
      <c r="J613" s="124" t="s">
        <v>48</v>
      </c>
      <c r="K613" s="124" t="s">
        <v>49</v>
      </c>
      <c r="L613" s="124" t="s">
        <v>50</v>
      </c>
      <c r="M613" s="124" t="s">
        <v>51</v>
      </c>
      <c r="N613" s="257" t="s">
        <v>195</v>
      </c>
      <c r="O613" s="121"/>
      <c r="P613" s="325" t="s">
        <v>853</v>
      </c>
      <c r="Q613" s="128" t="str">
        <f t="shared" si="100"/>
        <v>6. Electrocutie ID23.c</v>
      </c>
      <c r="R613" s="129" t="str">
        <f t="shared" si="101"/>
        <v>6. Electrocutie ID23.c.a</v>
      </c>
    </row>
    <row r="614" spans="1:18" s="130" customFormat="1" ht="147.6" thickBot="1">
      <c r="A614" s="121">
        <f t="shared" si="99"/>
        <v>612</v>
      </c>
      <c r="B614" s="121" t="s">
        <v>959</v>
      </c>
      <c r="C614" s="69">
        <v>23</v>
      </c>
      <c r="D614" s="121" t="s">
        <v>980</v>
      </c>
      <c r="E614" s="56" t="s">
        <v>144</v>
      </c>
      <c r="F614" s="121" t="s">
        <v>994</v>
      </c>
      <c r="G614" s="56" t="s">
        <v>126</v>
      </c>
      <c r="H614" s="121" t="s">
        <v>996</v>
      </c>
      <c r="I614" s="124" t="s">
        <v>26</v>
      </c>
      <c r="J614" s="124" t="s">
        <v>27</v>
      </c>
      <c r="K614" s="124" t="s">
        <v>28</v>
      </c>
      <c r="L614" s="124" t="s">
        <v>719</v>
      </c>
      <c r="M614" s="124" t="s">
        <v>720</v>
      </c>
      <c r="N614" s="257" t="s">
        <v>721</v>
      </c>
      <c r="O614" s="121"/>
      <c r="P614" s="325" t="s">
        <v>853</v>
      </c>
      <c r="Q614" s="128" t="str">
        <f t="shared" si="100"/>
        <v>6. Electrocutie ID23.c</v>
      </c>
      <c r="R614" s="129" t="str">
        <f t="shared" si="101"/>
        <v>6. Electrocutie ID23.c.b</v>
      </c>
    </row>
    <row r="615" spans="1:18" s="130" customFormat="1" ht="105.6" thickBot="1">
      <c r="A615" s="121">
        <f t="shared" si="99"/>
        <v>613</v>
      </c>
      <c r="B615" s="121" t="s">
        <v>959</v>
      </c>
      <c r="C615" s="69">
        <v>23</v>
      </c>
      <c r="D615" s="121" t="s">
        <v>980</v>
      </c>
      <c r="E615" s="56" t="s">
        <v>464</v>
      </c>
      <c r="F615" s="65" t="s">
        <v>997</v>
      </c>
      <c r="G615" s="56" t="s">
        <v>23</v>
      </c>
      <c r="H615" s="65" t="s">
        <v>998</v>
      </c>
      <c r="I615" s="65" t="s">
        <v>999</v>
      </c>
      <c r="J615" s="65" t="s">
        <v>984</v>
      </c>
      <c r="K615" s="65" t="s">
        <v>28</v>
      </c>
      <c r="L615" s="124" t="s">
        <v>719</v>
      </c>
      <c r="M615" s="124" t="s">
        <v>1000</v>
      </c>
      <c r="N615" s="257" t="s">
        <v>721</v>
      </c>
      <c r="O615" s="65" t="s">
        <v>1001</v>
      </c>
      <c r="P615" s="322" t="s">
        <v>1002</v>
      </c>
      <c r="Q615" s="128" t="str">
        <f t="shared" si="100"/>
        <v>6. Electrocutie ID23.d</v>
      </c>
      <c r="R615" s="129" t="str">
        <f t="shared" si="101"/>
        <v>6. Electrocutie ID23.d.a</v>
      </c>
    </row>
    <row r="616" spans="1:18" s="179" customFormat="1" ht="63.6" thickBot="1">
      <c r="A616" s="156">
        <f t="shared" si="99"/>
        <v>614</v>
      </c>
      <c r="B616" s="156" t="s">
        <v>959</v>
      </c>
      <c r="C616" s="310">
        <v>23</v>
      </c>
      <c r="D616" s="156" t="s">
        <v>980</v>
      </c>
      <c r="E616" s="86" t="s">
        <v>464</v>
      </c>
      <c r="F616" s="311" t="s">
        <v>997</v>
      </c>
      <c r="G616" s="86" t="s">
        <v>126</v>
      </c>
      <c r="H616" s="311" t="s">
        <v>1003</v>
      </c>
      <c r="I616" s="316" t="s">
        <v>137</v>
      </c>
      <c r="J616" s="316" t="s">
        <v>137</v>
      </c>
      <c r="K616" s="316" t="s">
        <v>137</v>
      </c>
      <c r="L616" s="316" t="s">
        <v>137</v>
      </c>
      <c r="M616" s="316" t="s">
        <v>137</v>
      </c>
      <c r="N616" s="316" t="s">
        <v>137</v>
      </c>
      <c r="O616" s="284"/>
      <c r="P616" s="318" t="s">
        <v>1002</v>
      </c>
      <c r="Q616" s="165" t="str">
        <f t="shared" si="100"/>
        <v>6. Electrocutie ID23.d</v>
      </c>
      <c r="R616" s="166" t="str">
        <f t="shared" si="101"/>
        <v>6. Electrocutie ID23.d.b</v>
      </c>
    </row>
    <row r="617" spans="1:18" s="130" customFormat="1" ht="168.6" thickBot="1">
      <c r="A617" s="129">
        <f t="shared" si="99"/>
        <v>615</v>
      </c>
      <c r="B617" s="122" t="s">
        <v>1004</v>
      </c>
      <c r="C617" s="123">
        <v>24</v>
      </c>
      <c r="D617" s="122" t="s">
        <v>1005</v>
      </c>
      <c r="E617" s="73" t="s">
        <v>23</v>
      </c>
      <c r="F617" s="122" t="s">
        <v>1006</v>
      </c>
      <c r="G617" s="73" t="s">
        <v>23</v>
      </c>
      <c r="H617" s="122" t="s">
        <v>1007</v>
      </c>
      <c r="I617" s="122" t="s">
        <v>1008</v>
      </c>
      <c r="J617" s="330" t="s">
        <v>1009</v>
      </c>
      <c r="K617" s="122" t="s">
        <v>136</v>
      </c>
      <c r="L617" s="185" t="s">
        <v>137</v>
      </c>
      <c r="M617" s="185" t="s">
        <v>137</v>
      </c>
      <c r="N617" s="185" t="s">
        <v>137</v>
      </c>
      <c r="O617" s="185" t="s">
        <v>137</v>
      </c>
      <c r="P617" s="127" t="s">
        <v>32</v>
      </c>
      <c r="Q617" s="128" t="str">
        <f t="shared" si="100"/>
        <v>7. Brand ID24.a</v>
      </c>
      <c r="R617" s="129" t="str">
        <f t="shared" si="101"/>
        <v>7. Brand ID24.a.a</v>
      </c>
    </row>
    <row r="618" spans="1:18" s="130" customFormat="1" ht="63.6" thickBot="1">
      <c r="A618" s="121">
        <f t="shared" si="99"/>
        <v>616</v>
      </c>
      <c r="B618" s="331" t="s">
        <v>1004</v>
      </c>
      <c r="C618" s="169">
        <v>24</v>
      </c>
      <c r="D618" s="145" t="s">
        <v>1010</v>
      </c>
      <c r="E618" s="74" t="s">
        <v>23</v>
      </c>
      <c r="F618" s="124" t="str">
        <f>CONCATENATE("Zie Hazard: "," ",Q618)</f>
        <v>Zie Hazard:  7. Brand ID24.a</v>
      </c>
      <c r="G618" s="74" t="s">
        <v>126</v>
      </c>
      <c r="H618" s="145" t="s">
        <v>1011</v>
      </c>
      <c r="I618" s="145" t="s">
        <v>1012</v>
      </c>
      <c r="J618" s="332" t="s">
        <v>137</v>
      </c>
      <c r="K618" s="145" t="s">
        <v>136</v>
      </c>
      <c r="L618" s="145" t="s">
        <v>343</v>
      </c>
      <c r="M618" s="251" t="s">
        <v>137</v>
      </c>
      <c r="N618" s="333" t="s">
        <v>137</v>
      </c>
      <c r="O618" s="334"/>
      <c r="P618" s="335" t="s">
        <v>32</v>
      </c>
      <c r="Q618" s="128" t="str">
        <f t="shared" si="100"/>
        <v>7. Brand ID24.a</v>
      </c>
      <c r="R618" s="129" t="str">
        <f t="shared" si="101"/>
        <v>7. Brand ID24.a.b</v>
      </c>
    </row>
    <row r="619" spans="1:18" s="130" customFormat="1" ht="63.6" thickBot="1">
      <c r="A619" s="121">
        <f t="shared" si="99"/>
        <v>617</v>
      </c>
      <c r="B619" s="331" t="s">
        <v>1004</v>
      </c>
      <c r="C619" s="169">
        <v>24</v>
      </c>
      <c r="D619" s="145" t="s">
        <v>1010</v>
      </c>
      <c r="E619" s="74" t="s">
        <v>23</v>
      </c>
      <c r="F619" s="124" t="str">
        <f>CONCATENATE("Zie Hazard: "," ",Q619)</f>
        <v>Zie Hazard:  7. Brand ID24.a</v>
      </c>
      <c r="G619" s="74" t="s">
        <v>126</v>
      </c>
      <c r="H619" s="124" t="str">
        <f>CONCATENATE("Zie Primaire Barriere: "," ",R619)</f>
        <v>Zie Primaire Barriere:  7. Brand ID24.a.b</v>
      </c>
      <c r="I619" s="145" t="s">
        <v>1012</v>
      </c>
      <c r="J619" s="336" t="s">
        <v>1013</v>
      </c>
      <c r="K619" s="145" t="s">
        <v>276</v>
      </c>
      <c r="L619" s="147" t="s">
        <v>137</v>
      </c>
      <c r="M619" s="209" t="s">
        <v>137</v>
      </c>
      <c r="N619" s="214" t="s">
        <v>137</v>
      </c>
      <c r="O619" s="334"/>
      <c r="P619" s="335" t="s">
        <v>32</v>
      </c>
      <c r="Q619" s="128" t="str">
        <f t="shared" si="100"/>
        <v>7. Brand ID24.a</v>
      </c>
      <c r="R619" s="129" t="str">
        <f t="shared" si="101"/>
        <v>7. Brand ID24.a.b</v>
      </c>
    </row>
    <row r="620" spans="1:18" s="130" customFormat="1" ht="126.6" thickBot="1">
      <c r="A620" s="121">
        <f t="shared" si="99"/>
        <v>618</v>
      </c>
      <c r="B620" s="331" t="s">
        <v>1004</v>
      </c>
      <c r="C620" s="169">
        <v>24</v>
      </c>
      <c r="D620" s="145" t="s">
        <v>1010</v>
      </c>
      <c r="E620" s="74" t="s">
        <v>126</v>
      </c>
      <c r="F620" s="145" t="s">
        <v>1014</v>
      </c>
      <c r="G620" s="74" t="s">
        <v>23</v>
      </c>
      <c r="H620" s="145" t="s">
        <v>1015</v>
      </c>
      <c r="I620" s="145" t="s">
        <v>1016</v>
      </c>
      <c r="J620" s="337" t="s">
        <v>137</v>
      </c>
      <c r="K620" s="140" t="s">
        <v>136</v>
      </c>
      <c r="L620" s="140" t="s">
        <v>343</v>
      </c>
      <c r="M620" s="148" t="s">
        <v>137</v>
      </c>
      <c r="N620" s="251" t="s">
        <v>137</v>
      </c>
      <c r="O620" s="334"/>
      <c r="P620" s="335" t="s">
        <v>32</v>
      </c>
      <c r="Q620" s="128" t="str">
        <f t="shared" si="100"/>
        <v>7. Brand ID24.b</v>
      </c>
      <c r="R620" s="129" t="str">
        <f t="shared" si="101"/>
        <v>7. Brand ID24.b.a</v>
      </c>
    </row>
    <row r="621" spans="1:18" s="130" customFormat="1" ht="42.6" thickBot="1">
      <c r="A621" s="121">
        <f t="shared" si="99"/>
        <v>619</v>
      </c>
      <c r="B621" s="331" t="s">
        <v>1004</v>
      </c>
      <c r="C621" s="169">
        <v>24</v>
      </c>
      <c r="D621" s="145" t="s">
        <v>1010</v>
      </c>
      <c r="E621" s="74" t="s">
        <v>126</v>
      </c>
      <c r="F621" s="124" t="str">
        <f>CONCATENATE("Zie Hazard: "," ",Q621)</f>
        <v>Zie Hazard:  7. Brand ID24.b</v>
      </c>
      <c r="G621" s="74" t="s">
        <v>23</v>
      </c>
      <c r="H621" s="124" t="str">
        <f>CONCATENATE("Zie Primaire Barriere: "," ",R621)</f>
        <v>Zie Primaire Barriere:  7. Brand ID24.b.a</v>
      </c>
      <c r="I621" s="145" t="s">
        <v>1016</v>
      </c>
      <c r="J621" s="338" t="s">
        <v>1013</v>
      </c>
      <c r="K621" s="140" t="s">
        <v>276</v>
      </c>
      <c r="L621" s="186" t="s">
        <v>137</v>
      </c>
      <c r="M621" s="209" t="s">
        <v>137</v>
      </c>
      <c r="N621" s="209" t="s">
        <v>137</v>
      </c>
      <c r="O621" s="334"/>
      <c r="P621" s="335" t="s">
        <v>32</v>
      </c>
      <c r="Q621" s="128" t="str">
        <f t="shared" si="100"/>
        <v>7. Brand ID24.b</v>
      </c>
      <c r="R621" s="129" t="str">
        <f t="shared" si="101"/>
        <v>7. Brand ID24.b.a</v>
      </c>
    </row>
    <row r="622" spans="1:18" s="130" customFormat="1" ht="84.6" thickBot="1">
      <c r="A622" s="121">
        <f t="shared" si="99"/>
        <v>620</v>
      </c>
      <c r="B622" s="331" t="s">
        <v>1004</v>
      </c>
      <c r="C622" s="169">
        <v>24</v>
      </c>
      <c r="D622" s="145" t="s">
        <v>1010</v>
      </c>
      <c r="E622" s="74" t="s">
        <v>126</v>
      </c>
      <c r="F622" s="124" t="str">
        <f>CONCATENATE("Zie Hazard: "," ",Q622)</f>
        <v>Zie Hazard:  7. Brand ID24.b</v>
      </c>
      <c r="G622" s="74" t="s">
        <v>23</v>
      </c>
      <c r="H622" s="124" t="str">
        <f>CONCATENATE("Zie Primaire Barriere: "," ",R622)</f>
        <v>Zie Primaire Barriere:  7. Brand ID24.b.a</v>
      </c>
      <c r="I622" s="139" t="s">
        <v>284</v>
      </c>
      <c r="J622" s="338" t="s">
        <v>1017</v>
      </c>
      <c r="K622" s="145" t="s">
        <v>136</v>
      </c>
      <c r="L622" s="145" t="s">
        <v>343</v>
      </c>
      <c r="M622" s="148" t="s">
        <v>137</v>
      </c>
      <c r="N622" s="148" t="s">
        <v>137</v>
      </c>
      <c r="O622" s="334"/>
      <c r="P622" s="335" t="s">
        <v>32</v>
      </c>
      <c r="Q622" s="128" t="str">
        <f t="shared" si="100"/>
        <v>7. Brand ID24.b</v>
      </c>
      <c r="R622" s="129" t="str">
        <f t="shared" si="101"/>
        <v>7. Brand ID24.b.a</v>
      </c>
    </row>
    <row r="623" spans="1:18" s="130" customFormat="1" ht="84.6" thickBot="1">
      <c r="A623" s="121">
        <f t="shared" si="99"/>
        <v>621</v>
      </c>
      <c r="B623" s="331" t="s">
        <v>1004</v>
      </c>
      <c r="C623" s="169">
        <v>24</v>
      </c>
      <c r="D623" s="145" t="s">
        <v>1010</v>
      </c>
      <c r="E623" s="74" t="s">
        <v>126</v>
      </c>
      <c r="F623" s="124" t="str">
        <f>CONCATENATE("Zie Hazard: "," ",Q623)</f>
        <v>Zie Hazard:  7. Brand ID24.b</v>
      </c>
      <c r="G623" s="74" t="s">
        <v>23</v>
      </c>
      <c r="H623" s="124" t="str">
        <f>CONCATENATE("Zie Primaire Barriere: "," ",R623)</f>
        <v>Zie Primaire Barriere:  7. Brand ID24.b.a</v>
      </c>
      <c r="I623" s="139" t="s">
        <v>284</v>
      </c>
      <c r="J623" s="338" t="s">
        <v>287</v>
      </c>
      <c r="K623" s="139" t="s">
        <v>28</v>
      </c>
      <c r="L623" s="124" t="s">
        <v>97</v>
      </c>
      <c r="M623" s="124" t="s">
        <v>1018</v>
      </c>
      <c r="N623" s="124" t="s">
        <v>99</v>
      </c>
      <c r="O623" s="339"/>
      <c r="P623" s="335" t="s">
        <v>32</v>
      </c>
      <c r="Q623" s="128" t="str">
        <f t="shared" si="100"/>
        <v>7. Brand ID24.b</v>
      </c>
      <c r="R623" s="129" t="str">
        <f t="shared" si="101"/>
        <v>7. Brand ID24.b.a</v>
      </c>
    </row>
    <row r="624" spans="1:18" s="130" customFormat="1" ht="84.6" thickBot="1">
      <c r="A624" s="121">
        <f t="shared" si="99"/>
        <v>622</v>
      </c>
      <c r="B624" s="331" t="s">
        <v>1004</v>
      </c>
      <c r="C624" s="169">
        <v>24</v>
      </c>
      <c r="D624" s="134" t="s">
        <v>1010</v>
      </c>
      <c r="E624" s="74" t="s">
        <v>126</v>
      </c>
      <c r="F624" s="134" t="str">
        <f>CONCATENATE("Zie Hazard: "," ",Q624)</f>
        <v>Zie Hazard:  7. Brand ID24.b</v>
      </c>
      <c r="G624" s="74" t="s">
        <v>23</v>
      </c>
      <c r="H624" s="134" t="str">
        <f>CONCATENATE("Zie Primaire Barriere: "," ",R624)</f>
        <v>Zie Primaire Barriere:  7. Brand ID24.b.a</v>
      </c>
      <c r="I624" s="150" t="s">
        <v>284</v>
      </c>
      <c r="J624" s="340" t="s">
        <v>291</v>
      </c>
      <c r="K624" s="134" t="s">
        <v>150</v>
      </c>
      <c r="L624" s="152" t="s">
        <v>151</v>
      </c>
      <c r="M624" s="134" t="s">
        <v>1019</v>
      </c>
      <c r="N624" s="153" t="s">
        <v>153</v>
      </c>
      <c r="O624" s="263"/>
      <c r="P624" s="341" t="s">
        <v>32</v>
      </c>
      <c r="Q624" s="128" t="str">
        <f t="shared" si="100"/>
        <v>7. Brand ID24.b</v>
      </c>
      <c r="R624" s="129" t="str">
        <f t="shared" si="101"/>
        <v>7. Brand ID24.b.a</v>
      </c>
    </row>
    <row r="625" spans="1:18" s="130" customFormat="1" ht="84.6" thickBot="1">
      <c r="A625" s="121">
        <f t="shared" si="99"/>
        <v>623</v>
      </c>
      <c r="B625" s="331" t="s">
        <v>1004</v>
      </c>
      <c r="C625" s="169">
        <v>24</v>
      </c>
      <c r="D625" s="145" t="s">
        <v>1010</v>
      </c>
      <c r="E625" s="74" t="s">
        <v>126</v>
      </c>
      <c r="F625" s="124" t="str">
        <f>CONCATENATE("Zie Hazard: "," ",Q625)</f>
        <v>Zie Hazard:  7. Brand ID24.b</v>
      </c>
      <c r="G625" s="74" t="s">
        <v>23</v>
      </c>
      <c r="H625" s="124" t="str">
        <f>CONCATENATE("Zie Primaire Barriere: "," ",R625)</f>
        <v>Zie Primaire Barriere:  7. Brand ID24.b.a</v>
      </c>
      <c r="I625" s="139" t="s">
        <v>284</v>
      </c>
      <c r="J625" s="336" t="s">
        <v>293</v>
      </c>
      <c r="K625" s="139" t="s">
        <v>136</v>
      </c>
      <c r="L625" s="139" t="s">
        <v>343</v>
      </c>
      <c r="M625" s="209" t="s">
        <v>137</v>
      </c>
      <c r="N625" s="209" t="s">
        <v>137</v>
      </c>
      <c r="O625" s="339"/>
      <c r="P625" s="335" t="s">
        <v>32</v>
      </c>
      <c r="Q625" s="128" t="str">
        <f t="shared" si="100"/>
        <v>7. Brand ID24.b</v>
      </c>
      <c r="R625" s="129" t="str">
        <f t="shared" si="101"/>
        <v>7. Brand ID24.b.a</v>
      </c>
    </row>
    <row r="626" spans="1:18" s="130" customFormat="1" ht="42.6" thickBot="1">
      <c r="A626" s="121">
        <f t="shared" si="99"/>
        <v>624</v>
      </c>
      <c r="B626" s="331" t="s">
        <v>1004</v>
      </c>
      <c r="C626" s="169">
        <v>24</v>
      </c>
      <c r="D626" s="145" t="s">
        <v>1010</v>
      </c>
      <c r="E626" s="74" t="s">
        <v>144</v>
      </c>
      <c r="F626" s="145" t="s">
        <v>1020</v>
      </c>
      <c r="G626" s="74" t="s">
        <v>23</v>
      </c>
      <c r="H626" s="65" t="s">
        <v>1003</v>
      </c>
      <c r="I626" s="332" t="s">
        <v>137</v>
      </c>
      <c r="J626" s="332" t="s">
        <v>137</v>
      </c>
      <c r="K626" s="332" t="s">
        <v>137</v>
      </c>
      <c r="L626" s="332" t="s">
        <v>137</v>
      </c>
      <c r="M626" s="332" t="s">
        <v>137</v>
      </c>
      <c r="N626" s="332" t="s">
        <v>137</v>
      </c>
      <c r="O626" s="339"/>
      <c r="P626" s="335" t="s">
        <v>32</v>
      </c>
      <c r="Q626" s="128" t="str">
        <f t="shared" si="100"/>
        <v>7. Brand ID24.c</v>
      </c>
      <c r="R626" s="129" t="str">
        <f t="shared" si="101"/>
        <v>7. Brand ID24.c.a</v>
      </c>
    </row>
    <row r="627" spans="1:18" s="130" customFormat="1" ht="42.6" thickBot="1">
      <c r="A627" s="121">
        <f t="shared" si="99"/>
        <v>625</v>
      </c>
      <c r="B627" s="331" t="s">
        <v>1004</v>
      </c>
      <c r="C627" s="169">
        <v>24</v>
      </c>
      <c r="D627" s="145" t="s">
        <v>1010</v>
      </c>
      <c r="E627" s="74" t="s">
        <v>464</v>
      </c>
      <c r="F627" s="145" t="s">
        <v>1021</v>
      </c>
      <c r="G627" s="74" t="s">
        <v>23</v>
      </c>
      <c r="H627" s="145" t="s">
        <v>1022</v>
      </c>
      <c r="I627" s="147" t="s">
        <v>137</v>
      </c>
      <c r="J627" s="332" t="s">
        <v>137</v>
      </c>
      <c r="K627" s="145" t="s">
        <v>136</v>
      </c>
      <c r="L627" s="145" t="s">
        <v>343</v>
      </c>
      <c r="M627" s="209" t="s">
        <v>137</v>
      </c>
      <c r="N627" s="209" t="s">
        <v>137</v>
      </c>
      <c r="O627" s="339"/>
      <c r="P627" s="335" t="s">
        <v>32</v>
      </c>
      <c r="Q627" s="128" t="str">
        <f t="shared" si="100"/>
        <v>7. Brand ID24.d</v>
      </c>
      <c r="R627" s="129" t="str">
        <f t="shared" si="101"/>
        <v>7. Brand ID24.d.a</v>
      </c>
    </row>
    <row r="628" spans="1:18" s="179" customFormat="1" ht="126.6" thickBot="1">
      <c r="A628" s="156">
        <f t="shared" si="99"/>
        <v>626</v>
      </c>
      <c r="B628" s="342" t="s">
        <v>1004</v>
      </c>
      <c r="C628" s="175">
        <v>24</v>
      </c>
      <c r="D628" s="161" t="s">
        <v>1010</v>
      </c>
      <c r="E628" s="89" t="s">
        <v>477</v>
      </c>
      <c r="F628" s="161" t="s">
        <v>1023</v>
      </c>
      <c r="G628" s="89" t="s">
        <v>23</v>
      </c>
      <c r="H628" s="161" t="s">
        <v>1024</v>
      </c>
      <c r="I628" s="162" t="s">
        <v>137</v>
      </c>
      <c r="J628" s="343" t="s">
        <v>137</v>
      </c>
      <c r="K628" s="343" t="s">
        <v>137</v>
      </c>
      <c r="L628" s="343" t="s">
        <v>137</v>
      </c>
      <c r="M628" s="343" t="s">
        <v>137</v>
      </c>
      <c r="N628" s="343" t="s">
        <v>137</v>
      </c>
      <c r="O628" s="344"/>
      <c r="P628" s="345" t="s">
        <v>32</v>
      </c>
      <c r="Q628" s="165" t="str">
        <f t="shared" si="100"/>
        <v>7. Brand ID24.e</v>
      </c>
      <c r="R628" s="166" t="str">
        <f t="shared" si="101"/>
        <v>7. Brand ID24.e.a</v>
      </c>
    </row>
    <row r="629" spans="1:18" s="130" customFormat="1" ht="48" customHeight="1" thickBot="1">
      <c r="A629" s="129">
        <f t="shared" si="99"/>
        <v>627</v>
      </c>
      <c r="B629" s="346" t="s">
        <v>1004</v>
      </c>
      <c r="C629" s="347">
        <v>25</v>
      </c>
      <c r="D629" s="151" t="s">
        <v>1025</v>
      </c>
      <c r="E629" s="73" t="s">
        <v>23</v>
      </c>
      <c r="F629" s="151" t="s">
        <v>1026</v>
      </c>
      <c r="G629" s="73" t="s">
        <v>23</v>
      </c>
      <c r="H629" s="151" t="s">
        <v>1027</v>
      </c>
      <c r="I629" s="151" t="s">
        <v>1028</v>
      </c>
      <c r="J629" s="348" t="s">
        <v>1029</v>
      </c>
      <c r="K629" s="151" t="s">
        <v>150</v>
      </c>
      <c r="L629" s="349" t="s">
        <v>699</v>
      </c>
      <c r="M629" s="350" t="s">
        <v>1030</v>
      </c>
      <c r="N629" s="351" t="s">
        <v>153</v>
      </c>
      <c r="O629" s="261" t="s">
        <v>1031</v>
      </c>
      <c r="P629" s="270" t="s">
        <v>32</v>
      </c>
      <c r="Q629" s="128" t="str">
        <f t="shared" si="100"/>
        <v>7. Brand ID25.a</v>
      </c>
      <c r="R629" s="129" t="str">
        <f t="shared" si="101"/>
        <v>7. Brand ID25.a.a</v>
      </c>
    </row>
    <row r="630" spans="1:18" s="130" customFormat="1" ht="84.6" thickBot="1">
      <c r="A630" s="121">
        <f t="shared" si="99"/>
        <v>628</v>
      </c>
      <c r="B630" s="331" t="s">
        <v>1004</v>
      </c>
      <c r="C630" s="352">
        <v>25</v>
      </c>
      <c r="D630" s="124" t="s">
        <v>1032</v>
      </c>
      <c r="E630" s="74" t="s">
        <v>23</v>
      </c>
      <c r="F630" s="124" t="str">
        <f t="shared" ref="F630:F650" si="102">CONCATENATE("Zie Hazard: "," ",Q630)</f>
        <v>Zie Hazard:  7. Brand ID25.a</v>
      </c>
      <c r="G630" s="74" t="s">
        <v>23</v>
      </c>
      <c r="H630" s="124" t="str">
        <f t="shared" ref="H630:H650" si="103">CONCATENATE("Zie Primaire Barriere: "," ",R630)</f>
        <v>Zie Primaire Barriere:  7. Brand ID25.a.a</v>
      </c>
      <c r="I630" s="124" t="s">
        <v>1028</v>
      </c>
      <c r="J630" s="330" t="s">
        <v>1033</v>
      </c>
      <c r="K630" s="181" t="s">
        <v>28</v>
      </c>
      <c r="L630" s="124" t="s">
        <v>29</v>
      </c>
      <c r="M630" s="168" t="s">
        <v>661</v>
      </c>
      <c r="N630" s="126" t="s">
        <v>723</v>
      </c>
      <c r="O630" s="126"/>
      <c r="P630" s="353" t="s">
        <v>32</v>
      </c>
      <c r="Q630" s="128" t="str">
        <f t="shared" si="100"/>
        <v>7. Brand ID25.a</v>
      </c>
      <c r="R630" s="129" t="str">
        <f t="shared" si="101"/>
        <v>7. Brand ID25.a.a</v>
      </c>
    </row>
    <row r="631" spans="1:18" s="130" customFormat="1" ht="42.6" thickBot="1">
      <c r="A631" s="121">
        <f t="shared" si="99"/>
        <v>629</v>
      </c>
      <c r="B631" s="331" t="s">
        <v>1004</v>
      </c>
      <c r="C631" s="352">
        <v>25</v>
      </c>
      <c r="D631" s="124" t="s">
        <v>1032</v>
      </c>
      <c r="E631" s="74" t="s">
        <v>23</v>
      </c>
      <c r="F631" s="124" t="str">
        <f t="shared" si="102"/>
        <v>Zie Hazard:  7. Brand ID25.a</v>
      </c>
      <c r="G631" s="74" t="s">
        <v>23</v>
      </c>
      <c r="H631" s="124" t="str">
        <f t="shared" si="103"/>
        <v>Zie Primaire Barriere:  7. Brand ID25.a.a</v>
      </c>
      <c r="I631" s="124" t="s">
        <v>1028</v>
      </c>
      <c r="J631" s="354" t="s">
        <v>1034</v>
      </c>
      <c r="K631" s="124" t="s">
        <v>28</v>
      </c>
      <c r="L631" s="65" t="s">
        <v>75</v>
      </c>
      <c r="M631" s="355" t="s">
        <v>148</v>
      </c>
      <c r="N631" s="171" t="s">
        <v>149</v>
      </c>
      <c r="O631" s="126"/>
      <c r="P631" s="353" t="s">
        <v>32</v>
      </c>
      <c r="Q631" s="128" t="str">
        <f t="shared" si="100"/>
        <v>7. Brand ID25.a</v>
      </c>
      <c r="R631" s="129" t="str">
        <f t="shared" si="101"/>
        <v>7. Brand ID25.a.a</v>
      </c>
    </row>
    <row r="632" spans="1:18" s="130" customFormat="1" ht="42.6" thickBot="1">
      <c r="A632" s="121">
        <f t="shared" si="99"/>
        <v>630</v>
      </c>
      <c r="B632" s="331" t="s">
        <v>1004</v>
      </c>
      <c r="C632" s="352">
        <v>25</v>
      </c>
      <c r="D632" s="124" t="s">
        <v>1032</v>
      </c>
      <c r="E632" s="74" t="s">
        <v>23</v>
      </c>
      <c r="F632" s="124" t="str">
        <f t="shared" si="102"/>
        <v>Zie Hazard:  7. Brand ID25.a</v>
      </c>
      <c r="G632" s="74" t="s">
        <v>23</v>
      </c>
      <c r="H632" s="124" t="str">
        <f t="shared" si="103"/>
        <v>Zie Primaire Barriere:  7. Brand ID25.a.a</v>
      </c>
      <c r="I632" s="124" t="s">
        <v>1028</v>
      </c>
      <c r="J632" s="356" t="s">
        <v>1035</v>
      </c>
      <c r="K632" s="181" t="s">
        <v>28</v>
      </c>
      <c r="L632" s="65" t="s">
        <v>61</v>
      </c>
      <c r="M632" s="124" t="s">
        <v>223</v>
      </c>
      <c r="N632" s="145" t="s">
        <v>104</v>
      </c>
      <c r="O632" s="126"/>
      <c r="P632" s="353" t="s">
        <v>32</v>
      </c>
      <c r="Q632" s="128" t="str">
        <f t="shared" si="100"/>
        <v>7. Brand ID25.a</v>
      </c>
      <c r="R632" s="129" t="str">
        <f t="shared" si="101"/>
        <v>7. Brand ID25.a.a</v>
      </c>
    </row>
    <row r="633" spans="1:18" s="130" customFormat="1" ht="189.6" thickBot="1">
      <c r="A633" s="121">
        <f t="shared" si="99"/>
        <v>631</v>
      </c>
      <c r="B633" s="331" t="s">
        <v>1004</v>
      </c>
      <c r="C633" s="352">
        <v>25</v>
      </c>
      <c r="D633" s="124" t="s">
        <v>1032</v>
      </c>
      <c r="E633" s="74" t="s">
        <v>23</v>
      </c>
      <c r="F633" s="124" t="str">
        <f t="shared" si="102"/>
        <v>Zie Hazard:  7. Brand ID25.a</v>
      </c>
      <c r="G633" s="74" t="s">
        <v>23</v>
      </c>
      <c r="H633" s="124" t="str">
        <f t="shared" si="103"/>
        <v>Zie Primaire Barriere:  7. Brand ID25.a.a</v>
      </c>
      <c r="I633" s="124" t="s">
        <v>1036</v>
      </c>
      <c r="J633" s="124" t="s">
        <v>1037</v>
      </c>
      <c r="K633" s="126" t="s">
        <v>28</v>
      </c>
      <c r="L633" s="124" t="s">
        <v>29</v>
      </c>
      <c r="M633" s="125" t="s">
        <v>30</v>
      </c>
      <c r="N633" s="126" t="s">
        <v>31</v>
      </c>
      <c r="O633" s="126"/>
      <c r="P633" s="353" t="s">
        <v>32</v>
      </c>
      <c r="Q633" s="128" t="str">
        <f t="shared" si="100"/>
        <v>7. Brand ID25.a</v>
      </c>
      <c r="R633" s="129" t="str">
        <f t="shared" si="101"/>
        <v>7. Brand ID25.a.a</v>
      </c>
    </row>
    <row r="634" spans="1:18" ht="189.6" thickBot="1">
      <c r="A634" s="121">
        <f t="shared" si="99"/>
        <v>632</v>
      </c>
      <c r="B634" s="331" t="s">
        <v>1004</v>
      </c>
      <c r="C634" s="352">
        <v>25</v>
      </c>
      <c r="D634" s="124" t="s">
        <v>1032</v>
      </c>
      <c r="E634" s="74" t="s">
        <v>23</v>
      </c>
      <c r="F634" s="124" t="str">
        <f t="shared" si="102"/>
        <v>Zie Hazard:  7. Brand ID25.a</v>
      </c>
      <c r="G634" s="74" t="s">
        <v>23</v>
      </c>
      <c r="H634" s="124" t="str">
        <f t="shared" si="103"/>
        <v>Zie Primaire Barriere:  7. Brand ID25.a.a</v>
      </c>
      <c r="I634" s="124" t="s">
        <v>1036</v>
      </c>
      <c r="J634" s="330" t="s">
        <v>1038</v>
      </c>
      <c r="K634" s="122" t="s">
        <v>28</v>
      </c>
      <c r="L634" s="124" t="s">
        <v>29</v>
      </c>
      <c r="M634" s="124" t="s">
        <v>1039</v>
      </c>
      <c r="N634" s="124" t="s">
        <v>41</v>
      </c>
      <c r="O634" s="126"/>
      <c r="P634" s="353" t="s">
        <v>32</v>
      </c>
      <c r="Q634" s="128" t="str">
        <f t="shared" si="100"/>
        <v>7. Brand ID25.a</v>
      </c>
      <c r="R634" s="129" t="str">
        <f t="shared" si="101"/>
        <v>7. Brand ID25.a.a</v>
      </c>
    </row>
    <row r="635" spans="1:18" s="130" customFormat="1" ht="189.6" thickBot="1">
      <c r="A635" s="121">
        <f t="shared" si="99"/>
        <v>633</v>
      </c>
      <c r="B635" s="331" t="s">
        <v>1004</v>
      </c>
      <c r="C635" s="352">
        <v>25</v>
      </c>
      <c r="D635" s="124" t="s">
        <v>1032</v>
      </c>
      <c r="E635" s="74" t="s">
        <v>23</v>
      </c>
      <c r="F635" s="124" t="str">
        <f t="shared" si="102"/>
        <v>Zie Hazard:  7. Brand ID25.a</v>
      </c>
      <c r="G635" s="74" t="s">
        <v>23</v>
      </c>
      <c r="H635" s="124" t="str">
        <f t="shared" si="103"/>
        <v>Zie Primaire Barriere:  7. Brand ID25.a.a</v>
      </c>
      <c r="I635" s="124" t="s">
        <v>1036</v>
      </c>
      <c r="J635" s="124" t="s">
        <v>1038</v>
      </c>
      <c r="K635" s="126" t="s">
        <v>28</v>
      </c>
      <c r="L635" s="181" t="s">
        <v>216</v>
      </c>
      <c r="M635" s="124" t="s">
        <v>1040</v>
      </c>
      <c r="N635" s="122" t="s">
        <v>1041</v>
      </c>
      <c r="O635" s="126"/>
      <c r="P635" s="353" t="s">
        <v>32</v>
      </c>
      <c r="Q635" s="128" t="str">
        <f t="shared" si="100"/>
        <v>7. Brand ID25.a</v>
      </c>
      <c r="R635" s="129" t="str">
        <f t="shared" si="101"/>
        <v>7. Brand ID25.a.a</v>
      </c>
    </row>
    <row r="636" spans="1:18" s="130" customFormat="1" ht="83.25" customHeight="1" thickBot="1">
      <c r="A636" s="121">
        <f t="shared" si="99"/>
        <v>634</v>
      </c>
      <c r="B636" s="331" t="s">
        <v>1004</v>
      </c>
      <c r="C636" s="352">
        <v>25</v>
      </c>
      <c r="D636" s="124" t="s">
        <v>1032</v>
      </c>
      <c r="E636" s="74" t="s">
        <v>23</v>
      </c>
      <c r="F636" s="124" t="str">
        <f t="shared" si="102"/>
        <v>Zie Hazard:  7. Brand ID25.a</v>
      </c>
      <c r="G636" s="74" t="s">
        <v>23</v>
      </c>
      <c r="H636" s="124" t="str">
        <f t="shared" si="103"/>
        <v>Zie Primaire Barriere:  7. Brand ID25.a.a</v>
      </c>
      <c r="I636" s="124" t="s">
        <v>1036</v>
      </c>
      <c r="J636" s="124" t="s">
        <v>1038</v>
      </c>
      <c r="K636" s="126" t="s">
        <v>28</v>
      </c>
      <c r="L636" s="124" t="s">
        <v>29</v>
      </c>
      <c r="M636" s="280" t="s">
        <v>1042</v>
      </c>
      <c r="N636" s="126" t="s">
        <v>723</v>
      </c>
      <c r="O636" s="126"/>
      <c r="P636" s="353" t="s">
        <v>32</v>
      </c>
      <c r="Q636" s="128" t="str">
        <f t="shared" si="100"/>
        <v>7. Brand ID25.a</v>
      </c>
      <c r="R636" s="129" t="str">
        <f t="shared" si="101"/>
        <v>7. Brand ID25.a.a</v>
      </c>
    </row>
    <row r="637" spans="1:18" s="130" customFormat="1" ht="83.25" customHeight="1" thickBot="1">
      <c r="A637" s="121">
        <f t="shared" si="99"/>
        <v>635</v>
      </c>
      <c r="B637" s="331" t="s">
        <v>1004</v>
      </c>
      <c r="C637" s="352">
        <v>25</v>
      </c>
      <c r="D637" s="124" t="s">
        <v>1032</v>
      </c>
      <c r="E637" s="74" t="s">
        <v>23</v>
      </c>
      <c r="F637" s="124" t="str">
        <f t="shared" si="102"/>
        <v>Zie Hazard:  7. Brand ID25.a</v>
      </c>
      <c r="G637" s="74" t="s">
        <v>23</v>
      </c>
      <c r="H637" s="124" t="str">
        <f t="shared" si="103"/>
        <v>Zie Primaire Barriere:  7. Brand ID25.a.a</v>
      </c>
      <c r="I637" s="124" t="s">
        <v>1036</v>
      </c>
      <c r="J637" s="124" t="s">
        <v>1043</v>
      </c>
      <c r="K637" s="126" t="s">
        <v>28</v>
      </c>
      <c r="L637" s="124" t="s">
        <v>29</v>
      </c>
      <c r="M637" s="280" t="s">
        <v>1044</v>
      </c>
      <c r="N637" s="126" t="s">
        <v>35</v>
      </c>
      <c r="O637" s="126"/>
      <c r="P637" s="353" t="s">
        <v>32</v>
      </c>
      <c r="Q637" s="128" t="str">
        <f t="shared" si="100"/>
        <v>7. Brand ID25.a</v>
      </c>
      <c r="R637" s="129" t="str">
        <f t="shared" si="101"/>
        <v>7. Brand ID25.a.a</v>
      </c>
    </row>
    <row r="638" spans="1:18" s="130" customFormat="1" ht="231.6" thickBot="1">
      <c r="A638" s="121">
        <f t="shared" si="99"/>
        <v>636</v>
      </c>
      <c r="B638" s="124" t="s">
        <v>1004</v>
      </c>
      <c r="C638" s="352">
        <v>25</v>
      </c>
      <c r="D638" s="124" t="s">
        <v>1032</v>
      </c>
      <c r="E638" s="74" t="s">
        <v>23</v>
      </c>
      <c r="F638" s="124" t="str">
        <f t="shared" si="102"/>
        <v>Zie Hazard:  7. Brand ID25.a</v>
      </c>
      <c r="G638" s="74" t="s">
        <v>23</v>
      </c>
      <c r="H638" s="124" t="str">
        <f t="shared" si="103"/>
        <v>Zie Primaire Barriere:  7. Brand ID25.a.a</v>
      </c>
      <c r="I638" s="124" t="s">
        <v>1045</v>
      </c>
      <c r="J638" s="124" t="s">
        <v>48</v>
      </c>
      <c r="K638" s="126" t="s">
        <v>49</v>
      </c>
      <c r="L638" s="124" t="s">
        <v>50</v>
      </c>
      <c r="M638" s="126" t="s">
        <v>51</v>
      </c>
      <c r="N638" s="126" t="s">
        <v>195</v>
      </c>
      <c r="O638" s="126" t="s">
        <v>53</v>
      </c>
      <c r="P638" s="353" t="s">
        <v>32</v>
      </c>
      <c r="Q638" s="128" t="str">
        <f t="shared" si="100"/>
        <v>7. Brand ID25.a</v>
      </c>
      <c r="R638" s="129" t="str">
        <f t="shared" si="101"/>
        <v>7. Brand ID25.a.a</v>
      </c>
    </row>
    <row r="639" spans="1:18" s="130" customFormat="1" ht="42.6" thickBot="1">
      <c r="A639" s="121">
        <f t="shared" si="99"/>
        <v>637</v>
      </c>
      <c r="B639" s="124" t="s">
        <v>1004</v>
      </c>
      <c r="C639" s="352">
        <v>25</v>
      </c>
      <c r="D639" s="124" t="s">
        <v>1032</v>
      </c>
      <c r="E639" s="74" t="s">
        <v>23</v>
      </c>
      <c r="F639" s="124" t="str">
        <f t="shared" si="102"/>
        <v>Zie Hazard:  7. Brand ID25.a</v>
      </c>
      <c r="G639" s="74" t="s">
        <v>23</v>
      </c>
      <c r="H639" s="124" t="str">
        <f t="shared" si="103"/>
        <v>Zie Primaire Barriere:  7. Brand ID25.a.a</v>
      </c>
      <c r="I639" s="124" t="s">
        <v>1045</v>
      </c>
      <c r="J639" s="126" t="s">
        <v>55</v>
      </c>
      <c r="K639" s="126" t="s">
        <v>28</v>
      </c>
      <c r="L639" s="134" t="s">
        <v>56</v>
      </c>
      <c r="M639" s="124" t="s">
        <v>57</v>
      </c>
      <c r="N639" s="124" t="s">
        <v>58</v>
      </c>
      <c r="O639" s="208"/>
      <c r="P639" s="353" t="s">
        <v>32</v>
      </c>
      <c r="Q639" s="128" t="str">
        <f t="shared" si="100"/>
        <v>7. Brand ID25.a</v>
      </c>
      <c r="R639" s="129" t="str">
        <f t="shared" si="101"/>
        <v>7. Brand ID25.a.a</v>
      </c>
    </row>
    <row r="640" spans="1:18" ht="42.6" thickBot="1">
      <c r="A640" s="121">
        <f t="shared" si="99"/>
        <v>638</v>
      </c>
      <c r="B640" s="124" t="s">
        <v>1004</v>
      </c>
      <c r="C640" s="352">
        <v>25</v>
      </c>
      <c r="D640" s="124" t="s">
        <v>1032</v>
      </c>
      <c r="E640" s="74" t="s">
        <v>23</v>
      </c>
      <c r="F640" s="124" t="str">
        <f t="shared" si="102"/>
        <v>Zie Hazard:  7. Brand ID25.a</v>
      </c>
      <c r="G640" s="74" t="s">
        <v>23</v>
      </c>
      <c r="H640" s="124" t="str">
        <f t="shared" si="103"/>
        <v>Zie Primaire Barriere:  7. Brand ID25.a.a</v>
      </c>
      <c r="I640" s="124" t="s">
        <v>1045</v>
      </c>
      <c r="J640" s="124" t="s">
        <v>196</v>
      </c>
      <c r="K640" s="124" t="s">
        <v>28</v>
      </c>
      <c r="L640" s="65" t="s">
        <v>61</v>
      </c>
      <c r="M640" s="124" t="s">
        <v>57</v>
      </c>
      <c r="N640" s="124" t="s">
        <v>58</v>
      </c>
      <c r="O640" s="124"/>
      <c r="P640" s="353" t="s">
        <v>32</v>
      </c>
      <c r="Q640" s="128" t="str">
        <f t="shared" si="100"/>
        <v>7. Brand ID25.a</v>
      </c>
      <c r="R640" s="129" t="str">
        <f t="shared" si="101"/>
        <v>7. Brand ID25.a.a</v>
      </c>
    </row>
    <row r="641" spans="1:18" s="130" customFormat="1" ht="126.6" thickBot="1">
      <c r="A641" s="121">
        <f t="shared" si="99"/>
        <v>639</v>
      </c>
      <c r="B641" s="124" t="s">
        <v>1004</v>
      </c>
      <c r="C641" s="352">
        <v>25</v>
      </c>
      <c r="D641" s="124" t="s">
        <v>1032</v>
      </c>
      <c r="E641" s="74" t="s">
        <v>23</v>
      </c>
      <c r="F641" s="124" t="str">
        <f t="shared" si="102"/>
        <v>Zie Hazard:  7. Brand ID25.a</v>
      </c>
      <c r="G641" s="74" t="s">
        <v>23</v>
      </c>
      <c r="H641" s="124" t="str">
        <f t="shared" si="103"/>
        <v>Zie Primaire Barriere:  7. Brand ID25.a.a</v>
      </c>
      <c r="I641" s="124" t="s">
        <v>1046</v>
      </c>
      <c r="J641" s="357" t="s">
        <v>301</v>
      </c>
      <c r="K641" s="126" t="s">
        <v>28</v>
      </c>
      <c r="L641" s="124" t="s">
        <v>29</v>
      </c>
      <c r="M641" s="280" t="s">
        <v>1047</v>
      </c>
      <c r="N641" s="126" t="s">
        <v>41</v>
      </c>
      <c r="O641" s="126"/>
      <c r="P641" s="353" t="s">
        <v>32</v>
      </c>
      <c r="Q641" s="128" t="str">
        <f t="shared" si="100"/>
        <v>7. Brand ID25.a</v>
      </c>
      <c r="R641" s="129" t="str">
        <f t="shared" si="101"/>
        <v>7. Brand ID25.a.a</v>
      </c>
    </row>
    <row r="642" spans="1:18" s="130" customFormat="1" ht="126.6" thickBot="1">
      <c r="A642" s="121">
        <f t="shared" si="99"/>
        <v>640</v>
      </c>
      <c r="B642" s="124" t="s">
        <v>1004</v>
      </c>
      <c r="C642" s="352">
        <v>25</v>
      </c>
      <c r="D642" s="124" t="s">
        <v>1032</v>
      </c>
      <c r="E642" s="74" t="s">
        <v>23</v>
      </c>
      <c r="F642" s="124" t="str">
        <f t="shared" si="102"/>
        <v>Zie Hazard:  7. Brand ID25.a</v>
      </c>
      <c r="G642" s="74" t="s">
        <v>23</v>
      </c>
      <c r="H642" s="124" t="str">
        <f t="shared" si="103"/>
        <v>Zie Primaire Barriere:  7. Brand ID25.a.a</v>
      </c>
      <c r="I642" s="124" t="s">
        <v>1046</v>
      </c>
      <c r="J642" s="357" t="s">
        <v>301</v>
      </c>
      <c r="K642" s="126" t="s">
        <v>28</v>
      </c>
      <c r="L642" s="124" t="s">
        <v>29</v>
      </c>
      <c r="M642" s="280" t="s">
        <v>661</v>
      </c>
      <c r="N642" s="126" t="s">
        <v>723</v>
      </c>
      <c r="O642" s="126"/>
      <c r="P642" s="353" t="s">
        <v>32</v>
      </c>
      <c r="Q642" s="128" t="str">
        <f t="shared" si="100"/>
        <v>7. Brand ID25.a</v>
      </c>
      <c r="R642" s="129" t="str">
        <f t="shared" si="101"/>
        <v>7. Brand ID25.a.a</v>
      </c>
    </row>
    <row r="643" spans="1:18" s="130" customFormat="1" ht="126.6" thickBot="1">
      <c r="A643" s="121">
        <f t="shared" si="99"/>
        <v>641</v>
      </c>
      <c r="B643" s="124" t="s">
        <v>1004</v>
      </c>
      <c r="C643" s="352">
        <v>25</v>
      </c>
      <c r="D643" s="124" t="s">
        <v>1032</v>
      </c>
      <c r="E643" s="74" t="s">
        <v>23</v>
      </c>
      <c r="F643" s="124" t="str">
        <f t="shared" si="102"/>
        <v>Zie Hazard:  7. Brand ID25.a</v>
      </c>
      <c r="G643" s="74" t="s">
        <v>23</v>
      </c>
      <c r="H643" s="124" t="str">
        <f t="shared" si="103"/>
        <v>Zie Primaire Barriere:  7. Brand ID25.a.a</v>
      </c>
      <c r="I643" s="124" t="s">
        <v>1046</v>
      </c>
      <c r="J643" s="357" t="s">
        <v>1048</v>
      </c>
      <c r="K643" s="126" t="s">
        <v>28</v>
      </c>
      <c r="L643" s="65" t="s">
        <v>75</v>
      </c>
      <c r="M643" s="358" t="s">
        <v>148</v>
      </c>
      <c r="N643" s="358" t="s">
        <v>149</v>
      </c>
      <c r="O643" s="126"/>
      <c r="P643" s="353" t="s">
        <v>32</v>
      </c>
      <c r="Q643" s="128" t="str">
        <f t="shared" si="100"/>
        <v>7. Brand ID25.a</v>
      </c>
      <c r="R643" s="129" t="str">
        <f t="shared" si="101"/>
        <v>7. Brand ID25.a.a</v>
      </c>
    </row>
    <row r="644" spans="1:18" s="130" customFormat="1" ht="126.6" thickBot="1">
      <c r="A644" s="121">
        <f t="shared" si="99"/>
        <v>642</v>
      </c>
      <c r="B644" s="124" t="s">
        <v>1004</v>
      </c>
      <c r="C644" s="352">
        <v>25</v>
      </c>
      <c r="D644" s="124" t="s">
        <v>1032</v>
      </c>
      <c r="E644" s="74" t="s">
        <v>23</v>
      </c>
      <c r="F644" s="124" t="str">
        <f t="shared" si="102"/>
        <v>Zie Hazard:  7. Brand ID25.a</v>
      </c>
      <c r="G644" s="74" t="s">
        <v>23</v>
      </c>
      <c r="H644" s="124" t="str">
        <f t="shared" si="103"/>
        <v>Zie Primaire Barriere:  7. Brand ID25.a.a</v>
      </c>
      <c r="I644" s="124" t="s">
        <v>1046</v>
      </c>
      <c r="J644" s="357" t="s">
        <v>1049</v>
      </c>
      <c r="K644" s="134" t="s">
        <v>49</v>
      </c>
      <c r="L644" s="65" t="s">
        <v>780</v>
      </c>
      <c r="M644" s="65" t="s">
        <v>781</v>
      </c>
      <c r="N644" s="65" t="s">
        <v>782</v>
      </c>
      <c r="O644" s="126"/>
      <c r="P644" s="353" t="s">
        <v>32</v>
      </c>
      <c r="Q644" s="128" t="str">
        <f t="shared" si="100"/>
        <v>7. Brand ID25.a</v>
      </c>
      <c r="R644" s="129" t="str">
        <f t="shared" si="101"/>
        <v>7. Brand ID25.a.a</v>
      </c>
    </row>
    <row r="645" spans="1:18" s="130" customFormat="1" ht="126.6" thickBot="1">
      <c r="A645" s="121">
        <f t="shared" si="99"/>
        <v>643</v>
      </c>
      <c r="B645" s="124" t="s">
        <v>1004</v>
      </c>
      <c r="C645" s="352">
        <v>25</v>
      </c>
      <c r="D645" s="124" t="s">
        <v>1032</v>
      </c>
      <c r="E645" s="74" t="s">
        <v>23</v>
      </c>
      <c r="F645" s="124" t="str">
        <f t="shared" si="102"/>
        <v>Zie Hazard:  7. Brand ID25.a</v>
      </c>
      <c r="G645" s="74" t="s">
        <v>23</v>
      </c>
      <c r="H645" s="124" t="str">
        <f t="shared" si="103"/>
        <v>Zie Primaire Barriere:  7. Brand ID25.a.a</v>
      </c>
      <c r="I645" s="124" t="s">
        <v>1046</v>
      </c>
      <c r="J645" s="357" t="s">
        <v>88</v>
      </c>
      <c r="K645" s="124" t="s">
        <v>28</v>
      </c>
      <c r="L645" s="65" t="s">
        <v>61</v>
      </c>
      <c r="M645" s="124" t="s">
        <v>223</v>
      </c>
      <c r="N645" s="145" t="s">
        <v>104</v>
      </c>
      <c r="O645" s="126"/>
      <c r="P645" s="353" t="s">
        <v>32</v>
      </c>
      <c r="Q645" s="128" t="str">
        <f t="shared" si="100"/>
        <v>7. Brand ID25.a</v>
      </c>
      <c r="R645" s="129" t="str">
        <f t="shared" si="101"/>
        <v>7. Brand ID25.a.a</v>
      </c>
    </row>
    <row r="646" spans="1:18" s="130" customFormat="1" ht="126.6" thickBot="1">
      <c r="A646" s="121">
        <f t="shared" si="99"/>
        <v>644</v>
      </c>
      <c r="B646" s="124" t="s">
        <v>1004</v>
      </c>
      <c r="C646" s="352">
        <v>25</v>
      </c>
      <c r="D646" s="124" t="s">
        <v>1032</v>
      </c>
      <c r="E646" s="74" t="s">
        <v>23</v>
      </c>
      <c r="F646" s="124" t="str">
        <f t="shared" si="102"/>
        <v>Zie Hazard:  7. Brand ID25.a</v>
      </c>
      <c r="G646" s="74" t="s">
        <v>23</v>
      </c>
      <c r="H646" s="124" t="str">
        <f t="shared" si="103"/>
        <v>Zie Primaire Barriere:  7. Brand ID25.a.a</v>
      </c>
      <c r="I646" s="124" t="s">
        <v>1046</v>
      </c>
      <c r="J646" s="124" t="s">
        <v>1050</v>
      </c>
      <c r="K646" s="134" t="s">
        <v>49</v>
      </c>
      <c r="L646" s="65" t="s">
        <v>780</v>
      </c>
      <c r="M646" s="65" t="s">
        <v>781</v>
      </c>
      <c r="N646" s="65" t="s">
        <v>782</v>
      </c>
      <c r="O646" s="126"/>
      <c r="P646" s="353" t="s">
        <v>32</v>
      </c>
      <c r="Q646" s="128" t="str">
        <f t="shared" si="100"/>
        <v>7. Brand ID25.a</v>
      </c>
      <c r="R646" s="129" t="str">
        <f t="shared" si="101"/>
        <v>7. Brand ID25.a.a</v>
      </c>
    </row>
    <row r="647" spans="1:18" s="130" customFormat="1" ht="42.6" thickBot="1">
      <c r="A647" s="121">
        <f t="shared" si="99"/>
        <v>645</v>
      </c>
      <c r="B647" s="124" t="s">
        <v>1004</v>
      </c>
      <c r="C647" s="352">
        <v>25</v>
      </c>
      <c r="D647" s="124" t="s">
        <v>1032</v>
      </c>
      <c r="E647" s="74" t="s">
        <v>23</v>
      </c>
      <c r="F647" s="124" t="str">
        <f t="shared" si="102"/>
        <v>Zie Hazard:  7. Brand ID25.a</v>
      </c>
      <c r="G647" s="74" t="s">
        <v>23</v>
      </c>
      <c r="H647" s="124" t="str">
        <f t="shared" si="103"/>
        <v>Zie Primaire Barriere:  7. Brand ID25.a.a</v>
      </c>
      <c r="I647" s="124" t="s">
        <v>1051</v>
      </c>
      <c r="J647" s="124" t="s">
        <v>1052</v>
      </c>
      <c r="K647" s="124" t="s">
        <v>28</v>
      </c>
      <c r="L647" s="65" t="s">
        <v>61</v>
      </c>
      <c r="M647" s="124" t="s">
        <v>188</v>
      </c>
      <c r="N647" s="171" t="s">
        <v>156</v>
      </c>
      <c r="O647" s="126"/>
      <c r="P647" s="353" t="s">
        <v>32</v>
      </c>
      <c r="Q647" s="128" t="str">
        <f t="shared" si="100"/>
        <v>7. Brand ID25.a</v>
      </c>
      <c r="R647" s="129" t="str">
        <f t="shared" si="101"/>
        <v>7. Brand ID25.a.a</v>
      </c>
    </row>
    <row r="648" spans="1:18" s="130" customFormat="1" ht="42.6" thickBot="1">
      <c r="A648" s="121">
        <f t="shared" si="99"/>
        <v>646</v>
      </c>
      <c r="B648" s="124" t="s">
        <v>1004</v>
      </c>
      <c r="C648" s="352">
        <v>25</v>
      </c>
      <c r="D648" s="124" t="s">
        <v>1032</v>
      </c>
      <c r="E648" s="74" t="s">
        <v>23</v>
      </c>
      <c r="F648" s="124" t="str">
        <f t="shared" si="102"/>
        <v>Zie Hazard:  7. Brand ID25.a</v>
      </c>
      <c r="G648" s="74" t="s">
        <v>23</v>
      </c>
      <c r="H648" s="124" t="str">
        <f t="shared" si="103"/>
        <v>Zie Primaire Barriere:  7. Brand ID25.a.a</v>
      </c>
      <c r="I648" s="124" t="s">
        <v>1051</v>
      </c>
      <c r="J648" s="124" t="s">
        <v>1052</v>
      </c>
      <c r="K648" s="124" t="s">
        <v>136</v>
      </c>
      <c r="L648" s="172" t="s">
        <v>137</v>
      </c>
      <c r="M648" s="172" t="s">
        <v>137</v>
      </c>
      <c r="N648" s="359" t="s">
        <v>137</v>
      </c>
      <c r="O648" s="359" t="s">
        <v>137</v>
      </c>
      <c r="P648" s="353" t="s">
        <v>32</v>
      </c>
      <c r="Q648" s="128" t="str">
        <f t="shared" si="100"/>
        <v>7. Brand ID25.a</v>
      </c>
      <c r="R648" s="129" t="str">
        <f t="shared" si="101"/>
        <v>7. Brand ID25.a.a</v>
      </c>
    </row>
    <row r="649" spans="1:18" s="130" customFormat="1" ht="84.6" thickBot="1">
      <c r="A649" s="121">
        <f t="shared" si="99"/>
        <v>647</v>
      </c>
      <c r="B649" s="124" t="s">
        <v>1004</v>
      </c>
      <c r="C649" s="352">
        <v>25</v>
      </c>
      <c r="D649" s="134" t="s">
        <v>1032</v>
      </c>
      <c r="E649" s="74" t="s">
        <v>23</v>
      </c>
      <c r="F649" s="134" t="str">
        <f t="shared" si="102"/>
        <v>Zie Hazard:  7. Brand ID25.a</v>
      </c>
      <c r="G649" s="74" t="s">
        <v>23</v>
      </c>
      <c r="H649" s="134" t="str">
        <f t="shared" si="103"/>
        <v>Zie Primaire Barriere:  7. Brand ID25.a.a</v>
      </c>
      <c r="I649" s="134" t="s">
        <v>1051</v>
      </c>
      <c r="J649" s="348" t="s">
        <v>1052</v>
      </c>
      <c r="K649" s="134" t="s">
        <v>150</v>
      </c>
      <c r="L649" s="152" t="s">
        <v>151</v>
      </c>
      <c r="M649" s="134" t="s">
        <v>152</v>
      </c>
      <c r="N649" s="360" t="s">
        <v>153</v>
      </c>
      <c r="O649" s="216"/>
      <c r="P649" s="341" t="s">
        <v>32</v>
      </c>
      <c r="Q649" s="128" t="str">
        <f t="shared" si="100"/>
        <v>7. Brand ID25.a</v>
      </c>
      <c r="R649" s="129" t="str">
        <f t="shared" si="101"/>
        <v>7. Brand ID25.a.a</v>
      </c>
    </row>
    <row r="650" spans="1:18" s="130" customFormat="1" ht="42.6" thickBot="1">
      <c r="A650" s="121">
        <f t="shared" si="99"/>
        <v>648</v>
      </c>
      <c r="B650" s="124" t="s">
        <v>1004</v>
      </c>
      <c r="C650" s="352">
        <v>25</v>
      </c>
      <c r="D650" s="124" t="s">
        <v>1032</v>
      </c>
      <c r="E650" s="74" t="s">
        <v>23</v>
      </c>
      <c r="F650" s="124" t="str">
        <f t="shared" si="102"/>
        <v>Zie Hazard:  7. Brand ID25.a</v>
      </c>
      <c r="G650" s="74" t="s">
        <v>23</v>
      </c>
      <c r="H650" s="124" t="str">
        <f t="shared" si="103"/>
        <v>Zie Primaire Barriere:  7. Brand ID25.a.a</v>
      </c>
      <c r="I650" s="124" t="s">
        <v>1051</v>
      </c>
      <c r="J650" s="122" t="s">
        <v>1053</v>
      </c>
      <c r="K650" s="126" t="s">
        <v>28</v>
      </c>
      <c r="L650" s="65" t="s">
        <v>154</v>
      </c>
      <c r="M650" s="124" t="s">
        <v>188</v>
      </c>
      <c r="N650" s="171" t="s">
        <v>156</v>
      </c>
      <c r="O650" s="126"/>
      <c r="P650" s="353" t="s">
        <v>32</v>
      </c>
      <c r="Q650" s="128" t="str">
        <f t="shared" si="100"/>
        <v>7. Brand ID25.a</v>
      </c>
      <c r="R650" s="129" t="str">
        <f t="shared" si="101"/>
        <v>7. Brand ID25.a.a</v>
      </c>
    </row>
    <row r="651" spans="1:18" s="130" customFormat="1" ht="147.6" thickBot="1">
      <c r="A651" s="121">
        <f t="shared" si="99"/>
        <v>649</v>
      </c>
      <c r="B651" s="124" t="s">
        <v>1004</v>
      </c>
      <c r="C651" s="352">
        <v>25</v>
      </c>
      <c r="D651" s="145" t="s">
        <v>1032</v>
      </c>
      <c r="E651" s="74" t="s">
        <v>126</v>
      </c>
      <c r="F651" s="139" t="s">
        <v>1054</v>
      </c>
      <c r="G651" s="74" t="s">
        <v>23</v>
      </c>
      <c r="H651" s="145" t="s">
        <v>1055</v>
      </c>
      <c r="I651" s="172" t="s">
        <v>137</v>
      </c>
      <c r="J651" s="172" t="s">
        <v>137</v>
      </c>
      <c r="K651" s="172" t="s">
        <v>137</v>
      </c>
      <c r="L651" s="172" t="s">
        <v>137</v>
      </c>
      <c r="M651" s="172" t="s">
        <v>137</v>
      </c>
      <c r="N651" s="172" t="s">
        <v>137</v>
      </c>
      <c r="O651" s="339"/>
      <c r="P651" s="335" t="s">
        <v>32</v>
      </c>
      <c r="Q651" s="128" t="str">
        <f t="shared" si="100"/>
        <v>7. Brand ID25.b</v>
      </c>
      <c r="R651" s="129" t="str">
        <f t="shared" si="101"/>
        <v>7. Brand ID25.b.a</v>
      </c>
    </row>
    <row r="652" spans="1:18" s="130" customFormat="1" ht="105.6" thickBot="1">
      <c r="A652" s="121">
        <f t="shared" si="99"/>
        <v>650</v>
      </c>
      <c r="B652" s="124" t="s">
        <v>1004</v>
      </c>
      <c r="C652" s="352">
        <v>25</v>
      </c>
      <c r="D652" s="145" t="s">
        <v>1032</v>
      </c>
      <c r="E652" s="74" t="s">
        <v>126</v>
      </c>
      <c r="F652" s="124" t="str">
        <f>CONCATENATE("Zie Hazard: "," ",Q652)</f>
        <v>Zie Hazard:  7. Brand ID25.b</v>
      </c>
      <c r="G652" s="74" t="s">
        <v>126</v>
      </c>
      <c r="H652" s="145" t="s">
        <v>1056</v>
      </c>
      <c r="I652" s="145" t="s">
        <v>1057</v>
      </c>
      <c r="J652" s="297" t="s">
        <v>1058</v>
      </c>
      <c r="K652" s="361" t="s">
        <v>28</v>
      </c>
      <c r="L652" s="124" t="s">
        <v>29</v>
      </c>
      <c r="M652" s="362" t="s">
        <v>1059</v>
      </c>
      <c r="N652" s="126" t="s">
        <v>92</v>
      </c>
      <c r="O652" s="334"/>
      <c r="P652" s="335" t="s">
        <v>32</v>
      </c>
      <c r="Q652" s="128" t="str">
        <f t="shared" si="100"/>
        <v>7. Brand ID25.b</v>
      </c>
      <c r="R652" s="129" t="str">
        <f t="shared" si="101"/>
        <v>7. Brand ID25.b.b</v>
      </c>
    </row>
    <row r="653" spans="1:18" s="130" customFormat="1" ht="231.6" thickBot="1">
      <c r="A653" s="121">
        <f t="shared" si="99"/>
        <v>651</v>
      </c>
      <c r="B653" s="124" t="s">
        <v>1004</v>
      </c>
      <c r="C653" s="352">
        <v>25</v>
      </c>
      <c r="D653" s="145" t="s">
        <v>1032</v>
      </c>
      <c r="E653" s="74" t="s">
        <v>126</v>
      </c>
      <c r="F653" s="124" t="str">
        <f>CONCATENATE("Zie Hazard: "," ",Q653)</f>
        <v>Zie Hazard:  7. Brand ID25.b</v>
      </c>
      <c r="G653" s="74" t="s">
        <v>126</v>
      </c>
      <c r="H653" s="124" t="str">
        <f>CONCATENATE("Zie Primaire Barriere: "," ",R653)</f>
        <v>Zie Primaire Barriere:  7. Brand ID25.b.b</v>
      </c>
      <c r="I653" s="145" t="s">
        <v>1057</v>
      </c>
      <c r="J653" s="145" t="s">
        <v>1060</v>
      </c>
      <c r="K653" s="145" t="s">
        <v>49</v>
      </c>
      <c r="L653" s="363" t="s">
        <v>1061</v>
      </c>
      <c r="M653" s="334" t="s">
        <v>1062</v>
      </c>
      <c r="N653" s="126" t="s">
        <v>66</v>
      </c>
      <c r="O653" s="126" t="s">
        <v>53</v>
      </c>
      <c r="P653" s="335" t="s">
        <v>32</v>
      </c>
      <c r="Q653" s="128" t="str">
        <f t="shared" si="100"/>
        <v>7. Brand ID25.b</v>
      </c>
      <c r="R653" s="129" t="str">
        <f t="shared" si="101"/>
        <v>7. Brand ID25.b.b</v>
      </c>
    </row>
    <row r="654" spans="1:18" s="130" customFormat="1" ht="147.6" thickBot="1">
      <c r="A654" s="121">
        <f t="shared" si="99"/>
        <v>652</v>
      </c>
      <c r="B654" s="124" t="s">
        <v>1004</v>
      </c>
      <c r="C654" s="352">
        <v>25</v>
      </c>
      <c r="D654" s="145" t="s">
        <v>1032</v>
      </c>
      <c r="E654" s="74" t="s">
        <v>144</v>
      </c>
      <c r="F654" s="145" t="s">
        <v>1063</v>
      </c>
      <c r="G654" s="74" t="s">
        <v>23</v>
      </c>
      <c r="H654" s="139" t="s">
        <v>1064</v>
      </c>
      <c r="I654" s="139" t="s">
        <v>1065</v>
      </c>
      <c r="J654" s="297" t="s">
        <v>301</v>
      </c>
      <c r="K654" s="139" t="s">
        <v>28</v>
      </c>
      <c r="L654" s="124" t="s">
        <v>29</v>
      </c>
      <c r="M654" s="280" t="s">
        <v>1066</v>
      </c>
      <c r="N654" s="145" t="s">
        <v>41</v>
      </c>
      <c r="O654" s="334"/>
      <c r="P654" s="335" t="s">
        <v>32</v>
      </c>
      <c r="Q654" s="128" t="str">
        <f t="shared" si="100"/>
        <v>7. Brand ID25.c</v>
      </c>
      <c r="R654" s="129" t="str">
        <f t="shared" si="101"/>
        <v>7. Brand ID25.c.a</v>
      </c>
    </row>
    <row r="655" spans="1:18" s="130" customFormat="1" ht="42.6" thickBot="1">
      <c r="A655" s="121">
        <f t="shared" si="99"/>
        <v>653</v>
      </c>
      <c r="B655" s="124" t="s">
        <v>1004</v>
      </c>
      <c r="C655" s="352">
        <v>25</v>
      </c>
      <c r="D655" s="145" t="s">
        <v>1032</v>
      </c>
      <c r="E655" s="74" t="s">
        <v>144</v>
      </c>
      <c r="F655" s="124" t="str">
        <f>CONCATENATE("Zie Hazard: "," ",Q655)</f>
        <v>Zie Hazard:  7. Brand ID25.c</v>
      </c>
      <c r="G655" s="74" t="s">
        <v>23</v>
      </c>
      <c r="H655" s="124" t="str">
        <f>CONCATENATE("Zie Primaire Barriere: "," ",R655)</f>
        <v>Zie Primaire Barriere:  7. Brand ID25.c.a</v>
      </c>
      <c r="I655" s="139" t="s">
        <v>1065</v>
      </c>
      <c r="J655" s="363" t="s">
        <v>1049</v>
      </c>
      <c r="K655" s="134" t="s">
        <v>49</v>
      </c>
      <c r="L655" s="65" t="s">
        <v>780</v>
      </c>
      <c r="M655" s="65" t="s">
        <v>781</v>
      </c>
      <c r="N655" s="65" t="s">
        <v>782</v>
      </c>
      <c r="O655" s="339"/>
      <c r="P655" s="335" t="s">
        <v>32</v>
      </c>
      <c r="Q655" s="128" t="str">
        <f t="shared" si="100"/>
        <v>7. Brand ID25.c</v>
      </c>
      <c r="R655" s="129" t="str">
        <f t="shared" si="101"/>
        <v>7. Brand ID25.c.a</v>
      </c>
    </row>
    <row r="656" spans="1:18" s="130" customFormat="1" ht="42.6" thickBot="1">
      <c r="A656" s="121">
        <f t="shared" si="99"/>
        <v>654</v>
      </c>
      <c r="B656" s="124" t="s">
        <v>1004</v>
      </c>
      <c r="C656" s="352">
        <v>25</v>
      </c>
      <c r="D656" s="145" t="s">
        <v>1032</v>
      </c>
      <c r="E656" s="74" t="s">
        <v>144</v>
      </c>
      <c r="F656" s="124" t="str">
        <f>CONCATENATE("Zie Hazard: "," ",Q656)</f>
        <v>Zie Hazard:  7. Brand ID25.c</v>
      </c>
      <c r="G656" s="74" t="s">
        <v>23</v>
      </c>
      <c r="H656" s="124" t="str">
        <f>CONCATENATE("Zie Primaire Barriere: "," ",R656)</f>
        <v>Zie Primaire Barriere:  7. Brand ID25.c.a</v>
      </c>
      <c r="I656" s="139" t="s">
        <v>1065</v>
      </c>
      <c r="J656" s="124" t="s">
        <v>1050</v>
      </c>
      <c r="K656" s="134" t="s">
        <v>49</v>
      </c>
      <c r="L656" s="65" t="s">
        <v>780</v>
      </c>
      <c r="M656" s="65" t="s">
        <v>781</v>
      </c>
      <c r="N656" s="65" t="s">
        <v>782</v>
      </c>
      <c r="O656" s="334"/>
      <c r="P656" s="335" t="s">
        <v>32</v>
      </c>
      <c r="Q656" s="128" t="str">
        <f t="shared" si="100"/>
        <v>7. Brand ID25.c</v>
      </c>
      <c r="R656" s="129" t="str">
        <f t="shared" si="101"/>
        <v>7. Brand ID25.c.a</v>
      </c>
    </row>
    <row r="657" spans="1:18" s="130" customFormat="1" ht="42.6" thickBot="1">
      <c r="A657" s="121">
        <f t="shared" si="99"/>
        <v>655</v>
      </c>
      <c r="B657" s="124" t="s">
        <v>1004</v>
      </c>
      <c r="C657" s="352">
        <v>25</v>
      </c>
      <c r="D657" s="145" t="s">
        <v>1032</v>
      </c>
      <c r="E657" s="74" t="s">
        <v>144</v>
      </c>
      <c r="F657" s="124" t="str">
        <f>CONCATENATE("Zie Hazard: "," ",Q657)</f>
        <v>Zie Hazard:  7. Brand ID25.c</v>
      </c>
      <c r="G657" s="74" t="s">
        <v>23</v>
      </c>
      <c r="H657" s="124" t="str">
        <f>CONCATENATE("Zie Primaire Barriere: "," ",R657)</f>
        <v>Zie Primaire Barriere:  7. Brand ID25.c.a</v>
      </c>
      <c r="I657" s="139" t="s">
        <v>1065</v>
      </c>
      <c r="J657" s="124" t="s">
        <v>1050</v>
      </c>
      <c r="K657" s="134" t="s">
        <v>49</v>
      </c>
      <c r="L657" s="65" t="s">
        <v>780</v>
      </c>
      <c r="M657" s="65" t="s">
        <v>781</v>
      </c>
      <c r="N657" s="65" t="s">
        <v>782</v>
      </c>
      <c r="O657" s="334"/>
      <c r="P657" s="335" t="s">
        <v>32</v>
      </c>
      <c r="Q657" s="128" t="str">
        <f t="shared" si="100"/>
        <v>7. Brand ID25.c</v>
      </c>
      <c r="R657" s="129" t="str">
        <f t="shared" si="101"/>
        <v>7. Brand ID25.c.a</v>
      </c>
    </row>
    <row r="658" spans="1:18" s="130" customFormat="1" ht="147.6" thickBot="1">
      <c r="A658" s="121">
        <f t="shared" si="99"/>
        <v>656</v>
      </c>
      <c r="B658" s="124" t="s">
        <v>1004</v>
      </c>
      <c r="C658" s="352">
        <v>25</v>
      </c>
      <c r="D658" s="145" t="s">
        <v>1032</v>
      </c>
      <c r="E658" s="74" t="s">
        <v>464</v>
      </c>
      <c r="F658" s="145" t="s">
        <v>1067</v>
      </c>
      <c r="G658" s="74" t="s">
        <v>23</v>
      </c>
      <c r="H658" s="145" t="s">
        <v>1068</v>
      </c>
      <c r="I658" s="145" t="s">
        <v>1069</v>
      </c>
      <c r="J658" s="145" t="s">
        <v>27</v>
      </c>
      <c r="K658" s="139" t="s">
        <v>28</v>
      </c>
      <c r="L658" s="124" t="s">
        <v>29</v>
      </c>
      <c r="M658" s="364" t="s">
        <v>30</v>
      </c>
      <c r="N658" s="126" t="s">
        <v>31</v>
      </c>
      <c r="O658" s="334"/>
      <c r="P658" s="335" t="s">
        <v>32</v>
      </c>
      <c r="Q658" s="128" t="str">
        <f t="shared" si="100"/>
        <v>7. Brand ID25.d</v>
      </c>
      <c r="R658" s="129" t="str">
        <f t="shared" si="101"/>
        <v>7. Brand ID25.d.a</v>
      </c>
    </row>
    <row r="659" spans="1:18" s="130" customFormat="1" ht="231.6" thickBot="1">
      <c r="A659" s="121">
        <f t="shared" si="99"/>
        <v>657</v>
      </c>
      <c r="B659" s="124" t="s">
        <v>1004</v>
      </c>
      <c r="C659" s="352">
        <v>25</v>
      </c>
      <c r="D659" s="145" t="s">
        <v>1032</v>
      </c>
      <c r="E659" s="74" t="s">
        <v>464</v>
      </c>
      <c r="F659" s="124" t="str">
        <f t="shared" ref="F659:F679" si="104">CONCATENATE("Zie Hazard: "," ",Q659)</f>
        <v>Zie Hazard:  7. Brand ID25.d</v>
      </c>
      <c r="G659" s="74" t="s">
        <v>23</v>
      </c>
      <c r="H659" s="124" t="str">
        <f t="shared" ref="H659:H679" si="105">CONCATENATE("Zie Primaire Barriere: "," ",R659)</f>
        <v>Zie Primaire Barriere:  7. Brand ID25.d.a</v>
      </c>
      <c r="I659" s="145" t="s">
        <v>1070</v>
      </c>
      <c r="J659" s="145" t="s">
        <v>27</v>
      </c>
      <c r="K659" s="145" t="s">
        <v>28</v>
      </c>
      <c r="L659" s="124" t="s">
        <v>29</v>
      </c>
      <c r="M659" s="126" t="s">
        <v>1071</v>
      </c>
      <c r="N659" s="363" t="s">
        <v>41</v>
      </c>
      <c r="O659" s="334"/>
      <c r="P659" s="335" t="s">
        <v>32</v>
      </c>
      <c r="Q659" s="128" t="str">
        <f t="shared" si="100"/>
        <v>7. Brand ID25.d</v>
      </c>
      <c r="R659" s="129" t="str">
        <f t="shared" si="101"/>
        <v>7. Brand ID25.d.a</v>
      </c>
    </row>
    <row r="660" spans="1:18" ht="105.6" thickBot="1">
      <c r="A660" s="121">
        <f t="shared" si="99"/>
        <v>658</v>
      </c>
      <c r="B660" s="331" t="s">
        <v>1004</v>
      </c>
      <c r="C660" s="352">
        <v>25</v>
      </c>
      <c r="D660" s="145" t="s">
        <v>1032</v>
      </c>
      <c r="E660" s="74" t="s">
        <v>464</v>
      </c>
      <c r="F660" s="124" t="str">
        <f t="shared" si="104"/>
        <v>Zie Hazard:  7. Brand ID25.d</v>
      </c>
      <c r="G660" s="74" t="s">
        <v>23</v>
      </c>
      <c r="H660" s="124" t="str">
        <f t="shared" si="105"/>
        <v>Zie Primaire Barriere:  7. Brand ID25.d.a</v>
      </c>
      <c r="I660" s="145" t="s">
        <v>1072</v>
      </c>
      <c r="J660" s="145" t="s">
        <v>27</v>
      </c>
      <c r="K660" s="134" t="s">
        <v>28</v>
      </c>
      <c r="L660" s="124" t="s">
        <v>29</v>
      </c>
      <c r="M660" s="125" t="s">
        <v>1073</v>
      </c>
      <c r="N660" s="140" t="s">
        <v>35</v>
      </c>
      <c r="O660" s="334"/>
      <c r="P660" s="335" t="s">
        <v>32</v>
      </c>
      <c r="Q660" s="128" t="str">
        <f t="shared" si="100"/>
        <v>7. Brand ID25.d</v>
      </c>
      <c r="R660" s="129" t="str">
        <f t="shared" si="101"/>
        <v>7. Brand ID25.d.a</v>
      </c>
    </row>
    <row r="661" spans="1:18" s="130" customFormat="1" ht="147.6" thickBot="1">
      <c r="A661" s="121">
        <f t="shared" si="99"/>
        <v>659</v>
      </c>
      <c r="B661" s="331" t="s">
        <v>1004</v>
      </c>
      <c r="C661" s="352">
        <v>25</v>
      </c>
      <c r="D661" s="145" t="s">
        <v>1032</v>
      </c>
      <c r="E661" s="74" t="s">
        <v>464</v>
      </c>
      <c r="F661" s="124" t="str">
        <f t="shared" si="104"/>
        <v>Zie Hazard:  7. Brand ID25.d</v>
      </c>
      <c r="G661" s="74" t="s">
        <v>23</v>
      </c>
      <c r="H661" s="124" t="str">
        <f t="shared" si="105"/>
        <v>Zie Primaire Barriere:  7. Brand ID25.d.a</v>
      </c>
      <c r="I661" s="145" t="s">
        <v>1074</v>
      </c>
      <c r="J661" s="338" t="s">
        <v>27</v>
      </c>
      <c r="K661" s="134" t="s">
        <v>28</v>
      </c>
      <c r="L661" s="124" t="s">
        <v>719</v>
      </c>
      <c r="M661" s="131" t="s">
        <v>720</v>
      </c>
      <c r="N661" s="363" t="s">
        <v>1075</v>
      </c>
      <c r="O661" s="334"/>
      <c r="P661" s="335" t="s">
        <v>32</v>
      </c>
      <c r="Q661" s="128" t="str">
        <f t="shared" si="100"/>
        <v>7. Brand ID25.d</v>
      </c>
      <c r="R661" s="129" t="str">
        <f t="shared" si="101"/>
        <v>7. Brand ID25.d.a</v>
      </c>
    </row>
    <row r="662" spans="1:18" s="130" customFormat="1" ht="105.6" thickBot="1">
      <c r="A662" s="121">
        <f t="shared" si="99"/>
        <v>660</v>
      </c>
      <c r="B662" s="331" t="s">
        <v>1004</v>
      </c>
      <c r="C662" s="352">
        <v>25</v>
      </c>
      <c r="D662" s="145" t="s">
        <v>1032</v>
      </c>
      <c r="E662" s="74" t="s">
        <v>464</v>
      </c>
      <c r="F662" s="124" t="str">
        <f t="shared" si="104"/>
        <v>Zie Hazard:  7. Brand ID25.d</v>
      </c>
      <c r="G662" s="74" t="s">
        <v>23</v>
      </c>
      <c r="H662" s="124" t="str">
        <f t="shared" si="105"/>
        <v>Zie Primaire Barriere:  7. Brand ID25.d.a</v>
      </c>
      <c r="I662" s="145" t="s">
        <v>1076</v>
      </c>
      <c r="J662" s="338" t="s">
        <v>27</v>
      </c>
      <c r="K662" s="134" t="s">
        <v>28</v>
      </c>
      <c r="L662" s="124" t="s">
        <v>29</v>
      </c>
      <c r="M662" s="168" t="s">
        <v>1042</v>
      </c>
      <c r="N662" s="363" t="s">
        <v>1077</v>
      </c>
      <c r="O662" s="334"/>
      <c r="P662" s="335" t="s">
        <v>32</v>
      </c>
      <c r="Q662" s="128" t="str">
        <f t="shared" si="100"/>
        <v>7. Brand ID25.d</v>
      </c>
      <c r="R662" s="129" t="str">
        <f t="shared" si="101"/>
        <v>7. Brand ID25.d.a</v>
      </c>
    </row>
    <row r="663" spans="1:18" s="130" customFormat="1" ht="231.6" thickBot="1">
      <c r="A663" s="121">
        <f t="shared" si="99"/>
        <v>661</v>
      </c>
      <c r="B663" s="331" t="s">
        <v>1004</v>
      </c>
      <c r="C663" s="352">
        <v>25</v>
      </c>
      <c r="D663" s="145" t="s">
        <v>1032</v>
      </c>
      <c r="E663" s="74" t="s">
        <v>464</v>
      </c>
      <c r="F663" s="124" t="str">
        <f t="shared" si="104"/>
        <v>Zie Hazard:  7. Brand ID25.d</v>
      </c>
      <c r="G663" s="74" t="s">
        <v>23</v>
      </c>
      <c r="H663" s="124" t="str">
        <f t="shared" si="105"/>
        <v>Zie Primaire Barriere:  7. Brand ID25.d.a</v>
      </c>
      <c r="I663" s="145" t="s">
        <v>194</v>
      </c>
      <c r="J663" s="330" t="s">
        <v>48</v>
      </c>
      <c r="K663" s="124" t="s">
        <v>49</v>
      </c>
      <c r="L663" s="124" t="s">
        <v>50</v>
      </c>
      <c r="M663" s="124" t="s">
        <v>51</v>
      </c>
      <c r="N663" s="126" t="s">
        <v>195</v>
      </c>
      <c r="O663" s="126" t="s">
        <v>53</v>
      </c>
      <c r="P663" s="335" t="s">
        <v>32</v>
      </c>
      <c r="Q663" s="128" t="str">
        <f t="shared" si="100"/>
        <v>7. Brand ID25.d</v>
      </c>
      <c r="R663" s="129" t="str">
        <f t="shared" si="101"/>
        <v>7. Brand ID25.d.a</v>
      </c>
    </row>
    <row r="664" spans="1:18" s="130" customFormat="1" ht="42.6" thickBot="1">
      <c r="A664" s="121">
        <f t="shared" si="99"/>
        <v>662</v>
      </c>
      <c r="B664" s="331" t="s">
        <v>1004</v>
      </c>
      <c r="C664" s="352">
        <v>25</v>
      </c>
      <c r="D664" s="145" t="s">
        <v>1032</v>
      </c>
      <c r="E664" s="74" t="s">
        <v>464</v>
      </c>
      <c r="F664" s="124" t="str">
        <f t="shared" si="104"/>
        <v>Zie Hazard:  7. Brand ID25.d</v>
      </c>
      <c r="G664" s="74" t="s">
        <v>23</v>
      </c>
      <c r="H664" s="124" t="str">
        <f t="shared" si="105"/>
        <v>Zie Primaire Barriere:  7. Brand ID25.d.a</v>
      </c>
      <c r="I664" s="145" t="s">
        <v>194</v>
      </c>
      <c r="J664" s="338" t="s">
        <v>55</v>
      </c>
      <c r="K664" s="139" t="s">
        <v>28</v>
      </c>
      <c r="L664" s="134" t="s">
        <v>56</v>
      </c>
      <c r="M664" s="124" t="s">
        <v>57</v>
      </c>
      <c r="N664" s="126" t="s">
        <v>58</v>
      </c>
      <c r="O664" s="334"/>
      <c r="P664" s="335" t="s">
        <v>32</v>
      </c>
      <c r="Q664" s="128" t="str">
        <f t="shared" si="100"/>
        <v>7. Brand ID25.d</v>
      </c>
      <c r="R664" s="129" t="str">
        <f t="shared" si="101"/>
        <v>7. Brand ID25.d.a</v>
      </c>
    </row>
    <row r="665" spans="1:18" s="130" customFormat="1" ht="42.6" thickBot="1">
      <c r="A665" s="121">
        <f t="shared" si="99"/>
        <v>663</v>
      </c>
      <c r="B665" s="331" t="s">
        <v>1004</v>
      </c>
      <c r="C665" s="352">
        <v>25</v>
      </c>
      <c r="D665" s="145" t="s">
        <v>1032</v>
      </c>
      <c r="E665" s="74" t="s">
        <v>464</v>
      </c>
      <c r="F665" s="124" t="str">
        <f t="shared" si="104"/>
        <v>Zie Hazard:  7. Brand ID25.d</v>
      </c>
      <c r="G665" s="74" t="s">
        <v>23</v>
      </c>
      <c r="H665" s="124" t="str">
        <f t="shared" si="105"/>
        <v>Zie Primaire Barriere:  7. Brand ID25.d.a</v>
      </c>
      <c r="I665" s="145" t="s">
        <v>194</v>
      </c>
      <c r="J665" s="145" t="s">
        <v>196</v>
      </c>
      <c r="K665" s="139" t="s">
        <v>28</v>
      </c>
      <c r="L665" s="65" t="s">
        <v>61</v>
      </c>
      <c r="M665" s="124" t="s">
        <v>57</v>
      </c>
      <c r="N665" s="124" t="s">
        <v>58</v>
      </c>
      <c r="O665" s="339"/>
      <c r="P665" s="335" t="s">
        <v>32</v>
      </c>
      <c r="Q665" s="128" t="str">
        <f t="shared" si="100"/>
        <v>7. Brand ID25.d</v>
      </c>
      <c r="R665" s="129" t="str">
        <f t="shared" si="101"/>
        <v>7. Brand ID25.d.a</v>
      </c>
    </row>
    <row r="666" spans="1:18" s="130" customFormat="1" ht="105.6" thickBot="1">
      <c r="A666" s="121">
        <f t="shared" si="99"/>
        <v>664</v>
      </c>
      <c r="B666" s="331" t="s">
        <v>1004</v>
      </c>
      <c r="C666" s="352">
        <v>25</v>
      </c>
      <c r="D666" s="145" t="s">
        <v>1032</v>
      </c>
      <c r="E666" s="74" t="s">
        <v>464</v>
      </c>
      <c r="F666" s="124" t="str">
        <f t="shared" si="104"/>
        <v>Zie Hazard:  7. Brand ID25.d</v>
      </c>
      <c r="G666" s="74" t="s">
        <v>23</v>
      </c>
      <c r="H666" s="124" t="str">
        <f t="shared" si="105"/>
        <v>Zie Primaire Barriere:  7. Brand ID25.d.a</v>
      </c>
      <c r="I666" s="145" t="s">
        <v>1078</v>
      </c>
      <c r="J666" s="338" t="s">
        <v>301</v>
      </c>
      <c r="K666" s="138" t="s">
        <v>28</v>
      </c>
      <c r="L666" s="124" t="s">
        <v>29</v>
      </c>
      <c r="M666" s="131" t="s">
        <v>1047</v>
      </c>
      <c r="N666" s="145" t="s">
        <v>1079</v>
      </c>
      <c r="O666" s="334"/>
      <c r="P666" s="335" t="s">
        <v>32</v>
      </c>
      <c r="Q666" s="128" t="str">
        <f t="shared" si="100"/>
        <v>7. Brand ID25.d</v>
      </c>
      <c r="R666" s="129" t="str">
        <f t="shared" si="101"/>
        <v>7. Brand ID25.d.a</v>
      </c>
    </row>
    <row r="667" spans="1:18" s="130" customFormat="1" ht="84.6" thickBot="1">
      <c r="A667" s="121">
        <f t="shared" ref="A667:A730" si="106">1+A666</f>
        <v>665</v>
      </c>
      <c r="B667" s="331" t="s">
        <v>1004</v>
      </c>
      <c r="C667" s="352">
        <v>25</v>
      </c>
      <c r="D667" s="145" t="s">
        <v>1032</v>
      </c>
      <c r="E667" s="74" t="s">
        <v>464</v>
      </c>
      <c r="F667" s="124" t="str">
        <f t="shared" si="104"/>
        <v>Zie Hazard:  7. Brand ID25.d</v>
      </c>
      <c r="G667" s="74" t="s">
        <v>23</v>
      </c>
      <c r="H667" s="124" t="str">
        <f t="shared" si="105"/>
        <v>Zie Primaire Barriere:  7. Brand ID25.d.a</v>
      </c>
      <c r="I667" s="145" t="s">
        <v>1078</v>
      </c>
      <c r="J667" s="338" t="s">
        <v>301</v>
      </c>
      <c r="K667" s="151" t="s">
        <v>28</v>
      </c>
      <c r="L667" s="124" t="s">
        <v>29</v>
      </c>
      <c r="M667" s="280" t="s">
        <v>732</v>
      </c>
      <c r="N667" s="363" t="s">
        <v>35</v>
      </c>
      <c r="O667" s="334"/>
      <c r="P667" s="335" t="s">
        <v>32</v>
      </c>
      <c r="Q667" s="128" t="str">
        <f t="shared" ref="Q667:Q730" si="107">CONCATENATE(B667," ID",C667,".",E667)</f>
        <v>7. Brand ID25.d</v>
      </c>
      <c r="R667" s="129" t="str">
        <f t="shared" ref="R667:R730" si="108">CONCATENATE(B667," ID",C667,".",E667,".",G667)</f>
        <v>7. Brand ID25.d.a</v>
      </c>
    </row>
    <row r="668" spans="1:18" s="130" customFormat="1" ht="84.6" thickBot="1">
      <c r="A668" s="121">
        <f t="shared" si="106"/>
        <v>666</v>
      </c>
      <c r="B668" s="331" t="s">
        <v>1004</v>
      </c>
      <c r="C668" s="352">
        <v>25</v>
      </c>
      <c r="D668" s="145" t="s">
        <v>1032</v>
      </c>
      <c r="E668" s="74" t="s">
        <v>464</v>
      </c>
      <c r="F668" s="124" t="str">
        <f t="shared" si="104"/>
        <v>Zie Hazard:  7. Brand ID25.d</v>
      </c>
      <c r="G668" s="74" t="s">
        <v>23</v>
      </c>
      <c r="H668" s="124" t="str">
        <f t="shared" si="105"/>
        <v>Zie Primaire Barriere:  7. Brand ID25.d.a</v>
      </c>
      <c r="I668" s="145" t="s">
        <v>1078</v>
      </c>
      <c r="J668" s="297" t="s">
        <v>1048</v>
      </c>
      <c r="K668" s="139" t="s">
        <v>28</v>
      </c>
      <c r="L668" s="65" t="s">
        <v>75</v>
      </c>
      <c r="M668" s="358" t="s">
        <v>148</v>
      </c>
      <c r="N668" s="171" t="s">
        <v>149</v>
      </c>
      <c r="O668" s="339"/>
      <c r="P668" s="335" t="s">
        <v>32</v>
      </c>
      <c r="Q668" s="128" t="str">
        <f t="shared" si="107"/>
        <v>7. Brand ID25.d</v>
      </c>
      <c r="R668" s="129" t="str">
        <f t="shared" si="108"/>
        <v>7. Brand ID25.d.a</v>
      </c>
    </row>
    <row r="669" spans="1:18" s="130" customFormat="1" ht="84.6" thickBot="1">
      <c r="A669" s="121">
        <f t="shared" si="106"/>
        <v>667</v>
      </c>
      <c r="B669" s="331" t="s">
        <v>1004</v>
      </c>
      <c r="C669" s="352">
        <v>25</v>
      </c>
      <c r="D669" s="145" t="s">
        <v>1032</v>
      </c>
      <c r="E669" s="74" t="s">
        <v>464</v>
      </c>
      <c r="F669" s="124" t="str">
        <f t="shared" si="104"/>
        <v>Zie Hazard:  7. Brand ID25.d</v>
      </c>
      <c r="G669" s="74" t="s">
        <v>23</v>
      </c>
      <c r="H669" s="124" t="str">
        <f t="shared" si="105"/>
        <v>Zie Primaire Barriere:  7. Brand ID25.d.a</v>
      </c>
      <c r="I669" s="145" t="s">
        <v>1078</v>
      </c>
      <c r="J669" s="297" t="s">
        <v>1048</v>
      </c>
      <c r="K669" s="134" t="s">
        <v>49</v>
      </c>
      <c r="L669" s="65" t="s">
        <v>780</v>
      </c>
      <c r="M669" s="65" t="s">
        <v>781</v>
      </c>
      <c r="N669" s="65" t="s">
        <v>782</v>
      </c>
      <c r="O669" s="339"/>
      <c r="P669" s="335" t="s">
        <v>32</v>
      </c>
      <c r="Q669" s="128" t="str">
        <f t="shared" si="107"/>
        <v>7. Brand ID25.d</v>
      </c>
      <c r="R669" s="129" t="str">
        <f t="shared" si="108"/>
        <v>7. Brand ID25.d.a</v>
      </c>
    </row>
    <row r="670" spans="1:18" s="130" customFormat="1" ht="84.6" thickBot="1">
      <c r="A670" s="121">
        <f t="shared" si="106"/>
        <v>668</v>
      </c>
      <c r="B670" s="331" t="s">
        <v>1004</v>
      </c>
      <c r="C670" s="352">
        <v>25</v>
      </c>
      <c r="D670" s="145" t="s">
        <v>1032</v>
      </c>
      <c r="E670" s="74" t="s">
        <v>464</v>
      </c>
      <c r="F670" s="124" t="str">
        <f t="shared" si="104"/>
        <v>Zie Hazard:  7. Brand ID25.d</v>
      </c>
      <c r="G670" s="74" t="s">
        <v>23</v>
      </c>
      <c r="H670" s="124" t="str">
        <f t="shared" si="105"/>
        <v>Zie Primaire Barriere:  7. Brand ID25.d.a</v>
      </c>
      <c r="I670" s="145" t="s">
        <v>1078</v>
      </c>
      <c r="J670" s="145" t="s">
        <v>88</v>
      </c>
      <c r="K670" s="139" t="s">
        <v>28</v>
      </c>
      <c r="L670" s="65" t="s">
        <v>61</v>
      </c>
      <c r="M670" s="124" t="s">
        <v>223</v>
      </c>
      <c r="N670" s="145" t="s">
        <v>104</v>
      </c>
      <c r="O670" s="339"/>
      <c r="P670" s="335" t="s">
        <v>32</v>
      </c>
      <c r="Q670" s="128" t="str">
        <f t="shared" si="107"/>
        <v>7. Brand ID25.d</v>
      </c>
      <c r="R670" s="129" t="str">
        <f t="shared" si="108"/>
        <v>7. Brand ID25.d.a</v>
      </c>
    </row>
    <row r="671" spans="1:18" s="130" customFormat="1" ht="84.6" thickBot="1">
      <c r="A671" s="121">
        <f t="shared" si="106"/>
        <v>669</v>
      </c>
      <c r="B671" s="331" t="s">
        <v>1004</v>
      </c>
      <c r="C671" s="352">
        <v>25</v>
      </c>
      <c r="D671" s="145" t="s">
        <v>1032</v>
      </c>
      <c r="E671" s="74" t="s">
        <v>464</v>
      </c>
      <c r="F671" s="124" t="str">
        <f t="shared" si="104"/>
        <v>Zie Hazard:  7. Brand ID25.d</v>
      </c>
      <c r="G671" s="74" t="s">
        <v>23</v>
      </c>
      <c r="H671" s="124" t="str">
        <f t="shared" si="105"/>
        <v>Zie Primaire Barriere:  7. Brand ID25.d.a</v>
      </c>
      <c r="I671" s="145" t="s">
        <v>1078</v>
      </c>
      <c r="J671" s="338" t="s">
        <v>88</v>
      </c>
      <c r="K671" s="134" t="s">
        <v>49</v>
      </c>
      <c r="L671" s="65" t="s">
        <v>780</v>
      </c>
      <c r="M671" s="65" t="s">
        <v>781</v>
      </c>
      <c r="N671" s="65" t="s">
        <v>782</v>
      </c>
      <c r="O671" s="339"/>
      <c r="P671" s="335" t="s">
        <v>32</v>
      </c>
      <c r="Q671" s="128" t="str">
        <f t="shared" si="107"/>
        <v>7. Brand ID25.d</v>
      </c>
      <c r="R671" s="129" t="str">
        <f t="shared" si="108"/>
        <v>7. Brand ID25.d.a</v>
      </c>
    </row>
    <row r="672" spans="1:18" s="130" customFormat="1" ht="231.6" thickBot="1">
      <c r="A672" s="121">
        <f t="shared" si="106"/>
        <v>670</v>
      </c>
      <c r="B672" s="331" t="s">
        <v>1004</v>
      </c>
      <c r="C672" s="352">
        <v>25</v>
      </c>
      <c r="D672" s="145" t="s">
        <v>1032</v>
      </c>
      <c r="E672" s="74" t="s">
        <v>464</v>
      </c>
      <c r="F672" s="124" t="str">
        <f t="shared" si="104"/>
        <v>Zie Hazard:  7. Brand ID25.d</v>
      </c>
      <c r="G672" s="74" t="s">
        <v>23</v>
      </c>
      <c r="H672" s="124" t="str">
        <f t="shared" si="105"/>
        <v>Zie Primaire Barriere:  7. Brand ID25.d.a</v>
      </c>
      <c r="I672" s="145" t="s">
        <v>1078</v>
      </c>
      <c r="J672" s="336" t="s">
        <v>63</v>
      </c>
      <c r="K672" s="124" t="s">
        <v>49</v>
      </c>
      <c r="L672" s="124" t="s">
        <v>66</v>
      </c>
      <c r="M672" s="124" t="s">
        <v>65</v>
      </c>
      <c r="N672" s="126" t="s">
        <v>66</v>
      </c>
      <c r="O672" s="126" t="s">
        <v>53</v>
      </c>
      <c r="P672" s="335" t="s">
        <v>32</v>
      </c>
      <c r="Q672" s="128" t="str">
        <f t="shared" si="107"/>
        <v>7. Brand ID25.d</v>
      </c>
      <c r="R672" s="129" t="str">
        <f t="shared" si="108"/>
        <v>7. Brand ID25.d.a</v>
      </c>
    </row>
    <row r="673" spans="1:18" s="130" customFormat="1" ht="42.6" thickBot="1">
      <c r="A673" s="121">
        <f t="shared" si="106"/>
        <v>671</v>
      </c>
      <c r="B673" s="331" t="s">
        <v>1004</v>
      </c>
      <c r="C673" s="352">
        <v>25</v>
      </c>
      <c r="D673" s="145" t="s">
        <v>1032</v>
      </c>
      <c r="E673" s="74" t="s">
        <v>464</v>
      </c>
      <c r="F673" s="124" t="str">
        <f t="shared" si="104"/>
        <v>Zie Hazard:  7. Brand ID25.d</v>
      </c>
      <c r="G673" s="74" t="s">
        <v>23</v>
      </c>
      <c r="H673" s="124" t="str">
        <f t="shared" si="105"/>
        <v>Zie Primaire Barriere:  7. Brand ID25.d.a</v>
      </c>
      <c r="I673" s="145" t="s">
        <v>1051</v>
      </c>
      <c r="J673" s="338" t="s">
        <v>1052</v>
      </c>
      <c r="K673" s="138" t="s">
        <v>28</v>
      </c>
      <c r="L673" s="65" t="s">
        <v>61</v>
      </c>
      <c r="M673" s="124" t="s">
        <v>188</v>
      </c>
      <c r="N673" s="171" t="s">
        <v>156</v>
      </c>
      <c r="O673" s="334"/>
      <c r="P673" s="335" t="s">
        <v>32</v>
      </c>
      <c r="Q673" s="128" t="str">
        <f t="shared" si="107"/>
        <v>7. Brand ID25.d</v>
      </c>
      <c r="R673" s="129" t="str">
        <f t="shared" si="108"/>
        <v>7. Brand ID25.d.a</v>
      </c>
    </row>
    <row r="674" spans="1:18" s="130" customFormat="1" ht="42.6" thickBot="1">
      <c r="A674" s="121">
        <f t="shared" si="106"/>
        <v>672</v>
      </c>
      <c r="B674" s="331" t="s">
        <v>1004</v>
      </c>
      <c r="C674" s="352">
        <v>25</v>
      </c>
      <c r="D674" s="145" t="s">
        <v>1032</v>
      </c>
      <c r="E674" s="74" t="s">
        <v>464</v>
      </c>
      <c r="F674" s="124" t="str">
        <f t="shared" si="104"/>
        <v>Zie Hazard:  7. Brand ID25.d</v>
      </c>
      <c r="G674" s="74" t="s">
        <v>23</v>
      </c>
      <c r="H674" s="124" t="str">
        <f t="shared" si="105"/>
        <v>Zie Primaire Barriere:  7. Brand ID25.d.a</v>
      </c>
      <c r="I674" s="145" t="s">
        <v>1051</v>
      </c>
      <c r="J674" s="210" t="s">
        <v>137</v>
      </c>
      <c r="K674" s="145" t="s">
        <v>28</v>
      </c>
      <c r="L674" s="145"/>
      <c r="M674" s="339"/>
      <c r="N674" s="339"/>
      <c r="O674" s="339"/>
      <c r="P674" s="335" t="s">
        <v>32</v>
      </c>
      <c r="Q674" s="128" t="str">
        <f t="shared" si="107"/>
        <v>7. Brand ID25.d</v>
      </c>
      <c r="R674" s="129" t="str">
        <f t="shared" si="108"/>
        <v>7. Brand ID25.d.a</v>
      </c>
    </row>
    <row r="675" spans="1:18" s="130" customFormat="1" ht="42.6" thickBot="1">
      <c r="A675" s="121">
        <f t="shared" si="106"/>
        <v>673</v>
      </c>
      <c r="B675" s="331" t="s">
        <v>1004</v>
      </c>
      <c r="C675" s="352">
        <v>25</v>
      </c>
      <c r="D675" s="145" t="s">
        <v>1032</v>
      </c>
      <c r="E675" s="74" t="s">
        <v>464</v>
      </c>
      <c r="F675" s="124" t="str">
        <f t="shared" si="104"/>
        <v>Zie Hazard:  7. Brand ID25.d</v>
      </c>
      <c r="G675" s="74" t="s">
        <v>23</v>
      </c>
      <c r="H675" s="124" t="str">
        <f t="shared" si="105"/>
        <v>Zie Primaire Barriere:  7. Brand ID25.d.a</v>
      </c>
      <c r="I675" s="145" t="s">
        <v>1051</v>
      </c>
      <c r="J675" s="210" t="s">
        <v>137</v>
      </c>
      <c r="K675" s="145" t="s">
        <v>136</v>
      </c>
      <c r="L675" s="145" t="s">
        <v>343</v>
      </c>
      <c r="M675" s="209" t="s">
        <v>137</v>
      </c>
      <c r="N675" s="209" t="s">
        <v>137</v>
      </c>
      <c r="O675" s="339"/>
      <c r="P675" s="335" t="s">
        <v>32</v>
      </c>
      <c r="Q675" s="128" t="str">
        <f t="shared" si="107"/>
        <v>7. Brand ID25.d</v>
      </c>
      <c r="R675" s="129" t="str">
        <f t="shared" si="108"/>
        <v>7. Brand ID25.d.a</v>
      </c>
    </row>
    <row r="676" spans="1:18" s="130" customFormat="1" ht="84.6" thickBot="1">
      <c r="A676" s="121">
        <f t="shared" si="106"/>
        <v>674</v>
      </c>
      <c r="B676" s="331" t="s">
        <v>1004</v>
      </c>
      <c r="C676" s="352">
        <v>25</v>
      </c>
      <c r="D676" s="134" t="s">
        <v>1032</v>
      </c>
      <c r="E676" s="74" t="s">
        <v>464</v>
      </c>
      <c r="F676" s="134" t="str">
        <f t="shared" si="104"/>
        <v>Zie Hazard:  7. Brand ID25.d</v>
      </c>
      <c r="G676" s="74" t="s">
        <v>23</v>
      </c>
      <c r="H676" s="134" t="str">
        <f t="shared" si="105"/>
        <v>Zie Primaire Barriere:  7. Brand ID25.d.a</v>
      </c>
      <c r="I676" s="134" t="s">
        <v>1051</v>
      </c>
      <c r="J676" s="348" t="s">
        <v>1052</v>
      </c>
      <c r="K676" s="134" t="s">
        <v>150</v>
      </c>
      <c r="L676" s="268" t="s">
        <v>151</v>
      </c>
      <c r="M676" s="134" t="s">
        <v>152</v>
      </c>
      <c r="N676" s="320" t="s">
        <v>153</v>
      </c>
      <c r="O676" s="269"/>
      <c r="P676" s="341" t="s">
        <v>32</v>
      </c>
      <c r="Q676" s="128" t="str">
        <f t="shared" si="107"/>
        <v>7. Brand ID25.d</v>
      </c>
      <c r="R676" s="129" t="str">
        <f t="shared" si="108"/>
        <v>7. Brand ID25.d.a</v>
      </c>
    </row>
    <row r="677" spans="1:18" s="130" customFormat="1" ht="42.6" thickBot="1">
      <c r="A677" s="121">
        <f t="shared" si="106"/>
        <v>675</v>
      </c>
      <c r="B677" s="331" t="s">
        <v>1004</v>
      </c>
      <c r="C677" s="352">
        <v>25</v>
      </c>
      <c r="D677" s="145" t="s">
        <v>1032</v>
      </c>
      <c r="E677" s="74" t="s">
        <v>464</v>
      </c>
      <c r="F677" s="124" t="str">
        <f t="shared" si="104"/>
        <v>Zie Hazard:  7. Brand ID25.d</v>
      </c>
      <c r="G677" s="74" t="s">
        <v>23</v>
      </c>
      <c r="H677" s="124" t="str">
        <f t="shared" si="105"/>
        <v>Zie Primaire Barriere:  7. Brand ID25.d.a</v>
      </c>
      <c r="I677" s="145" t="s">
        <v>1051</v>
      </c>
      <c r="J677" s="338" t="s">
        <v>1080</v>
      </c>
      <c r="K677" s="139" t="s">
        <v>1081</v>
      </c>
      <c r="L677" s="209" t="s">
        <v>137</v>
      </c>
      <c r="M677" s="209" t="s">
        <v>137</v>
      </c>
      <c r="N677" s="209" t="s">
        <v>137</v>
      </c>
      <c r="O677" s="365"/>
      <c r="P677" s="335" t="s">
        <v>32</v>
      </c>
      <c r="Q677" s="128" t="str">
        <f t="shared" si="107"/>
        <v>7. Brand ID25.d</v>
      </c>
      <c r="R677" s="129" t="str">
        <f t="shared" si="108"/>
        <v>7. Brand ID25.d.a</v>
      </c>
    </row>
    <row r="678" spans="1:18" s="130" customFormat="1" ht="42.6" thickBot="1">
      <c r="A678" s="121">
        <f t="shared" si="106"/>
        <v>676</v>
      </c>
      <c r="B678" s="331" t="s">
        <v>1004</v>
      </c>
      <c r="C678" s="352">
        <v>25</v>
      </c>
      <c r="D678" s="145" t="s">
        <v>1032</v>
      </c>
      <c r="E678" s="74" t="s">
        <v>464</v>
      </c>
      <c r="F678" s="124" t="str">
        <f t="shared" si="104"/>
        <v>Zie Hazard:  7. Brand ID25.d</v>
      </c>
      <c r="G678" s="74" t="s">
        <v>23</v>
      </c>
      <c r="H678" s="124" t="str">
        <f t="shared" si="105"/>
        <v>Zie Primaire Barriere:  7. Brand ID25.d.a</v>
      </c>
      <c r="I678" s="145" t="s">
        <v>1051</v>
      </c>
      <c r="J678" s="210" t="s">
        <v>137</v>
      </c>
      <c r="K678" s="145" t="s">
        <v>970</v>
      </c>
      <c r="L678" s="140" t="s">
        <v>971</v>
      </c>
      <c r="M678" s="238" t="s">
        <v>137</v>
      </c>
      <c r="N678" s="209" t="s">
        <v>137</v>
      </c>
      <c r="O678" s="365"/>
      <c r="P678" s="335" t="s">
        <v>32</v>
      </c>
      <c r="Q678" s="128" t="str">
        <f t="shared" si="107"/>
        <v>7. Brand ID25.d</v>
      </c>
      <c r="R678" s="129" t="str">
        <f t="shared" si="108"/>
        <v>7. Brand ID25.d.a</v>
      </c>
    </row>
    <row r="679" spans="1:18" s="130" customFormat="1" ht="42.6" thickBot="1">
      <c r="A679" s="121">
        <f t="shared" si="106"/>
        <v>677</v>
      </c>
      <c r="B679" s="331" t="s">
        <v>1004</v>
      </c>
      <c r="C679" s="352">
        <v>25</v>
      </c>
      <c r="D679" s="145" t="s">
        <v>1032</v>
      </c>
      <c r="E679" s="74" t="s">
        <v>464</v>
      </c>
      <c r="F679" s="124" t="str">
        <f t="shared" si="104"/>
        <v>Zie Hazard:  7. Brand ID25.d</v>
      </c>
      <c r="G679" s="74" t="s">
        <v>23</v>
      </c>
      <c r="H679" s="124" t="str">
        <f t="shared" si="105"/>
        <v>Zie Primaire Barriere:  7. Brand ID25.d.a</v>
      </c>
      <c r="I679" s="145" t="s">
        <v>1051</v>
      </c>
      <c r="J679" s="338" t="s">
        <v>1053</v>
      </c>
      <c r="K679" s="138" t="s">
        <v>28</v>
      </c>
      <c r="L679" s="65" t="s">
        <v>154</v>
      </c>
      <c r="M679" s="124" t="s">
        <v>188</v>
      </c>
      <c r="N679" s="171" t="s">
        <v>156</v>
      </c>
      <c r="O679" s="365"/>
      <c r="P679" s="335" t="s">
        <v>32</v>
      </c>
      <c r="Q679" s="128" t="str">
        <f t="shared" si="107"/>
        <v>7. Brand ID25.d</v>
      </c>
      <c r="R679" s="129" t="str">
        <f t="shared" si="108"/>
        <v>7. Brand ID25.d.a</v>
      </c>
    </row>
    <row r="680" spans="1:18" s="130" customFormat="1" ht="126.6" thickBot="1">
      <c r="A680" s="121">
        <f t="shared" si="106"/>
        <v>678</v>
      </c>
      <c r="B680" s="331" t="s">
        <v>1004</v>
      </c>
      <c r="C680" s="352">
        <v>25</v>
      </c>
      <c r="D680" s="145" t="s">
        <v>1032</v>
      </c>
      <c r="E680" s="74" t="s">
        <v>477</v>
      </c>
      <c r="F680" s="145" t="s">
        <v>1082</v>
      </c>
      <c r="G680" s="74" t="s">
        <v>23</v>
      </c>
      <c r="H680" s="145" t="s">
        <v>1083</v>
      </c>
      <c r="I680" s="145" t="s">
        <v>1084</v>
      </c>
      <c r="J680" s="338" t="s">
        <v>1085</v>
      </c>
      <c r="K680" s="140" t="s">
        <v>1086</v>
      </c>
      <c r="L680" s="140" t="s">
        <v>1087</v>
      </c>
      <c r="M680" s="145" t="s">
        <v>1088</v>
      </c>
      <c r="N680" s="145" t="s">
        <v>1089</v>
      </c>
      <c r="O680" s="365"/>
      <c r="P680" s="335" t="s">
        <v>32</v>
      </c>
      <c r="Q680" s="128" t="str">
        <f t="shared" si="107"/>
        <v>7. Brand ID25.e</v>
      </c>
      <c r="R680" s="129" t="str">
        <f t="shared" si="108"/>
        <v>7. Brand ID25.e.a</v>
      </c>
    </row>
    <row r="681" spans="1:18" s="130" customFormat="1" ht="126.6" thickBot="1">
      <c r="A681" s="121">
        <f t="shared" si="106"/>
        <v>679</v>
      </c>
      <c r="B681" s="331" t="s">
        <v>1004</v>
      </c>
      <c r="C681" s="352">
        <v>25</v>
      </c>
      <c r="D681" s="145" t="s">
        <v>1032</v>
      </c>
      <c r="E681" s="74" t="s">
        <v>477</v>
      </c>
      <c r="F681" s="124" t="str">
        <f t="shared" ref="F681:F698" si="109">CONCATENATE("Zie Hazard: "," ",Q681)</f>
        <v>Zie Hazard:  7. Brand ID25.e</v>
      </c>
      <c r="G681" s="74" t="s">
        <v>23</v>
      </c>
      <c r="H681" s="145" t="s">
        <v>1083</v>
      </c>
      <c r="I681" s="145" t="s">
        <v>1084</v>
      </c>
      <c r="J681" s="338" t="s">
        <v>1090</v>
      </c>
      <c r="K681" s="140" t="s">
        <v>1086</v>
      </c>
      <c r="L681" s="140" t="s">
        <v>1087</v>
      </c>
      <c r="M681" s="145" t="s">
        <v>1088</v>
      </c>
      <c r="N681" s="145" t="s">
        <v>1091</v>
      </c>
      <c r="O681" s="339"/>
      <c r="P681" s="335" t="s">
        <v>32</v>
      </c>
      <c r="Q681" s="128" t="str">
        <f t="shared" si="107"/>
        <v>7. Brand ID25.e</v>
      </c>
      <c r="R681" s="129" t="str">
        <f t="shared" si="108"/>
        <v>7. Brand ID25.e.a</v>
      </c>
    </row>
    <row r="682" spans="1:18" s="130" customFormat="1" ht="126.6" thickBot="1">
      <c r="A682" s="121">
        <f t="shared" si="106"/>
        <v>680</v>
      </c>
      <c r="B682" s="331" t="s">
        <v>1004</v>
      </c>
      <c r="C682" s="352">
        <v>25</v>
      </c>
      <c r="D682" s="145" t="s">
        <v>1032</v>
      </c>
      <c r="E682" s="74" t="s">
        <v>477</v>
      </c>
      <c r="F682" s="124" t="str">
        <f t="shared" si="109"/>
        <v>Zie Hazard:  7. Brand ID25.e</v>
      </c>
      <c r="G682" s="74" t="s">
        <v>23</v>
      </c>
      <c r="H682" s="124" t="s">
        <v>1092</v>
      </c>
      <c r="I682" s="145" t="s">
        <v>1084</v>
      </c>
      <c r="J682" s="338" t="s">
        <v>1093</v>
      </c>
      <c r="K682" s="140" t="s">
        <v>1086</v>
      </c>
      <c r="L682" s="140" t="s">
        <v>1087</v>
      </c>
      <c r="M682" s="145" t="s">
        <v>1088</v>
      </c>
      <c r="N682" s="145" t="s">
        <v>1094</v>
      </c>
      <c r="O682" s="339"/>
      <c r="P682" s="335" t="s">
        <v>32</v>
      </c>
      <c r="Q682" s="128" t="str">
        <f t="shared" si="107"/>
        <v>7. Brand ID25.e</v>
      </c>
      <c r="R682" s="129" t="str">
        <f t="shared" si="108"/>
        <v>7. Brand ID25.e.a</v>
      </c>
    </row>
    <row r="683" spans="1:18" s="130" customFormat="1" ht="63.6" thickBot="1">
      <c r="A683" s="121">
        <f t="shared" si="106"/>
        <v>681</v>
      </c>
      <c r="B683" s="331" t="s">
        <v>1004</v>
      </c>
      <c r="C683" s="352">
        <v>25</v>
      </c>
      <c r="D683" s="145" t="s">
        <v>1032</v>
      </c>
      <c r="E683" s="74" t="s">
        <v>477</v>
      </c>
      <c r="F683" s="124" t="str">
        <f t="shared" si="109"/>
        <v>Zie Hazard:  7. Brand ID25.e</v>
      </c>
      <c r="G683" s="74" t="s">
        <v>23</v>
      </c>
      <c r="H683" s="124" t="str">
        <f t="shared" ref="H683:H691" si="110">CONCATENATE("Zie Primaire Barriere: "," ",R683)</f>
        <v>Zie Primaire Barriere:  7. Brand ID25.e.a</v>
      </c>
      <c r="I683" s="145" t="s">
        <v>1084</v>
      </c>
      <c r="J683" s="336" t="s">
        <v>1095</v>
      </c>
      <c r="K683" s="140" t="s">
        <v>1086</v>
      </c>
      <c r="L683" s="140" t="s">
        <v>1087</v>
      </c>
      <c r="M683" s="145" t="s">
        <v>1096</v>
      </c>
      <c r="N683" s="145" t="s">
        <v>1089</v>
      </c>
      <c r="O683" s="339"/>
      <c r="P683" s="335" t="s">
        <v>32</v>
      </c>
      <c r="Q683" s="128" t="str">
        <f t="shared" si="107"/>
        <v>7. Brand ID25.e</v>
      </c>
      <c r="R683" s="129" t="str">
        <f t="shared" si="108"/>
        <v>7. Brand ID25.e.a</v>
      </c>
    </row>
    <row r="684" spans="1:18" s="130" customFormat="1" ht="63.6" thickBot="1">
      <c r="A684" s="121">
        <f t="shared" si="106"/>
        <v>682</v>
      </c>
      <c r="B684" s="331" t="s">
        <v>1004</v>
      </c>
      <c r="C684" s="352">
        <v>25</v>
      </c>
      <c r="D684" s="145" t="s">
        <v>1032</v>
      </c>
      <c r="E684" s="74" t="s">
        <v>477</v>
      </c>
      <c r="F684" s="124" t="str">
        <f t="shared" si="109"/>
        <v>Zie Hazard:  7. Brand ID25.e</v>
      </c>
      <c r="G684" s="74" t="s">
        <v>23</v>
      </c>
      <c r="H684" s="124" t="str">
        <f t="shared" si="110"/>
        <v>Zie Primaire Barriere:  7. Brand ID25.e.a</v>
      </c>
      <c r="I684" s="145" t="s">
        <v>1084</v>
      </c>
      <c r="J684" s="336" t="s">
        <v>1097</v>
      </c>
      <c r="K684" s="140" t="s">
        <v>1086</v>
      </c>
      <c r="L684" s="140" t="s">
        <v>1087</v>
      </c>
      <c r="M684" s="145" t="s">
        <v>1098</v>
      </c>
      <c r="N684" s="145" t="s">
        <v>1091</v>
      </c>
      <c r="O684" s="339"/>
      <c r="P684" s="335" t="s">
        <v>32</v>
      </c>
      <c r="Q684" s="128" t="str">
        <f t="shared" si="107"/>
        <v>7. Brand ID25.e</v>
      </c>
      <c r="R684" s="129" t="str">
        <f t="shared" si="108"/>
        <v>7. Brand ID25.e.a</v>
      </c>
    </row>
    <row r="685" spans="1:18" s="130" customFormat="1" ht="63.6" thickBot="1">
      <c r="A685" s="121">
        <f t="shared" si="106"/>
        <v>683</v>
      </c>
      <c r="B685" s="331" t="s">
        <v>1004</v>
      </c>
      <c r="C685" s="352">
        <v>25</v>
      </c>
      <c r="D685" s="145" t="s">
        <v>1032</v>
      </c>
      <c r="E685" s="74" t="s">
        <v>477</v>
      </c>
      <c r="F685" s="124" t="str">
        <f t="shared" si="109"/>
        <v>Zie Hazard:  7. Brand ID25.e</v>
      </c>
      <c r="G685" s="74" t="s">
        <v>23</v>
      </c>
      <c r="H685" s="124" t="str">
        <f t="shared" si="110"/>
        <v>Zie Primaire Barriere:  7. Brand ID25.e.a</v>
      </c>
      <c r="I685" s="145" t="s">
        <v>1084</v>
      </c>
      <c r="J685" s="336" t="s">
        <v>1099</v>
      </c>
      <c r="K685" s="140" t="s">
        <v>1086</v>
      </c>
      <c r="L685" s="140" t="s">
        <v>1087</v>
      </c>
      <c r="M685" s="145" t="s">
        <v>1100</v>
      </c>
      <c r="N685" s="145" t="s">
        <v>1094</v>
      </c>
      <c r="O685" s="339"/>
      <c r="P685" s="335" t="s">
        <v>32</v>
      </c>
      <c r="Q685" s="128" t="str">
        <f t="shared" si="107"/>
        <v>7. Brand ID25.e</v>
      </c>
      <c r="R685" s="129" t="str">
        <f t="shared" si="108"/>
        <v>7. Brand ID25.e.a</v>
      </c>
    </row>
    <row r="686" spans="1:18" s="130" customFormat="1" ht="63.6" thickBot="1">
      <c r="A686" s="121">
        <f t="shared" si="106"/>
        <v>684</v>
      </c>
      <c r="B686" s="331" t="s">
        <v>1004</v>
      </c>
      <c r="C686" s="352">
        <v>25</v>
      </c>
      <c r="D686" s="145" t="s">
        <v>1032</v>
      </c>
      <c r="E686" s="74" t="s">
        <v>477</v>
      </c>
      <c r="F686" s="124" t="str">
        <f t="shared" si="109"/>
        <v>Zie Hazard:  7. Brand ID25.e</v>
      </c>
      <c r="G686" s="74" t="s">
        <v>23</v>
      </c>
      <c r="H686" s="124" t="str">
        <f t="shared" si="110"/>
        <v>Zie Primaire Barriere:  7. Brand ID25.e.a</v>
      </c>
      <c r="I686" s="145" t="s">
        <v>1101</v>
      </c>
      <c r="J686" s="336" t="s">
        <v>1102</v>
      </c>
      <c r="K686" s="140" t="s">
        <v>1086</v>
      </c>
      <c r="L686" s="145" t="s">
        <v>1087</v>
      </c>
      <c r="M686" s="145" t="s">
        <v>1103</v>
      </c>
      <c r="N686" s="145" t="s">
        <v>1091</v>
      </c>
      <c r="O686" s="339"/>
      <c r="P686" s="335" t="s">
        <v>32</v>
      </c>
      <c r="Q686" s="128" t="str">
        <f t="shared" si="107"/>
        <v>7. Brand ID25.e</v>
      </c>
      <c r="R686" s="129" t="str">
        <f t="shared" si="108"/>
        <v>7. Brand ID25.e.a</v>
      </c>
    </row>
    <row r="687" spans="1:18" ht="63.6" thickBot="1">
      <c r="A687" s="121">
        <f t="shared" si="106"/>
        <v>685</v>
      </c>
      <c r="B687" s="331" t="s">
        <v>1004</v>
      </c>
      <c r="C687" s="352">
        <v>25</v>
      </c>
      <c r="D687" s="145" t="s">
        <v>1032</v>
      </c>
      <c r="E687" s="74" t="s">
        <v>477</v>
      </c>
      <c r="F687" s="124" t="str">
        <f t="shared" si="109"/>
        <v>Zie Hazard:  7. Brand ID25.e</v>
      </c>
      <c r="G687" s="74" t="s">
        <v>23</v>
      </c>
      <c r="H687" s="124" t="str">
        <f t="shared" si="110"/>
        <v>Zie Primaire Barriere:  7. Brand ID25.e.a</v>
      </c>
      <c r="I687" s="145" t="s">
        <v>1101</v>
      </c>
      <c r="J687" s="336" t="s">
        <v>1104</v>
      </c>
      <c r="K687" s="140" t="s">
        <v>1086</v>
      </c>
      <c r="L687" s="145" t="s">
        <v>1087</v>
      </c>
      <c r="M687" s="145" t="s">
        <v>1105</v>
      </c>
      <c r="N687" s="145" t="s">
        <v>1094</v>
      </c>
      <c r="O687" s="339"/>
      <c r="P687" s="335" t="s">
        <v>32</v>
      </c>
      <c r="Q687" s="128" t="str">
        <f t="shared" si="107"/>
        <v>7. Brand ID25.e</v>
      </c>
      <c r="R687" s="129" t="str">
        <f t="shared" si="108"/>
        <v>7. Brand ID25.e.a</v>
      </c>
    </row>
    <row r="688" spans="1:18" s="130" customFormat="1" ht="63.6" thickBot="1">
      <c r="A688" s="121">
        <f t="shared" si="106"/>
        <v>686</v>
      </c>
      <c r="B688" s="331" t="s">
        <v>1004</v>
      </c>
      <c r="C688" s="352">
        <v>25</v>
      </c>
      <c r="D688" s="145" t="s">
        <v>1032</v>
      </c>
      <c r="E688" s="74" t="s">
        <v>477</v>
      </c>
      <c r="F688" s="124" t="str">
        <f t="shared" si="109"/>
        <v>Zie Hazard:  7. Brand ID25.e</v>
      </c>
      <c r="G688" s="74" t="s">
        <v>23</v>
      </c>
      <c r="H688" s="124" t="str">
        <f t="shared" si="110"/>
        <v>Zie Primaire Barriere:  7. Brand ID25.e.a</v>
      </c>
      <c r="I688" s="145" t="s">
        <v>1101</v>
      </c>
      <c r="J688" s="336" t="s">
        <v>88</v>
      </c>
      <c r="K688" s="140" t="s">
        <v>1086</v>
      </c>
      <c r="L688" s="140" t="s">
        <v>1087</v>
      </c>
      <c r="M688" s="145" t="s">
        <v>1098</v>
      </c>
      <c r="N688" s="145" t="s">
        <v>1091</v>
      </c>
      <c r="O688" s="339"/>
      <c r="P688" s="335" t="s">
        <v>32</v>
      </c>
      <c r="Q688" s="128" t="str">
        <f t="shared" si="107"/>
        <v>7. Brand ID25.e</v>
      </c>
      <c r="R688" s="129" t="str">
        <f t="shared" si="108"/>
        <v>7. Brand ID25.e.a</v>
      </c>
    </row>
    <row r="689" spans="1:18" s="130" customFormat="1" ht="63.6" thickBot="1">
      <c r="A689" s="121">
        <f t="shared" si="106"/>
        <v>687</v>
      </c>
      <c r="B689" s="331" t="s">
        <v>1004</v>
      </c>
      <c r="C689" s="352">
        <v>25</v>
      </c>
      <c r="D689" s="145" t="s">
        <v>1032</v>
      </c>
      <c r="E689" s="74" t="s">
        <v>477</v>
      </c>
      <c r="F689" s="124" t="str">
        <f t="shared" si="109"/>
        <v>Zie Hazard:  7. Brand ID25.e</v>
      </c>
      <c r="G689" s="74" t="s">
        <v>23</v>
      </c>
      <c r="H689" s="124" t="str">
        <f t="shared" si="110"/>
        <v>Zie Primaire Barriere:  7. Brand ID25.e.a</v>
      </c>
      <c r="I689" s="145" t="s">
        <v>1101</v>
      </c>
      <c r="J689" s="336" t="s">
        <v>88</v>
      </c>
      <c r="K689" s="140" t="s">
        <v>1086</v>
      </c>
      <c r="L689" s="140" t="s">
        <v>1087</v>
      </c>
      <c r="M689" s="145" t="s">
        <v>1100</v>
      </c>
      <c r="N689" s="145" t="s">
        <v>1094</v>
      </c>
      <c r="O689" s="339"/>
      <c r="P689" s="335" t="s">
        <v>32</v>
      </c>
      <c r="Q689" s="128" t="str">
        <f t="shared" si="107"/>
        <v>7. Brand ID25.e</v>
      </c>
      <c r="R689" s="129" t="str">
        <f t="shared" si="108"/>
        <v>7. Brand ID25.e.a</v>
      </c>
    </row>
    <row r="690" spans="1:18" s="130" customFormat="1" ht="126.6" thickBot="1">
      <c r="A690" s="121">
        <f t="shared" si="106"/>
        <v>688</v>
      </c>
      <c r="B690" s="331" t="s">
        <v>1004</v>
      </c>
      <c r="C690" s="352">
        <v>25</v>
      </c>
      <c r="D690" s="145" t="s">
        <v>1032</v>
      </c>
      <c r="E690" s="74" t="s">
        <v>477</v>
      </c>
      <c r="F690" s="124" t="str">
        <f t="shared" si="109"/>
        <v>Zie Hazard:  7. Brand ID25.e</v>
      </c>
      <c r="G690" s="74" t="s">
        <v>23</v>
      </c>
      <c r="H690" s="124" t="str">
        <f t="shared" si="110"/>
        <v>Zie Primaire Barriere:  7. Brand ID25.e.a</v>
      </c>
      <c r="I690" s="145" t="s">
        <v>1106</v>
      </c>
      <c r="J690" s="336" t="s">
        <v>1107</v>
      </c>
      <c r="K690" s="145" t="s">
        <v>1086</v>
      </c>
      <c r="L690" s="145" t="s">
        <v>1087</v>
      </c>
      <c r="M690" s="145" t="s">
        <v>1108</v>
      </c>
      <c r="N690" s="145" t="s">
        <v>1091</v>
      </c>
      <c r="O690" s="339"/>
      <c r="P690" s="335" t="s">
        <v>32</v>
      </c>
      <c r="Q690" s="128" t="str">
        <f t="shared" si="107"/>
        <v>7. Brand ID25.e</v>
      </c>
      <c r="R690" s="129" t="str">
        <f t="shared" si="108"/>
        <v>7. Brand ID25.e.a</v>
      </c>
    </row>
    <row r="691" spans="1:18" s="130" customFormat="1" ht="105.6" thickBot="1">
      <c r="A691" s="121">
        <f t="shared" si="106"/>
        <v>689</v>
      </c>
      <c r="B691" s="331" t="s">
        <v>1004</v>
      </c>
      <c r="C691" s="352">
        <v>25</v>
      </c>
      <c r="D691" s="145" t="s">
        <v>1032</v>
      </c>
      <c r="E691" s="74" t="s">
        <v>477</v>
      </c>
      <c r="F691" s="124" t="str">
        <f t="shared" si="109"/>
        <v>Zie Hazard:  7. Brand ID25.e</v>
      </c>
      <c r="G691" s="74" t="s">
        <v>23</v>
      </c>
      <c r="H691" s="124" t="str">
        <f t="shared" si="110"/>
        <v>Zie Primaire Barriere:  7. Brand ID25.e.a</v>
      </c>
      <c r="I691" s="145" t="s">
        <v>1109</v>
      </c>
      <c r="J691" s="336" t="s">
        <v>1110</v>
      </c>
      <c r="K691" s="145" t="s">
        <v>1086</v>
      </c>
      <c r="L691" s="145" t="s">
        <v>1087</v>
      </c>
      <c r="M691" s="145" t="s">
        <v>1111</v>
      </c>
      <c r="N691" s="145" t="s">
        <v>1094</v>
      </c>
      <c r="O691" s="339"/>
      <c r="P691" s="335" t="s">
        <v>32</v>
      </c>
      <c r="Q691" s="128" t="str">
        <f t="shared" si="107"/>
        <v>7. Brand ID25.e</v>
      </c>
      <c r="R691" s="129" t="str">
        <f t="shared" si="108"/>
        <v>7. Brand ID25.e.a</v>
      </c>
    </row>
    <row r="692" spans="1:18" s="130" customFormat="1" ht="231.6" thickBot="1">
      <c r="A692" s="121">
        <f t="shared" si="106"/>
        <v>690</v>
      </c>
      <c r="B692" s="331" t="s">
        <v>1004</v>
      </c>
      <c r="C692" s="352">
        <v>25</v>
      </c>
      <c r="D692" s="145" t="s">
        <v>1032</v>
      </c>
      <c r="E692" s="74" t="s">
        <v>477</v>
      </c>
      <c r="F692" s="124" t="str">
        <f t="shared" si="109"/>
        <v>Zie Hazard:  7. Brand ID25.e</v>
      </c>
      <c r="G692" s="74" t="s">
        <v>126</v>
      </c>
      <c r="H692" s="145" t="s">
        <v>1112</v>
      </c>
      <c r="I692" s="145" t="s">
        <v>1084</v>
      </c>
      <c r="J692" s="356" t="s">
        <v>48</v>
      </c>
      <c r="K692" s="124" t="s">
        <v>49</v>
      </c>
      <c r="L692" s="124" t="s">
        <v>50</v>
      </c>
      <c r="M692" s="124" t="s">
        <v>51</v>
      </c>
      <c r="N692" s="124" t="s">
        <v>195</v>
      </c>
      <c r="O692" s="124" t="s">
        <v>53</v>
      </c>
      <c r="P692" s="335" t="s">
        <v>32</v>
      </c>
      <c r="Q692" s="128" t="str">
        <f t="shared" si="107"/>
        <v>7. Brand ID25.e</v>
      </c>
      <c r="R692" s="129" t="str">
        <f t="shared" si="108"/>
        <v>7. Brand ID25.e.b</v>
      </c>
    </row>
    <row r="693" spans="1:18" s="130" customFormat="1" ht="42.6" thickBot="1">
      <c r="A693" s="121">
        <f t="shared" si="106"/>
        <v>691</v>
      </c>
      <c r="B693" s="331" t="s">
        <v>1004</v>
      </c>
      <c r="C693" s="352">
        <v>25</v>
      </c>
      <c r="D693" s="145" t="s">
        <v>1032</v>
      </c>
      <c r="E693" s="74" t="s">
        <v>477</v>
      </c>
      <c r="F693" s="124" t="str">
        <f t="shared" si="109"/>
        <v>Zie Hazard:  7. Brand ID25.e</v>
      </c>
      <c r="G693" s="74" t="s">
        <v>126</v>
      </c>
      <c r="H693" s="124" t="str">
        <f t="shared" ref="H693:H698" si="111">CONCATENATE("Zie Primaire Barriere: "," ",R693)</f>
        <v>Zie Primaire Barriere:  7. Brand ID25.e.b</v>
      </c>
      <c r="I693" s="145" t="s">
        <v>1084</v>
      </c>
      <c r="J693" s="297" t="s">
        <v>1113</v>
      </c>
      <c r="K693" s="139" t="s">
        <v>28</v>
      </c>
      <c r="L693" s="134" t="s">
        <v>56</v>
      </c>
      <c r="M693" s="124" t="s">
        <v>57</v>
      </c>
      <c r="N693" s="124" t="s">
        <v>58</v>
      </c>
      <c r="O693" s="339"/>
      <c r="P693" s="335" t="s">
        <v>32</v>
      </c>
      <c r="Q693" s="128" t="str">
        <f t="shared" si="107"/>
        <v>7. Brand ID25.e</v>
      </c>
      <c r="R693" s="129" t="str">
        <f t="shared" si="108"/>
        <v>7. Brand ID25.e.b</v>
      </c>
    </row>
    <row r="694" spans="1:18" s="130" customFormat="1" ht="42.6" thickBot="1">
      <c r="A694" s="121">
        <f t="shared" si="106"/>
        <v>692</v>
      </c>
      <c r="B694" s="331" t="s">
        <v>1004</v>
      </c>
      <c r="C694" s="352">
        <v>25</v>
      </c>
      <c r="D694" s="145" t="s">
        <v>1032</v>
      </c>
      <c r="E694" s="74" t="s">
        <v>477</v>
      </c>
      <c r="F694" s="124" t="str">
        <f t="shared" si="109"/>
        <v>Zie Hazard:  7. Brand ID25.e</v>
      </c>
      <c r="G694" s="74" t="s">
        <v>126</v>
      </c>
      <c r="H694" s="124" t="str">
        <f t="shared" si="111"/>
        <v>Zie Primaire Barriere:  7. Brand ID25.e.b</v>
      </c>
      <c r="I694" s="145" t="s">
        <v>1084</v>
      </c>
      <c r="J694" s="145" t="s">
        <v>196</v>
      </c>
      <c r="K694" s="139" t="s">
        <v>28</v>
      </c>
      <c r="L694" s="65" t="s">
        <v>61</v>
      </c>
      <c r="M694" s="124" t="s">
        <v>57</v>
      </c>
      <c r="N694" s="124" t="s">
        <v>58</v>
      </c>
      <c r="O694" s="339"/>
      <c r="P694" s="335" t="s">
        <v>32</v>
      </c>
      <c r="Q694" s="128" t="str">
        <f t="shared" si="107"/>
        <v>7. Brand ID25.e</v>
      </c>
      <c r="R694" s="129" t="str">
        <f t="shared" si="108"/>
        <v>7. Brand ID25.e.b</v>
      </c>
    </row>
    <row r="695" spans="1:18" s="130" customFormat="1" ht="84.6" thickBot="1">
      <c r="A695" s="121">
        <f t="shared" si="106"/>
        <v>693</v>
      </c>
      <c r="B695" s="331" t="s">
        <v>1004</v>
      </c>
      <c r="C695" s="352">
        <v>25</v>
      </c>
      <c r="D695" s="145" t="s">
        <v>1032</v>
      </c>
      <c r="E695" s="74" t="s">
        <v>477</v>
      </c>
      <c r="F695" s="124" t="str">
        <f t="shared" si="109"/>
        <v>Zie Hazard:  7. Brand ID25.e</v>
      </c>
      <c r="G695" s="74" t="s">
        <v>126</v>
      </c>
      <c r="H695" s="124" t="str">
        <f t="shared" si="111"/>
        <v>Zie Primaire Barriere:  7. Brand ID25.e.b</v>
      </c>
      <c r="I695" s="145" t="s">
        <v>1114</v>
      </c>
      <c r="J695" s="336" t="s">
        <v>1048</v>
      </c>
      <c r="K695" s="139" t="s">
        <v>28</v>
      </c>
      <c r="L695" s="65" t="s">
        <v>75</v>
      </c>
      <c r="M695" s="171" t="s">
        <v>148</v>
      </c>
      <c r="N695" s="171" t="s">
        <v>149</v>
      </c>
      <c r="O695" s="339"/>
      <c r="P695" s="335" t="s">
        <v>32</v>
      </c>
      <c r="Q695" s="128" t="str">
        <f t="shared" si="107"/>
        <v>7. Brand ID25.e</v>
      </c>
      <c r="R695" s="129" t="str">
        <f t="shared" si="108"/>
        <v>7. Brand ID25.e.b</v>
      </c>
    </row>
    <row r="696" spans="1:18" s="130" customFormat="1" ht="84.6" thickBot="1">
      <c r="A696" s="121">
        <f t="shared" si="106"/>
        <v>694</v>
      </c>
      <c r="B696" s="331" t="s">
        <v>1004</v>
      </c>
      <c r="C696" s="352">
        <v>25</v>
      </c>
      <c r="D696" s="145" t="s">
        <v>1032</v>
      </c>
      <c r="E696" s="74" t="s">
        <v>477</v>
      </c>
      <c r="F696" s="124" t="str">
        <f t="shared" si="109"/>
        <v>Zie Hazard:  7. Brand ID25.e</v>
      </c>
      <c r="G696" s="74" t="s">
        <v>126</v>
      </c>
      <c r="H696" s="124" t="str">
        <f t="shared" si="111"/>
        <v>Zie Primaire Barriere:  7. Brand ID25.e.b</v>
      </c>
      <c r="I696" s="145" t="s">
        <v>1114</v>
      </c>
      <c r="J696" s="145" t="s">
        <v>88</v>
      </c>
      <c r="K696" s="139" t="s">
        <v>28</v>
      </c>
      <c r="L696" s="65" t="s">
        <v>61</v>
      </c>
      <c r="M696" s="124" t="s">
        <v>223</v>
      </c>
      <c r="N696" s="145" t="s">
        <v>104</v>
      </c>
      <c r="O696" s="339"/>
      <c r="P696" s="335" t="s">
        <v>32</v>
      </c>
      <c r="Q696" s="128" t="str">
        <f t="shared" si="107"/>
        <v>7. Brand ID25.e</v>
      </c>
      <c r="R696" s="129" t="str">
        <f t="shared" si="108"/>
        <v>7. Brand ID25.e.b</v>
      </c>
    </row>
    <row r="697" spans="1:18" s="130" customFormat="1" ht="42.6" thickBot="1">
      <c r="A697" s="121">
        <f t="shared" si="106"/>
        <v>695</v>
      </c>
      <c r="B697" s="331" t="s">
        <v>1004</v>
      </c>
      <c r="C697" s="352">
        <v>25</v>
      </c>
      <c r="D697" s="145" t="s">
        <v>1032</v>
      </c>
      <c r="E697" s="74" t="s">
        <v>477</v>
      </c>
      <c r="F697" s="124" t="str">
        <f t="shared" si="109"/>
        <v>Zie Hazard:  7. Brand ID25.e</v>
      </c>
      <c r="G697" s="74" t="s">
        <v>126</v>
      </c>
      <c r="H697" s="124" t="str">
        <f t="shared" si="111"/>
        <v>Zie Primaire Barriere:  7. Brand ID25.e.b</v>
      </c>
      <c r="I697" s="145" t="s">
        <v>1051</v>
      </c>
      <c r="J697" s="338" t="s">
        <v>1115</v>
      </c>
      <c r="K697" s="139" t="s">
        <v>28</v>
      </c>
      <c r="L697" s="65" t="s">
        <v>61</v>
      </c>
      <c r="M697" s="124" t="s">
        <v>188</v>
      </c>
      <c r="N697" s="171" t="s">
        <v>156</v>
      </c>
      <c r="O697" s="366"/>
      <c r="P697" s="335" t="s">
        <v>32</v>
      </c>
      <c r="Q697" s="128" t="str">
        <f t="shared" si="107"/>
        <v>7. Brand ID25.e</v>
      </c>
      <c r="R697" s="129" t="str">
        <f t="shared" si="108"/>
        <v>7. Brand ID25.e.b</v>
      </c>
    </row>
    <row r="698" spans="1:18" s="130" customFormat="1" ht="42.6" thickBot="1">
      <c r="A698" s="121">
        <f t="shared" si="106"/>
        <v>696</v>
      </c>
      <c r="B698" s="331" t="s">
        <v>1004</v>
      </c>
      <c r="C698" s="352">
        <v>25</v>
      </c>
      <c r="D698" s="145" t="s">
        <v>1032</v>
      </c>
      <c r="E698" s="74" t="s">
        <v>477</v>
      </c>
      <c r="F698" s="124" t="str">
        <f t="shared" si="109"/>
        <v>Zie Hazard:  7. Brand ID25.e</v>
      </c>
      <c r="G698" s="74" t="s">
        <v>126</v>
      </c>
      <c r="H698" s="124" t="str">
        <f t="shared" si="111"/>
        <v>Zie Primaire Barriere:  7. Brand ID25.e.b</v>
      </c>
      <c r="I698" s="145" t="s">
        <v>1051</v>
      </c>
      <c r="J698" s="140" t="s">
        <v>1053</v>
      </c>
      <c r="K698" s="139" t="s">
        <v>28</v>
      </c>
      <c r="L698" s="65" t="s">
        <v>154</v>
      </c>
      <c r="M698" s="124" t="s">
        <v>188</v>
      </c>
      <c r="N698" s="171" t="s">
        <v>156</v>
      </c>
      <c r="O698" s="339"/>
      <c r="P698" s="335" t="s">
        <v>32</v>
      </c>
      <c r="Q698" s="128" t="str">
        <f t="shared" si="107"/>
        <v>7. Brand ID25.e</v>
      </c>
      <c r="R698" s="129" t="str">
        <f t="shared" si="108"/>
        <v>7. Brand ID25.e.b</v>
      </c>
    </row>
    <row r="699" spans="1:18" s="179" customFormat="1" ht="126.6" thickBot="1">
      <c r="A699" s="156">
        <f t="shared" si="106"/>
        <v>697</v>
      </c>
      <c r="B699" s="342" t="s">
        <v>1004</v>
      </c>
      <c r="C699" s="367">
        <v>25</v>
      </c>
      <c r="D699" s="161" t="s">
        <v>1032</v>
      </c>
      <c r="E699" s="89" t="s">
        <v>490</v>
      </c>
      <c r="F699" s="161" t="s">
        <v>1023</v>
      </c>
      <c r="G699" s="89" t="s">
        <v>23</v>
      </c>
      <c r="H699" s="161" t="s">
        <v>1024</v>
      </c>
      <c r="I699" s="162" t="s">
        <v>137</v>
      </c>
      <c r="J699" s="162" t="s">
        <v>137</v>
      </c>
      <c r="K699" s="162" t="s">
        <v>137</v>
      </c>
      <c r="L699" s="162" t="s">
        <v>137</v>
      </c>
      <c r="M699" s="162" t="s">
        <v>137</v>
      </c>
      <c r="N699" s="162" t="s">
        <v>137</v>
      </c>
      <c r="O699" s="344"/>
      <c r="P699" s="345" t="s">
        <v>32</v>
      </c>
      <c r="Q699" s="165" t="str">
        <f t="shared" si="107"/>
        <v>7. Brand ID25.f</v>
      </c>
      <c r="R699" s="166" t="str">
        <f t="shared" si="108"/>
        <v>7. Brand ID25.f.a</v>
      </c>
    </row>
    <row r="700" spans="1:18" s="130" customFormat="1" ht="147.6" thickBot="1">
      <c r="A700" s="129">
        <f t="shared" si="106"/>
        <v>698</v>
      </c>
      <c r="B700" s="346" t="s">
        <v>1004</v>
      </c>
      <c r="C700" s="123">
        <v>26</v>
      </c>
      <c r="D700" s="122" t="s">
        <v>1116</v>
      </c>
      <c r="E700" s="73" t="s">
        <v>23</v>
      </c>
      <c r="F700" s="122" t="s">
        <v>1117</v>
      </c>
      <c r="G700" s="73" t="s">
        <v>23</v>
      </c>
      <c r="H700" s="122" t="s">
        <v>1118</v>
      </c>
      <c r="I700" s="122" t="s">
        <v>1119</v>
      </c>
      <c r="J700" s="354" t="s">
        <v>27</v>
      </c>
      <c r="K700" s="122" t="s">
        <v>28</v>
      </c>
      <c r="L700" s="124" t="s">
        <v>29</v>
      </c>
      <c r="M700" s="141" t="s">
        <v>30</v>
      </c>
      <c r="N700" s="181" t="s">
        <v>31</v>
      </c>
      <c r="O700" s="181"/>
      <c r="P700" s="127" t="s">
        <v>32</v>
      </c>
      <c r="Q700" s="128" t="str">
        <f t="shared" si="107"/>
        <v>7. Brand ID26.a</v>
      </c>
      <c r="R700" s="129" t="str">
        <f t="shared" si="108"/>
        <v>7. Brand ID26.a.a</v>
      </c>
    </row>
    <row r="701" spans="1:18" s="130" customFormat="1" ht="85.5" customHeight="1" thickBot="1">
      <c r="A701" s="121">
        <f t="shared" si="106"/>
        <v>699</v>
      </c>
      <c r="B701" s="331" t="s">
        <v>1004</v>
      </c>
      <c r="C701" s="169">
        <v>26</v>
      </c>
      <c r="D701" s="124" t="s">
        <v>1116</v>
      </c>
      <c r="E701" s="74" t="s">
        <v>23</v>
      </c>
      <c r="F701" s="124" t="str">
        <f t="shared" ref="F701:F709" si="112">CONCATENATE("Zie Hazard: "," ",Q701)</f>
        <v>Zie Hazard:  7. Brand ID26.a</v>
      </c>
      <c r="G701" s="74" t="s">
        <v>23</v>
      </c>
      <c r="H701" s="124" t="str">
        <f t="shared" ref="H701:H707" si="113">CONCATENATE("Zie Primaire Barriere: "," ",R701)</f>
        <v>Zie Primaire Barriere:  7. Brand ID26.a.a</v>
      </c>
      <c r="I701" s="124" t="s">
        <v>1119</v>
      </c>
      <c r="J701" s="330" t="s">
        <v>27</v>
      </c>
      <c r="K701" s="126" t="s">
        <v>28</v>
      </c>
      <c r="L701" s="124" t="s">
        <v>29</v>
      </c>
      <c r="M701" s="126" t="s">
        <v>1120</v>
      </c>
      <c r="N701" s="124" t="s">
        <v>41</v>
      </c>
      <c r="O701" s="124"/>
      <c r="P701" s="353" t="s">
        <v>32</v>
      </c>
      <c r="Q701" s="128" t="str">
        <f t="shared" si="107"/>
        <v>7. Brand ID26.a</v>
      </c>
      <c r="R701" s="129" t="str">
        <f t="shared" si="108"/>
        <v>7. Brand ID26.a.a</v>
      </c>
    </row>
    <row r="702" spans="1:18" s="130" customFormat="1" ht="75" customHeight="1" thickBot="1">
      <c r="A702" s="121">
        <f t="shared" si="106"/>
        <v>700</v>
      </c>
      <c r="B702" s="124" t="s">
        <v>1004</v>
      </c>
      <c r="C702" s="169">
        <v>26</v>
      </c>
      <c r="D702" s="124" t="s">
        <v>1116</v>
      </c>
      <c r="E702" s="74" t="s">
        <v>23</v>
      </c>
      <c r="F702" s="124" t="str">
        <f t="shared" si="112"/>
        <v>Zie Hazard:  7. Brand ID26.a</v>
      </c>
      <c r="G702" s="74" t="s">
        <v>23</v>
      </c>
      <c r="H702" s="124" t="str">
        <f t="shared" si="113"/>
        <v>Zie Primaire Barriere:  7. Brand ID26.a.a</v>
      </c>
      <c r="I702" s="124" t="s">
        <v>1119</v>
      </c>
      <c r="J702" s="357" t="s">
        <v>27</v>
      </c>
      <c r="K702" s="124" t="s">
        <v>28</v>
      </c>
      <c r="L702" s="124" t="s">
        <v>719</v>
      </c>
      <c r="M702" s="131" t="s">
        <v>1121</v>
      </c>
      <c r="N702" s="122" t="s">
        <v>721</v>
      </c>
      <c r="O702" s="124"/>
      <c r="P702" s="353" t="s">
        <v>32</v>
      </c>
      <c r="Q702" s="128" t="str">
        <f t="shared" si="107"/>
        <v>7. Brand ID26.a</v>
      </c>
      <c r="R702" s="129" t="str">
        <f t="shared" si="108"/>
        <v>7. Brand ID26.a.a</v>
      </c>
    </row>
    <row r="703" spans="1:18" s="130" customFormat="1" ht="231.6" thickBot="1">
      <c r="A703" s="121">
        <f t="shared" si="106"/>
        <v>701</v>
      </c>
      <c r="B703" s="124" t="s">
        <v>1004</v>
      </c>
      <c r="C703" s="169">
        <v>26</v>
      </c>
      <c r="D703" s="124" t="s">
        <v>1116</v>
      </c>
      <c r="E703" s="74" t="s">
        <v>23</v>
      </c>
      <c r="F703" s="124" t="str">
        <f t="shared" si="112"/>
        <v>Zie Hazard:  7. Brand ID26.a</v>
      </c>
      <c r="G703" s="74" t="s">
        <v>23</v>
      </c>
      <c r="H703" s="124" t="str">
        <f t="shared" si="113"/>
        <v>Zie Primaire Barriere:  7. Brand ID26.a.a</v>
      </c>
      <c r="I703" s="124" t="s">
        <v>194</v>
      </c>
      <c r="J703" s="357" t="s">
        <v>48</v>
      </c>
      <c r="K703" s="126" t="s">
        <v>49</v>
      </c>
      <c r="L703" s="124" t="s">
        <v>50</v>
      </c>
      <c r="M703" s="124" t="s">
        <v>51</v>
      </c>
      <c r="N703" s="126" t="s">
        <v>195</v>
      </c>
      <c r="O703" s="126" t="s">
        <v>53</v>
      </c>
      <c r="P703" s="353" t="s">
        <v>32</v>
      </c>
      <c r="Q703" s="128" t="str">
        <f t="shared" si="107"/>
        <v>7. Brand ID26.a</v>
      </c>
      <c r="R703" s="129" t="str">
        <f t="shared" si="108"/>
        <v>7. Brand ID26.a.a</v>
      </c>
    </row>
    <row r="704" spans="1:18" s="130" customFormat="1" ht="42.6" thickBot="1">
      <c r="A704" s="121">
        <f t="shared" si="106"/>
        <v>702</v>
      </c>
      <c r="B704" s="124" t="s">
        <v>1004</v>
      </c>
      <c r="C704" s="169">
        <v>26</v>
      </c>
      <c r="D704" s="124" t="s">
        <v>1116</v>
      </c>
      <c r="E704" s="74" t="s">
        <v>23</v>
      </c>
      <c r="F704" s="124" t="str">
        <f t="shared" si="112"/>
        <v>Zie Hazard:  7. Brand ID26.a</v>
      </c>
      <c r="G704" s="74" t="s">
        <v>23</v>
      </c>
      <c r="H704" s="124" t="str">
        <f t="shared" si="113"/>
        <v>Zie Primaire Barriere:  7. Brand ID26.a.a</v>
      </c>
      <c r="I704" s="124" t="s">
        <v>194</v>
      </c>
      <c r="J704" s="357" t="s">
        <v>55</v>
      </c>
      <c r="K704" s="126" t="s">
        <v>28</v>
      </c>
      <c r="L704" s="134" t="s">
        <v>56</v>
      </c>
      <c r="M704" s="124" t="s">
        <v>57</v>
      </c>
      <c r="N704" s="124" t="s">
        <v>58</v>
      </c>
      <c r="O704" s="126"/>
      <c r="P704" s="353" t="s">
        <v>32</v>
      </c>
      <c r="Q704" s="128" t="str">
        <f t="shared" si="107"/>
        <v>7. Brand ID26.a</v>
      </c>
      <c r="R704" s="129" t="str">
        <f t="shared" si="108"/>
        <v>7. Brand ID26.a.a</v>
      </c>
    </row>
    <row r="705" spans="1:18" s="130" customFormat="1" ht="42.6" thickBot="1">
      <c r="A705" s="121">
        <f t="shared" si="106"/>
        <v>703</v>
      </c>
      <c r="B705" s="124" t="s">
        <v>1004</v>
      </c>
      <c r="C705" s="169">
        <v>26</v>
      </c>
      <c r="D705" s="124" t="s">
        <v>1116</v>
      </c>
      <c r="E705" s="74" t="s">
        <v>23</v>
      </c>
      <c r="F705" s="124" t="str">
        <f t="shared" si="112"/>
        <v>Zie Hazard:  7. Brand ID26.a</v>
      </c>
      <c r="G705" s="74" t="s">
        <v>23</v>
      </c>
      <c r="H705" s="124" t="str">
        <f t="shared" si="113"/>
        <v>Zie Primaire Barriere:  7. Brand ID26.a.a</v>
      </c>
      <c r="I705" s="124" t="s">
        <v>194</v>
      </c>
      <c r="J705" s="124" t="s">
        <v>196</v>
      </c>
      <c r="K705" s="124" t="s">
        <v>28</v>
      </c>
      <c r="L705" s="65" t="s">
        <v>61</v>
      </c>
      <c r="M705" s="124" t="s">
        <v>57</v>
      </c>
      <c r="N705" s="124" t="s">
        <v>58</v>
      </c>
      <c r="O705" s="124"/>
      <c r="P705" s="353" t="s">
        <v>32</v>
      </c>
      <c r="Q705" s="128" t="str">
        <f t="shared" si="107"/>
        <v>7. Brand ID26.a</v>
      </c>
      <c r="R705" s="129" t="str">
        <f t="shared" si="108"/>
        <v>7. Brand ID26.a.a</v>
      </c>
    </row>
    <row r="706" spans="1:18" s="130" customFormat="1" ht="63.6" thickBot="1">
      <c r="A706" s="121">
        <f t="shared" si="106"/>
        <v>704</v>
      </c>
      <c r="B706" s="124" t="s">
        <v>1004</v>
      </c>
      <c r="C706" s="169">
        <v>26</v>
      </c>
      <c r="D706" s="124" t="s">
        <v>1116</v>
      </c>
      <c r="E706" s="74" t="s">
        <v>23</v>
      </c>
      <c r="F706" s="124" t="str">
        <f t="shared" si="112"/>
        <v>Zie Hazard:  7. Brand ID26.a</v>
      </c>
      <c r="G706" s="74" t="s">
        <v>23</v>
      </c>
      <c r="H706" s="124" t="str">
        <f t="shared" si="113"/>
        <v>Zie Primaire Barriere:  7. Brand ID26.a.a</v>
      </c>
      <c r="I706" s="124" t="s">
        <v>1122</v>
      </c>
      <c r="J706" s="356" t="s">
        <v>1123</v>
      </c>
      <c r="K706" s="126" t="s">
        <v>28</v>
      </c>
      <c r="L706" s="65" t="s">
        <v>61</v>
      </c>
      <c r="M706" s="124" t="s">
        <v>188</v>
      </c>
      <c r="N706" s="171" t="s">
        <v>156</v>
      </c>
      <c r="O706" s="126"/>
      <c r="P706" s="353" t="s">
        <v>32</v>
      </c>
      <c r="Q706" s="128" t="str">
        <f t="shared" si="107"/>
        <v>7. Brand ID26.a</v>
      </c>
      <c r="R706" s="129" t="str">
        <f t="shared" si="108"/>
        <v>7. Brand ID26.a.a</v>
      </c>
    </row>
    <row r="707" spans="1:18" s="130" customFormat="1" ht="63.6" thickBot="1">
      <c r="A707" s="121">
        <f t="shared" si="106"/>
        <v>705</v>
      </c>
      <c r="B707" s="124" t="s">
        <v>1004</v>
      </c>
      <c r="C707" s="169">
        <v>26</v>
      </c>
      <c r="D707" s="124" t="s">
        <v>1116</v>
      </c>
      <c r="E707" s="74" t="s">
        <v>23</v>
      </c>
      <c r="F707" s="124" t="str">
        <f t="shared" si="112"/>
        <v>Zie Hazard:  7. Brand ID26.a</v>
      </c>
      <c r="G707" s="74" t="s">
        <v>23</v>
      </c>
      <c r="H707" s="124" t="str">
        <f t="shared" si="113"/>
        <v>Zie Primaire Barriere:  7. Brand ID26.a.a</v>
      </c>
      <c r="I707" s="124" t="s">
        <v>1122</v>
      </c>
      <c r="J707" s="356" t="s">
        <v>1123</v>
      </c>
      <c r="K707" s="126" t="s">
        <v>28</v>
      </c>
      <c r="L707" s="65" t="s">
        <v>154</v>
      </c>
      <c r="M707" s="124" t="s">
        <v>188</v>
      </c>
      <c r="N707" s="171" t="s">
        <v>156</v>
      </c>
      <c r="O707" s="126"/>
      <c r="P707" s="353" t="s">
        <v>32</v>
      </c>
      <c r="Q707" s="128" t="str">
        <f t="shared" si="107"/>
        <v>7. Brand ID26.a</v>
      </c>
      <c r="R707" s="129" t="str">
        <f t="shared" si="108"/>
        <v>7. Brand ID26.a.a</v>
      </c>
    </row>
    <row r="708" spans="1:18" s="130" customFormat="1" ht="42.6" thickBot="1">
      <c r="A708" s="121">
        <f t="shared" si="106"/>
        <v>706</v>
      </c>
      <c r="B708" s="124" t="s">
        <v>1004</v>
      </c>
      <c r="C708" s="169">
        <v>26</v>
      </c>
      <c r="D708" s="145" t="s">
        <v>1116</v>
      </c>
      <c r="E708" s="74" t="s">
        <v>23</v>
      </c>
      <c r="F708" s="124" t="str">
        <f t="shared" si="112"/>
        <v>Zie Hazard:  7. Brand ID26.a</v>
      </c>
      <c r="G708" s="74" t="s">
        <v>126</v>
      </c>
      <c r="H708" s="145" t="s">
        <v>1124</v>
      </c>
      <c r="I708" s="145" t="s">
        <v>1125</v>
      </c>
      <c r="J708" s="336" t="s">
        <v>1126</v>
      </c>
      <c r="K708" s="363" t="s">
        <v>1127</v>
      </c>
      <c r="L708" s="363" t="s">
        <v>1127</v>
      </c>
      <c r="M708" s="209" t="s">
        <v>137</v>
      </c>
      <c r="N708" s="209" t="s">
        <v>137</v>
      </c>
      <c r="O708" s="209" t="s">
        <v>137</v>
      </c>
      <c r="P708" s="335" t="s">
        <v>32</v>
      </c>
      <c r="Q708" s="128" t="str">
        <f t="shared" si="107"/>
        <v>7. Brand ID26.a</v>
      </c>
      <c r="R708" s="129" t="str">
        <f t="shared" si="108"/>
        <v>7. Brand ID26.a.b</v>
      </c>
    </row>
    <row r="709" spans="1:18" s="130" customFormat="1" ht="42.6" thickBot="1">
      <c r="A709" s="121">
        <f t="shared" si="106"/>
        <v>707</v>
      </c>
      <c r="B709" s="124" t="s">
        <v>1004</v>
      </c>
      <c r="C709" s="169">
        <v>26</v>
      </c>
      <c r="D709" s="145" t="s">
        <v>1116</v>
      </c>
      <c r="E709" s="74" t="s">
        <v>23</v>
      </c>
      <c r="F709" s="124" t="str">
        <f t="shared" si="112"/>
        <v>Zie Hazard:  7. Brand ID26.a</v>
      </c>
      <c r="G709" s="74" t="s">
        <v>144</v>
      </c>
      <c r="H709" s="145" t="s">
        <v>1128</v>
      </c>
      <c r="I709" s="145" t="s">
        <v>1125</v>
      </c>
      <c r="J709" s="297" t="s">
        <v>1129</v>
      </c>
      <c r="K709" s="363" t="s">
        <v>136</v>
      </c>
      <c r="L709" s="363" t="s">
        <v>343</v>
      </c>
      <c r="M709" s="209" t="s">
        <v>137</v>
      </c>
      <c r="N709" s="209" t="s">
        <v>137</v>
      </c>
      <c r="O709" s="209" t="s">
        <v>137</v>
      </c>
      <c r="P709" s="335" t="s">
        <v>32</v>
      </c>
      <c r="Q709" s="128" t="str">
        <f t="shared" si="107"/>
        <v>7. Brand ID26.a</v>
      </c>
      <c r="R709" s="129" t="str">
        <f t="shared" si="108"/>
        <v>7. Brand ID26.a.c</v>
      </c>
    </row>
    <row r="710" spans="1:18" s="130" customFormat="1" ht="151.5" customHeight="1" thickBot="1">
      <c r="A710" s="121">
        <f t="shared" si="106"/>
        <v>708</v>
      </c>
      <c r="B710" s="331" t="s">
        <v>1004</v>
      </c>
      <c r="C710" s="169">
        <v>26</v>
      </c>
      <c r="D710" s="145" t="s">
        <v>1116</v>
      </c>
      <c r="E710" s="74" t="s">
        <v>126</v>
      </c>
      <c r="F710" s="145" t="s">
        <v>1130</v>
      </c>
      <c r="G710" s="74" t="s">
        <v>23</v>
      </c>
      <c r="H710" s="145" t="s">
        <v>1131</v>
      </c>
      <c r="I710" s="147" t="s">
        <v>137</v>
      </c>
      <c r="J710" s="368" t="s">
        <v>137</v>
      </c>
      <c r="K710" s="363" t="s">
        <v>1132</v>
      </c>
      <c r="L710" s="363" t="s">
        <v>1133</v>
      </c>
      <c r="M710" s="202" t="s">
        <v>1134</v>
      </c>
      <c r="N710" s="212" t="s">
        <v>1134</v>
      </c>
      <c r="O710" s="334"/>
      <c r="P710" s="335" t="s">
        <v>32</v>
      </c>
      <c r="Q710" s="128" t="str">
        <f t="shared" si="107"/>
        <v>7. Brand ID26.b</v>
      </c>
      <c r="R710" s="129" t="str">
        <f t="shared" si="108"/>
        <v>7. Brand ID26.b.a</v>
      </c>
    </row>
    <row r="711" spans="1:18" s="130" customFormat="1" ht="63.6" thickBot="1">
      <c r="A711" s="121">
        <f t="shared" si="106"/>
        <v>709</v>
      </c>
      <c r="B711" s="331" t="s">
        <v>1004</v>
      </c>
      <c r="C711" s="169">
        <v>26</v>
      </c>
      <c r="D711" s="145" t="s">
        <v>1116</v>
      </c>
      <c r="E711" s="74" t="s">
        <v>126</v>
      </c>
      <c r="F711" s="124" t="str">
        <f>CONCATENATE("Zie Hazard: "," ",Q711)</f>
        <v>Zie Hazard:  7. Brand ID26.b</v>
      </c>
      <c r="G711" s="74" t="s">
        <v>23</v>
      </c>
      <c r="H711" s="124" t="str">
        <f>CONCATENATE("Zie Primaire Barriere: "," ",R711)</f>
        <v>Zie Primaire Barriere:  7. Brand ID26.b.a</v>
      </c>
      <c r="I711" s="145" t="s">
        <v>1135</v>
      </c>
      <c r="J711" s="297" t="s">
        <v>1136</v>
      </c>
      <c r="K711" s="134" t="s">
        <v>49</v>
      </c>
      <c r="L711" s="65" t="s">
        <v>780</v>
      </c>
      <c r="M711" s="65" t="s">
        <v>781</v>
      </c>
      <c r="N711" s="65" t="s">
        <v>782</v>
      </c>
      <c r="O711" s="339"/>
      <c r="P711" s="335" t="s">
        <v>32</v>
      </c>
      <c r="Q711" s="128" t="str">
        <f t="shared" si="107"/>
        <v>7. Brand ID26.b</v>
      </c>
      <c r="R711" s="129" t="str">
        <f t="shared" si="108"/>
        <v>7. Brand ID26.b.a</v>
      </c>
    </row>
    <row r="712" spans="1:18" s="130" customFormat="1" ht="168.6" thickBot="1">
      <c r="A712" s="121">
        <f t="shared" si="106"/>
        <v>710</v>
      </c>
      <c r="B712" s="331" t="s">
        <v>1004</v>
      </c>
      <c r="C712" s="169">
        <v>26</v>
      </c>
      <c r="D712" s="145" t="s">
        <v>1116</v>
      </c>
      <c r="E712" s="74" t="s">
        <v>126</v>
      </c>
      <c r="F712" s="124" t="str">
        <f>CONCATENATE("Zie Hazard: "," ",Q712)</f>
        <v>Zie Hazard:  7. Brand ID26.b</v>
      </c>
      <c r="G712" s="74" t="s">
        <v>126</v>
      </c>
      <c r="H712" s="124" t="s">
        <v>170</v>
      </c>
      <c r="I712" s="145" t="s">
        <v>1137</v>
      </c>
      <c r="J712" s="357" t="s">
        <v>172</v>
      </c>
      <c r="K712" s="124" t="s">
        <v>28</v>
      </c>
      <c r="L712" s="124" t="s">
        <v>173</v>
      </c>
      <c r="M712" s="131" t="s">
        <v>181</v>
      </c>
      <c r="N712" s="124" t="s">
        <v>175</v>
      </c>
      <c r="O712" s="366"/>
      <c r="P712" s="335" t="s">
        <v>32</v>
      </c>
      <c r="Q712" s="128" t="str">
        <f t="shared" si="107"/>
        <v>7. Brand ID26.b</v>
      </c>
      <c r="R712" s="129" t="str">
        <f t="shared" si="108"/>
        <v>7. Brand ID26.b.b</v>
      </c>
    </row>
    <row r="713" spans="1:18" s="130" customFormat="1" ht="168.6" thickBot="1">
      <c r="A713" s="121">
        <f t="shared" si="106"/>
        <v>711</v>
      </c>
      <c r="B713" s="331" t="s">
        <v>1004</v>
      </c>
      <c r="C713" s="169">
        <v>26</v>
      </c>
      <c r="D713" s="145" t="s">
        <v>1116</v>
      </c>
      <c r="E713" s="74" t="s">
        <v>126</v>
      </c>
      <c r="F713" s="124" t="str">
        <f>CONCATENATE("Zie Hazard: "," ",Q713)</f>
        <v>Zie Hazard:  7. Brand ID26.b</v>
      </c>
      <c r="G713" s="74" t="s">
        <v>126</v>
      </c>
      <c r="H713" s="124" t="str">
        <f>CONCATENATE("Zie Primaire Barriere: "," ",R713)</f>
        <v>Zie Primaire Barriere:  7. Brand ID26.b.b</v>
      </c>
      <c r="I713" s="145" t="s">
        <v>809</v>
      </c>
      <c r="J713" s="357" t="s">
        <v>183</v>
      </c>
      <c r="K713" s="279" t="s">
        <v>28</v>
      </c>
      <c r="L713" s="161" t="s">
        <v>173</v>
      </c>
      <c r="M713" s="131" t="s">
        <v>174</v>
      </c>
      <c r="N713" s="369" t="s">
        <v>175</v>
      </c>
      <c r="O713" s="366"/>
      <c r="P713" s="335" t="s">
        <v>32</v>
      </c>
      <c r="Q713" s="128" t="str">
        <f t="shared" si="107"/>
        <v>7. Brand ID26.b</v>
      </c>
      <c r="R713" s="129" t="str">
        <f t="shared" si="108"/>
        <v>7. Brand ID26.b.b</v>
      </c>
    </row>
    <row r="714" spans="1:18" s="130" customFormat="1" ht="42.6" thickBot="1">
      <c r="A714" s="121">
        <f t="shared" si="106"/>
        <v>712</v>
      </c>
      <c r="B714" s="331" t="s">
        <v>1004</v>
      </c>
      <c r="C714" s="169">
        <v>26</v>
      </c>
      <c r="D714" s="145" t="s">
        <v>1116</v>
      </c>
      <c r="E714" s="74" t="s">
        <v>144</v>
      </c>
      <c r="F714" s="145" t="s">
        <v>1138</v>
      </c>
      <c r="G714" s="74" t="s">
        <v>23</v>
      </c>
      <c r="H714" s="145" t="s">
        <v>1139</v>
      </c>
      <c r="I714" s="145" t="s">
        <v>1140</v>
      </c>
      <c r="J714" s="145" t="s">
        <v>1141</v>
      </c>
      <c r="K714" s="183" t="s">
        <v>137</v>
      </c>
      <c r="L714" s="183" t="s">
        <v>137</v>
      </c>
      <c r="M714" s="183" t="s">
        <v>137</v>
      </c>
      <c r="N714" s="183" t="s">
        <v>137</v>
      </c>
      <c r="O714" s="339"/>
      <c r="P714" s="335" t="s">
        <v>32</v>
      </c>
      <c r="Q714" s="128" t="str">
        <f t="shared" si="107"/>
        <v>7. Brand ID26.c</v>
      </c>
      <c r="R714" s="129" t="str">
        <f t="shared" si="108"/>
        <v>7. Brand ID26.c.a</v>
      </c>
    </row>
    <row r="715" spans="1:18" s="130" customFormat="1" ht="42.6" thickBot="1">
      <c r="A715" s="121">
        <f t="shared" si="106"/>
        <v>713</v>
      </c>
      <c r="B715" s="331" t="s">
        <v>1004</v>
      </c>
      <c r="C715" s="169">
        <v>26</v>
      </c>
      <c r="D715" s="145" t="s">
        <v>1116</v>
      </c>
      <c r="E715" s="74" t="s">
        <v>144</v>
      </c>
      <c r="F715" s="124" t="str">
        <f t="shared" ref="F715:F730" si="114">CONCATENATE("Zie Hazard: "," ",Q715)</f>
        <v>Zie Hazard:  7. Brand ID26.c</v>
      </c>
      <c r="G715" s="74" t="s">
        <v>23</v>
      </c>
      <c r="H715" s="124" t="str">
        <f>CONCATENATE("Zie Primaire Barriere: "," ",R715)</f>
        <v>Zie Primaire Barriere:  7. Brand ID26.c.a</v>
      </c>
      <c r="I715" s="145" t="s">
        <v>1140</v>
      </c>
      <c r="J715" s="140" t="s">
        <v>1142</v>
      </c>
      <c r="K715" s="140" t="s">
        <v>136</v>
      </c>
      <c r="L715" s="145" t="s">
        <v>343</v>
      </c>
      <c r="M715" s="370" t="s">
        <v>137</v>
      </c>
      <c r="N715" s="238" t="s">
        <v>137</v>
      </c>
      <c r="O715" s="339"/>
      <c r="P715" s="335" t="s">
        <v>32</v>
      </c>
      <c r="Q715" s="128" t="str">
        <f t="shared" si="107"/>
        <v>7. Brand ID26.c</v>
      </c>
      <c r="R715" s="129" t="str">
        <f t="shared" si="108"/>
        <v>7. Brand ID26.c.a</v>
      </c>
    </row>
    <row r="716" spans="1:18" s="130" customFormat="1" ht="84.6" thickBot="1">
      <c r="A716" s="121">
        <f t="shared" si="106"/>
        <v>714</v>
      </c>
      <c r="B716" s="331" t="s">
        <v>1004</v>
      </c>
      <c r="C716" s="169">
        <v>26</v>
      </c>
      <c r="D716" s="145" t="s">
        <v>1116</v>
      </c>
      <c r="E716" s="74" t="s">
        <v>144</v>
      </c>
      <c r="F716" s="124" t="str">
        <f t="shared" si="114"/>
        <v>Zie Hazard:  7. Brand ID26.c</v>
      </c>
      <c r="G716" s="74" t="s">
        <v>126</v>
      </c>
      <c r="H716" s="145" t="s">
        <v>1143</v>
      </c>
      <c r="I716" s="145" t="s">
        <v>1144</v>
      </c>
      <c r="J716" s="145" t="s">
        <v>1145</v>
      </c>
      <c r="K716" s="145" t="s">
        <v>28</v>
      </c>
      <c r="L716" s="124" t="s">
        <v>29</v>
      </c>
      <c r="M716" s="145" t="s">
        <v>1146</v>
      </c>
      <c r="N716" s="124" t="s">
        <v>41</v>
      </c>
      <c r="O716" s="339"/>
      <c r="P716" s="335" t="s">
        <v>32</v>
      </c>
      <c r="Q716" s="128" t="str">
        <f t="shared" si="107"/>
        <v>7. Brand ID26.c</v>
      </c>
      <c r="R716" s="129" t="str">
        <f t="shared" si="108"/>
        <v>7. Brand ID26.c.b</v>
      </c>
    </row>
    <row r="717" spans="1:18" s="130" customFormat="1" ht="42.6" thickBot="1">
      <c r="A717" s="121">
        <f t="shared" si="106"/>
        <v>715</v>
      </c>
      <c r="B717" s="331" t="s">
        <v>1004</v>
      </c>
      <c r="C717" s="169">
        <v>26</v>
      </c>
      <c r="D717" s="145" t="s">
        <v>1116</v>
      </c>
      <c r="E717" s="74" t="s">
        <v>144</v>
      </c>
      <c r="F717" s="124" t="str">
        <f t="shared" si="114"/>
        <v>Zie Hazard:  7. Brand ID26.c</v>
      </c>
      <c r="G717" s="74" t="s">
        <v>126</v>
      </c>
      <c r="H717" s="124" t="str">
        <f t="shared" ref="H717:H722" si="115">CONCATENATE("Zie Primaire Barriere: "," ",R717)</f>
        <v>Zie Primaire Barriere:  7. Brand ID26.c.b</v>
      </c>
      <c r="I717" s="145" t="s">
        <v>194</v>
      </c>
      <c r="J717" s="145" t="s">
        <v>1147</v>
      </c>
      <c r="K717" s="145" t="s">
        <v>1086</v>
      </c>
      <c r="L717" s="140" t="s">
        <v>1087</v>
      </c>
      <c r="M717" s="145" t="s">
        <v>1148</v>
      </c>
      <c r="N717" s="145" t="s">
        <v>1094</v>
      </c>
      <c r="O717" s="339"/>
      <c r="P717" s="335" t="s">
        <v>32</v>
      </c>
      <c r="Q717" s="128" t="str">
        <f t="shared" si="107"/>
        <v>7. Brand ID26.c</v>
      </c>
      <c r="R717" s="129" t="str">
        <f t="shared" si="108"/>
        <v>7. Brand ID26.c.b</v>
      </c>
    </row>
    <row r="718" spans="1:18" s="130" customFormat="1" ht="84.6" thickBot="1">
      <c r="A718" s="121">
        <f t="shared" si="106"/>
        <v>716</v>
      </c>
      <c r="B718" s="331" t="s">
        <v>1004</v>
      </c>
      <c r="C718" s="169">
        <v>26</v>
      </c>
      <c r="D718" s="145" t="s">
        <v>1116</v>
      </c>
      <c r="E718" s="74" t="s">
        <v>144</v>
      </c>
      <c r="F718" s="124" t="str">
        <f t="shared" si="114"/>
        <v>Zie Hazard:  7. Brand ID26.c</v>
      </c>
      <c r="G718" s="74" t="s">
        <v>126</v>
      </c>
      <c r="H718" s="124" t="str">
        <f t="shared" si="115"/>
        <v>Zie Primaire Barriere:  7. Brand ID26.c.b</v>
      </c>
      <c r="I718" s="145" t="s">
        <v>194</v>
      </c>
      <c r="J718" s="145" t="s">
        <v>1149</v>
      </c>
      <c r="K718" s="145" t="s">
        <v>1086</v>
      </c>
      <c r="L718" s="140" t="s">
        <v>1087</v>
      </c>
      <c r="M718" s="145" t="s">
        <v>1150</v>
      </c>
      <c r="N718" s="145" t="s">
        <v>1089</v>
      </c>
      <c r="O718" s="339"/>
      <c r="P718" s="335" t="s">
        <v>32</v>
      </c>
      <c r="Q718" s="128" t="str">
        <f t="shared" si="107"/>
        <v>7. Brand ID26.c</v>
      </c>
      <c r="R718" s="129" t="str">
        <f t="shared" si="108"/>
        <v>7. Brand ID26.c.b</v>
      </c>
    </row>
    <row r="719" spans="1:18" s="130" customFormat="1" ht="84.6" thickBot="1">
      <c r="A719" s="121">
        <f t="shared" si="106"/>
        <v>717</v>
      </c>
      <c r="B719" s="331" t="s">
        <v>1004</v>
      </c>
      <c r="C719" s="169">
        <v>26</v>
      </c>
      <c r="D719" s="145" t="s">
        <v>1116</v>
      </c>
      <c r="E719" s="74" t="s">
        <v>144</v>
      </c>
      <c r="F719" s="124" t="str">
        <f t="shared" si="114"/>
        <v>Zie Hazard:  7. Brand ID26.c</v>
      </c>
      <c r="G719" s="74" t="s">
        <v>126</v>
      </c>
      <c r="H719" s="124" t="str">
        <f t="shared" si="115"/>
        <v>Zie Primaire Barriere:  7. Brand ID26.c.b</v>
      </c>
      <c r="I719" s="145" t="s">
        <v>1114</v>
      </c>
      <c r="J719" s="145" t="s">
        <v>1104</v>
      </c>
      <c r="K719" s="145" t="s">
        <v>1086</v>
      </c>
      <c r="L719" s="140" t="s">
        <v>1087</v>
      </c>
      <c r="M719" s="145" t="s">
        <v>1098</v>
      </c>
      <c r="N719" s="145" t="s">
        <v>1091</v>
      </c>
      <c r="O719" s="366"/>
      <c r="P719" s="335" t="s">
        <v>32</v>
      </c>
      <c r="Q719" s="128" t="str">
        <f t="shared" si="107"/>
        <v>7. Brand ID26.c</v>
      </c>
      <c r="R719" s="129" t="str">
        <f t="shared" si="108"/>
        <v>7. Brand ID26.c.b</v>
      </c>
    </row>
    <row r="720" spans="1:18" s="130" customFormat="1" ht="126.6" thickBot="1">
      <c r="A720" s="121">
        <f t="shared" si="106"/>
        <v>718</v>
      </c>
      <c r="B720" s="331" t="s">
        <v>1004</v>
      </c>
      <c r="C720" s="169">
        <v>26</v>
      </c>
      <c r="D720" s="145" t="s">
        <v>1116</v>
      </c>
      <c r="E720" s="74" t="s">
        <v>144</v>
      </c>
      <c r="F720" s="124" t="str">
        <f t="shared" si="114"/>
        <v>Zie Hazard:  7. Brand ID26.c</v>
      </c>
      <c r="G720" s="74" t="s">
        <v>126</v>
      </c>
      <c r="H720" s="124" t="str">
        <f t="shared" si="115"/>
        <v>Zie Primaire Barriere:  7. Brand ID26.c.b</v>
      </c>
      <c r="I720" s="145" t="s">
        <v>1151</v>
      </c>
      <c r="J720" s="297" t="s">
        <v>88</v>
      </c>
      <c r="K720" s="145" t="s">
        <v>1086</v>
      </c>
      <c r="L720" s="140" t="s">
        <v>1087</v>
      </c>
      <c r="M720" s="145" t="s">
        <v>1098</v>
      </c>
      <c r="N720" s="145" t="s">
        <v>1091</v>
      </c>
      <c r="O720" s="339"/>
      <c r="P720" s="335" t="s">
        <v>32</v>
      </c>
      <c r="Q720" s="128" t="str">
        <f t="shared" si="107"/>
        <v>7. Brand ID26.c</v>
      </c>
      <c r="R720" s="129" t="str">
        <f t="shared" si="108"/>
        <v>7. Brand ID26.c.b</v>
      </c>
    </row>
    <row r="721" spans="1:18" s="130" customFormat="1" ht="84.6" thickBot="1">
      <c r="A721" s="121">
        <f t="shared" si="106"/>
        <v>719</v>
      </c>
      <c r="B721" s="331" t="s">
        <v>1004</v>
      </c>
      <c r="C721" s="169">
        <v>26</v>
      </c>
      <c r="D721" s="145" t="s">
        <v>1116</v>
      </c>
      <c r="E721" s="74" t="s">
        <v>144</v>
      </c>
      <c r="F721" s="124" t="str">
        <f t="shared" si="114"/>
        <v>Zie Hazard:  7. Brand ID26.c</v>
      </c>
      <c r="G721" s="74" t="s">
        <v>126</v>
      </c>
      <c r="H721" s="124" t="str">
        <f t="shared" si="115"/>
        <v>Zie Primaire Barriere:  7. Brand ID26.c.b</v>
      </c>
      <c r="I721" s="145" t="s">
        <v>1152</v>
      </c>
      <c r="J721" s="210" t="s">
        <v>137</v>
      </c>
      <c r="K721" s="363" t="s">
        <v>1132</v>
      </c>
      <c r="L721" s="297" t="s">
        <v>1133</v>
      </c>
      <c r="M721" s="145" t="s">
        <v>1134</v>
      </c>
      <c r="N721" s="361" t="s">
        <v>1134</v>
      </c>
      <c r="O721" s="339"/>
      <c r="P721" s="335" t="s">
        <v>32</v>
      </c>
      <c r="Q721" s="128" t="str">
        <f t="shared" si="107"/>
        <v>7. Brand ID26.c</v>
      </c>
      <c r="R721" s="129" t="str">
        <f t="shared" si="108"/>
        <v>7. Brand ID26.c.b</v>
      </c>
    </row>
    <row r="722" spans="1:18" s="130" customFormat="1" ht="42.6" thickBot="1">
      <c r="A722" s="121">
        <f t="shared" si="106"/>
        <v>720</v>
      </c>
      <c r="B722" s="331" t="s">
        <v>1004</v>
      </c>
      <c r="C722" s="169">
        <v>26</v>
      </c>
      <c r="D722" s="145" t="s">
        <v>1116</v>
      </c>
      <c r="E722" s="74" t="s">
        <v>144</v>
      </c>
      <c r="F722" s="124" t="str">
        <f t="shared" si="114"/>
        <v>Zie Hazard:  7. Brand ID26.c</v>
      </c>
      <c r="G722" s="74" t="s">
        <v>126</v>
      </c>
      <c r="H722" s="124" t="str">
        <f t="shared" si="115"/>
        <v>Zie Primaire Barriere:  7. Brand ID26.c.b</v>
      </c>
      <c r="I722" s="145" t="s">
        <v>1153</v>
      </c>
      <c r="J722" s="338" t="s">
        <v>1154</v>
      </c>
      <c r="K722" s="145" t="s">
        <v>1086</v>
      </c>
      <c r="L722" s="145" t="s">
        <v>1087</v>
      </c>
      <c r="M722" s="145" t="s">
        <v>1098</v>
      </c>
      <c r="N722" s="145" t="s">
        <v>1091</v>
      </c>
      <c r="O722" s="339"/>
      <c r="P722" s="335" t="s">
        <v>32</v>
      </c>
      <c r="Q722" s="128" t="str">
        <f t="shared" si="107"/>
        <v>7. Brand ID26.c</v>
      </c>
      <c r="R722" s="129" t="str">
        <f t="shared" si="108"/>
        <v>7. Brand ID26.c.b</v>
      </c>
    </row>
    <row r="723" spans="1:18" s="130" customFormat="1" ht="84.6" thickBot="1">
      <c r="A723" s="121">
        <f t="shared" si="106"/>
        <v>721</v>
      </c>
      <c r="B723" s="331" t="s">
        <v>1004</v>
      </c>
      <c r="C723" s="169">
        <v>26</v>
      </c>
      <c r="D723" s="145" t="s">
        <v>1116</v>
      </c>
      <c r="E723" s="74" t="s">
        <v>144</v>
      </c>
      <c r="F723" s="124" t="str">
        <f t="shared" si="114"/>
        <v>Zie Hazard:  7. Brand ID26.c</v>
      </c>
      <c r="G723" s="74" t="s">
        <v>144</v>
      </c>
      <c r="H723" s="145" t="s">
        <v>1155</v>
      </c>
      <c r="I723" s="145" t="s">
        <v>1156</v>
      </c>
      <c r="J723" s="297" t="s">
        <v>1157</v>
      </c>
      <c r="K723" s="139" t="s">
        <v>28</v>
      </c>
      <c r="L723" s="124" t="s">
        <v>29</v>
      </c>
      <c r="M723" s="371" t="s">
        <v>1158</v>
      </c>
      <c r="N723" s="369" t="s">
        <v>723</v>
      </c>
      <c r="O723" s="339"/>
      <c r="P723" s="335" t="s">
        <v>32</v>
      </c>
      <c r="Q723" s="128" t="str">
        <f t="shared" si="107"/>
        <v>7. Brand ID26.c</v>
      </c>
      <c r="R723" s="129" t="str">
        <f t="shared" si="108"/>
        <v>7. Brand ID26.c.c</v>
      </c>
    </row>
    <row r="724" spans="1:18" s="130" customFormat="1" ht="231.6" thickBot="1">
      <c r="A724" s="121">
        <f t="shared" si="106"/>
        <v>722</v>
      </c>
      <c r="B724" s="331" t="s">
        <v>1004</v>
      </c>
      <c r="C724" s="169">
        <v>26</v>
      </c>
      <c r="D724" s="145" t="s">
        <v>1116</v>
      </c>
      <c r="E724" s="74" t="s">
        <v>144</v>
      </c>
      <c r="F724" s="124" t="str">
        <f t="shared" si="114"/>
        <v>Zie Hazard:  7. Brand ID26.c</v>
      </c>
      <c r="G724" s="74" t="s">
        <v>144</v>
      </c>
      <c r="H724" s="124" t="str">
        <f t="shared" ref="H724:H730" si="116">CONCATENATE("Zie Primaire Barriere: "," ",R724)</f>
        <v>Zie Primaire Barriere:  7. Brand ID26.c.c</v>
      </c>
      <c r="I724" s="145" t="s">
        <v>194</v>
      </c>
      <c r="J724" s="124" t="s">
        <v>48</v>
      </c>
      <c r="K724" s="124" t="s">
        <v>49</v>
      </c>
      <c r="L724" s="357" t="s">
        <v>50</v>
      </c>
      <c r="M724" s="124" t="s">
        <v>51</v>
      </c>
      <c r="N724" s="124" t="s">
        <v>195</v>
      </c>
      <c r="O724" s="124" t="s">
        <v>53</v>
      </c>
      <c r="P724" s="335" t="s">
        <v>32</v>
      </c>
      <c r="Q724" s="128" t="str">
        <f t="shared" si="107"/>
        <v>7. Brand ID26.c</v>
      </c>
      <c r="R724" s="129" t="str">
        <f t="shared" si="108"/>
        <v>7. Brand ID26.c.c</v>
      </c>
    </row>
    <row r="725" spans="1:18" s="130" customFormat="1" ht="42.6" thickBot="1">
      <c r="A725" s="121">
        <f t="shared" si="106"/>
        <v>723</v>
      </c>
      <c r="B725" s="331" t="s">
        <v>1004</v>
      </c>
      <c r="C725" s="169">
        <v>26</v>
      </c>
      <c r="D725" s="145" t="s">
        <v>1116</v>
      </c>
      <c r="E725" s="74" t="s">
        <v>144</v>
      </c>
      <c r="F725" s="124" t="str">
        <f t="shared" si="114"/>
        <v>Zie Hazard:  7. Brand ID26.c</v>
      </c>
      <c r="G725" s="74" t="s">
        <v>144</v>
      </c>
      <c r="H725" s="124" t="str">
        <f t="shared" si="116"/>
        <v>Zie Primaire Barriere:  7. Brand ID26.c.c</v>
      </c>
      <c r="I725" s="145" t="s">
        <v>194</v>
      </c>
      <c r="J725" s="338" t="s">
        <v>55</v>
      </c>
      <c r="K725" s="139" t="s">
        <v>28</v>
      </c>
      <c r="L725" s="134" t="s">
        <v>56</v>
      </c>
      <c r="M725" s="126" t="s">
        <v>57</v>
      </c>
      <c r="N725" s="124" t="s">
        <v>58</v>
      </c>
      <c r="O725" s="366"/>
      <c r="P725" s="335" t="s">
        <v>32</v>
      </c>
      <c r="Q725" s="128" t="str">
        <f t="shared" si="107"/>
        <v>7. Brand ID26.c</v>
      </c>
      <c r="R725" s="129" t="str">
        <f t="shared" si="108"/>
        <v>7. Brand ID26.c.c</v>
      </c>
    </row>
    <row r="726" spans="1:18" s="130" customFormat="1" ht="42.6" thickBot="1">
      <c r="A726" s="121">
        <f t="shared" si="106"/>
        <v>724</v>
      </c>
      <c r="B726" s="331" t="s">
        <v>1004</v>
      </c>
      <c r="C726" s="169">
        <v>26</v>
      </c>
      <c r="D726" s="145" t="s">
        <v>1116</v>
      </c>
      <c r="E726" s="74" t="s">
        <v>144</v>
      </c>
      <c r="F726" s="124" t="str">
        <f t="shared" si="114"/>
        <v>Zie Hazard:  7. Brand ID26.c</v>
      </c>
      <c r="G726" s="74" t="s">
        <v>144</v>
      </c>
      <c r="H726" s="124" t="str">
        <f t="shared" si="116"/>
        <v>Zie Primaire Barriere:  7. Brand ID26.c.c</v>
      </c>
      <c r="I726" s="145" t="s">
        <v>194</v>
      </c>
      <c r="J726" s="145" t="s">
        <v>196</v>
      </c>
      <c r="K726" s="139" t="s">
        <v>28</v>
      </c>
      <c r="L726" s="65" t="s">
        <v>61</v>
      </c>
      <c r="M726" s="124" t="s">
        <v>57</v>
      </c>
      <c r="N726" s="124" t="s">
        <v>58</v>
      </c>
      <c r="O726" s="339"/>
      <c r="P726" s="335" t="s">
        <v>32</v>
      </c>
      <c r="Q726" s="128" t="str">
        <f t="shared" si="107"/>
        <v>7. Brand ID26.c</v>
      </c>
      <c r="R726" s="129" t="str">
        <f t="shared" si="108"/>
        <v>7. Brand ID26.c.c</v>
      </c>
    </row>
    <row r="727" spans="1:18" s="130" customFormat="1" ht="84.6" thickBot="1">
      <c r="A727" s="121">
        <f t="shared" si="106"/>
        <v>725</v>
      </c>
      <c r="B727" s="331" t="s">
        <v>1004</v>
      </c>
      <c r="C727" s="169">
        <v>26</v>
      </c>
      <c r="D727" s="145" t="s">
        <v>1116</v>
      </c>
      <c r="E727" s="74" t="s">
        <v>144</v>
      </c>
      <c r="F727" s="124" t="str">
        <f t="shared" si="114"/>
        <v>Zie Hazard:  7. Brand ID26.c</v>
      </c>
      <c r="G727" s="74" t="s">
        <v>144</v>
      </c>
      <c r="H727" s="124" t="str">
        <f t="shared" si="116"/>
        <v>Zie Primaire Barriere:  7. Brand ID26.c.c</v>
      </c>
      <c r="I727" s="145" t="s">
        <v>1159</v>
      </c>
      <c r="J727" s="297" t="s">
        <v>301</v>
      </c>
      <c r="K727" s="139" t="s">
        <v>28</v>
      </c>
      <c r="L727" s="124" t="s">
        <v>29</v>
      </c>
      <c r="M727" s="131" t="s">
        <v>661</v>
      </c>
      <c r="N727" s="124" t="s">
        <v>723</v>
      </c>
      <c r="O727" s="334"/>
      <c r="P727" s="335" t="s">
        <v>32</v>
      </c>
      <c r="Q727" s="128" t="str">
        <f t="shared" si="107"/>
        <v>7. Brand ID26.c</v>
      </c>
      <c r="R727" s="129" t="str">
        <f t="shared" si="108"/>
        <v>7. Brand ID26.c.c</v>
      </c>
    </row>
    <row r="728" spans="1:18" s="130" customFormat="1" ht="42.6" thickBot="1">
      <c r="A728" s="121">
        <f t="shared" si="106"/>
        <v>726</v>
      </c>
      <c r="B728" s="331" t="s">
        <v>1004</v>
      </c>
      <c r="C728" s="169">
        <v>26</v>
      </c>
      <c r="D728" s="145" t="s">
        <v>1116</v>
      </c>
      <c r="E728" s="74" t="s">
        <v>144</v>
      </c>
      <c r="F728" s="124" t="str">
        <f t="shared" si="114"/>
        <v>Zie Hazard:  7. Brand ID26.c</v>
      </c>
      <c r="G728" s="74" t="s">
        <v>144</v>
      </c>
      <c r="H728" s="124" t="str">
        <f t="shared" si="116"/>
        <v>Zie Primaire Barriere:  7. Brand ID26.c.c</v>
      </c>
      <c r="I728" s="339"/>
      <c r="J728" s="363" t="s">
        <v>1048</v>
      </c>
      <c r="K728" s="139" t="s">
        <v>28</v>
      </c>
      <c r="L728" s="65" t="s">
        <v>61</v>
      </c>
      <c r="M728" s="358" t="s">
        <v>148</v>
      </c>
      <c r="N728" s="358" t="s">
        <v>149</v>
      </c>
      <c r="O728" s="334"/>
      <c r="P728" s="335" t="s">
        <v>32</v>
      </c>
      <c r="Q728" s="128" t="str">
        <f t="shared" si="107"/>
        <v>7. Brand ID26.c</v>
      </c>
      <c r="R728" s="129" t="str">
        <f t="shared" si="108"/>
        <v>7. Brand ID26.c.c</v>
      </c>
    </row>
    <row r="729" spans="1:18" s="130" customFormat="1" ht="42.6" thickBot="1">
      <c r="A729" s="121">
        <f t="shared" si="106"/>
        <v>727</v>
      </c>
      <c r="B729" s="331" t="s">
        <v>1004</v>
      </c>
      <c r="C729" s="169">
        <v>26</v>
      </c>
      <c r="D729" s="145" t="s">
        <v>1116</v>
      </c>
      <c r="E729" s="74" t="s">
        <v>144</v>
      </c>
      <c r="F729" s="124" t="str">
        <f t="shared" si="114"/>
        <v>Zie Hazard:  7. Brand ID26.c</v>
      </c>
      <c r="G729" s="74" t="s">
        <v>144</v>
      </c>
      <c r="H729" s="124" t="str">
        <f t="shared" si="116"/>
        <v>Zie Primaire Barriere:  7. Brand ID26.c.c</v>
      </c>
      <c r="I729" s="339"/>
      <c r="J729" s="363" t="s">
        <v>88</v>
      </c>
      <c r="K729" s="139" t="s">
        <v>28</v>
      </c>
      <c r="L729" s="65" t="s">
        <v>61</v>
      </c>
      <c r="M729" s="124" t="s">
        <v>223</v>
      </c>
      <c r="N729" s="145" t="s">
        <v>104</v>
      </c>
      <c r="O729" s="334"/>
      <c r="P729" s="335" t="s">
        <v>32</v>
      </c>
      <c r="Q729" s="128" t="str">
        <f t="shared" si="107"/>
        <v>7. Brand ID26.c</v>
      </c>
      <c r="R729" s="129" t="str">
        <f t="shared" si="108"/>
        <v>7. Brand ID26.c.c</v>
      </c>
    </row>
    <row r="730" spans="1:18" s="179" customFormat="1" ht="42.6" thickBot="1">
      <c r="A730" s="156">
        <f t="shared" si="106"/>
        <v>728</v>
      </c>
      <c r="B730" s="342" t="s">
        <v>1004</v>
      </c>
      <c r="C730" s="175">
        <v>26</v>
      </c>
      <c r="D730" s="161" t="s">
        <v>1116</v>
      </c>
      <c r="E730" s="89" t="s">
        <v>144</v>
      </c>
      <c r="F730" s="174" t="str">
        <f t="shared" si="114"/>
        <v>Zie Hazard:  7. Brand ID26.c</v>
      </c>
      <c r="G730" s="89" t="s">
        <v>144</v>
      </c>
      <c r="H730" s="174" t="str">
        <f t="shared" si="116"/>
        <v>Zie Primaire Barriere:  7. Brand ID26.c.c</v>
      </c>
      <c r="I730" s="161" t="s">
        <v>1160</v>
      </c>
      <c r="J730" s="372" t="s">
        <v>792</v>
      </c>
      <c r="K730" s="299" t="s">
        <v>137</v>
      </c>
      <c r="L730" s="299" t="s">
        <v>137</v>
      </c>
      <c r="M730" s="299" t="s">
        <v>137</v>
      </c>
      <c r="N730" s="299" t="s">
        <v>137</v>
      </c>
      <c r="O730" s="344"/>
      <c r="P730" s="345" t="s">
        <v>32</v>
      </c>
      <c r="Q730" s="165" t="str">
        <f t="shared" si="107"/>
        <v>7. Brand ID26.c</v>
      </c>
      <c r="R730" s="166" t="str">
        <f t="shared" si="108"/>
        <v>7. Brand ID26.c.c</v>
      </c>
    </row>
    <row r="731" spans="1:18" s="130" customFormat="1" ht="168.6" thickBot="1">
      <c r="A731" s="129">
        <f t="shared" ref="A731:A794" si="117">1+A730</f>
        <v>729</v>
      </c>
      <c r="B731" s="346" t="s">
        <v>1004</v>
      </c>
      <c r="C731" s="123">
        <v>27</v>
      </c>
      <c r="D731" s="122" t="s">
        <v>1161</v>
      </c>
      <c r="E731" s="73" t="s">
        <v>23</v>
      </c>
      <c r="F731" s="122" t="s">
        <v>1162</v>
      </c>
      <c r="G731" s="73" t="s">
        <v>23</v>
      </c>
      <c r="H731" s="122" t="s">
        <v>170</v>
      </c>
      <c r="I731" s="122" t="s">
        <v>1137</v>
      </c>
      <c r="J731" s="354" t="s">
        <v>172</v>
      </c>
      <c r="K731" s="181" t="s">
        <v>28</v>
      </c>
      <c r="L731" s="124" t="s">
        <v>173</v>
      </c>
      <c r="M731" s="168" t="s">
        <v>181</v>
      </c>
      <c r="N731" s="181" t="s">
        <v>175</v>
      </c>
      <c r="O731" s="181"/>
      <c r="P731" s="127" t="s">
        <v>32</v>
      </c>
      <c r="Q731" s="128" t="str">
        <f t="shared" ref="Q731:Q794" si="118">CONCATENATE(B731," ID",C731,".",E731)</f>
        <v>7. Brand ID27.a</v>
      </c>
      <c r="R731" s="129" t="str">
        <f t="shared" ref="R731:R794" si="119">CONCATENATE(B731," ID",C731,".",E731,".",G731)</f>
        <v>7. Brand ID27.a.a</v>
      </c>
    </row>
    <row r="732" spans="1:18" s="130" customFormat="1" ht="168.6" thickBot="1">
      <c r="A732" s="121">
        <f t="shared" si="117"/>
        <v>730</v>
      </c>
      <c r="B732" s="331" t="s">
        <v>1004</v>
      </c>
      <c r="C732" s="169">
        <v>27</v>
      </c>
      <c r="D732" s="124" t="s">
        <v>1161</v>
      </c>
      <c r="E732" s="74" t="s">
        <v>23</v>
      </c>
      <c r="F732" s="124" t="str">
        <f>CONCATENATE("Zie Hazard: "," ",Q732)</f>
        <v>Zie Hazard:  7. Brand ID27.a</v>
      </c>
      <c r="G732" s="74" t="s">
        <v>23</v>
      </c>
      <c r="H732" s="124" t="str">
        <f>CONCATENATE("Zie Primaire Barriere: "," ",R732)</f>
        <v>Zie Primaire Barriere:  7. Brand ID27.a.a</v>
      </c>
      <c r="I732" s="124" t="s">
        <v>809</v>
      </c>
      <c r="J732" s="357" t="s">
        <v>183</v>
      </c>
      <c r="K732" s="279" t="s">
        <v>28</v>
      </c>
      <c r="L732" s="161" t="s">
        <v>173</v>
      </c>
      <c r="M732" s="280" t="s">
        <v>181</v>
      </c>
      <c r="N732" s="280" t="s">
        <v>175</v>
      </c>
      <c r="O732" s="126"/>
      <c r="P732" s="353" t="s">
        <v>32</v>
      </c>
      <c r="Q732" s="128" t="str">
        <f t="shared" si="118"/>
        <v>7. Brand ID27.a</v>
      </c>
      <c r="R732" s="129" t="str">
        <f t="shared" si="119"/>
        <v>7. Brand ID27.a.a</v>
      </c>
    </row>
    <row r="733" spans="1:18" s="130" customFormat="1" ht="42.6" thickBot="1">
      <c r="A733" s="121">
        <f t="shared" si="117"/>
        <v>731</v>
      </c>
      <c r="B733" s="331" t="s">
        <v>1004</v>
      </c>
      <c r="C733" s="169">
        <v>27</v>
      </c>
      <c r="D733" s="134" t="s">
        <v>1161</v>
      </c>
      <c r="E733" s="74" t="s">
        <v>23</v>
      </c>
      <c r="F733" s="134" t="str">
        <f>CONCATENATE("Zie Hazard: "," ",Q733)</f>
        <v>Zie Hazard:  7. Brand ID27.a</v>
      </c>
      <c r="G733" s="74" t="s">
        <v>23</v>
      </c>
      <c r="H733" s="134" t="str">
        <f>CONCATENATE("Zie Primaire Barriere: "," ",R733)</f>
        <v>Zie Primaire Barriere:  7. Brand ID27.a.a</v>
      </c>
      <c r="I733" s="134" t="s">
        <v>1028</v>
      </c>
      <c r="J733" s="348" t="s">
        <v>1029</v>
      </c>
      <c r="K733" s="134" t="s">
        <v>150</v>
      </c>
      <c r="L733" s="288" t="s">
        <v>699</v>
      </c>
      <c r="M733" s="373" t="s">
        <v>411</v>
      </c>
      <c r="N733" s="288" t="s">
        <v>153</v>
      </c>
      <c r="O733" s="124" t="s">
        <v>1031</v>
      </c>
      <c r="P733" s="341" t="s">
        <v>32</v>
      </c>
      <c r="Q733" s="128" t="str">
        <f t="shared" si="118"/>
        <v>7. Brand ID27.a</v>
      </c>
      <c r="R733" s="129" t="str">
        <f t="shared" si="119"/>
        <v>7. Brand ID27.a.a</v>
      </c>
    </row>
    <row r="734" spans="1:18" s="130" customFormat="1" ht="27.75" customHeight="1" thickBot="1">
      <c r="A734" s="121">
        <f t="shared" si="117"/>
        <v>732</v>
      </c>
      <c r="B734" s="331" t="s">
        <v>1004</v>
      </c>
      <c r="C734" s="169">
        <v>27</v>
      </c>
      <c r="D734" s="124" t="s">
        <v>1161</v>
      </c>
      <c r="E734" s="74" t="s">
        <v>23</v>
      </c>
      <c r="F734" s="124" t="str">
        <f>CONCATENATE("Zie Hazard: "," ",Q734)</f>
        <v>Zie Hazard:  7. Brand ID27.a</v>
      </c>
      <c r="G734" s="74" t="s">
        <v>23</v>
      </c>
      <c r="H734" s="124" t="str">
        <f>CONCATENATE("Zie Primaire Barriere: "," ",R734)</f>
        <v>Zie Primaire Barriere:  7. Brand ID27.a.a</v>
      </c>
      <c r="I734" s="124" t="s">
        <v>1028</v>
      </c>
      <c r="J734" s="122" t="s">
        <v>1033</v>
      </c>
      <c r="K734" s="122" t="s">
        <v>28</v>
      </c>
      <c r="L734" s="124" t="s">
        <v>29</v>
      </c>
      <c r="M734" s="168" t="s">
        <v>661</v>
      </c>
      <c r="N734" s="122" t="s">
        <v>723</v>
      </c>
      <c r="O734" s="124"/>
      <c r="P734" s="353" t="s">
        <v>32</v>
      </c>
      <c r="Q734" s="128" t="str">
        <f t="shared" si="118"/>
        <v>7. Brand ID27.a</v>
      </c>
      <c r="R734" s="129" t="str">
        <f t="shared" si="119"/>
        <v>7. Brand ID27.a.a</v>
      </c>
    </row>
    <row r="735" spans="1:18" s="130" customFormat="1" ht="42.6" thickBot="1">
      <c r="A735" s="121">
        <f t="shared" si="117"/>
        <v>733</v>
      </c>
      <c r="B735" s="331" t="s">
        <v>1004</v>
      </c>
      <c r="C735" s="169">
        <v>27</v>
      </c>
      <c r="D735" s="124" t="s">
        <v>1161</v>
      </c>
      <c r="E735" s="74" t="s">
        <v>23</v>
      </c>
      <c r="F735" s="124" t="str">
        <f>CONCATENATE("Zie Hazard: "," ",Q735)</f>
        <v>Zie Hazard:  7. Brand ID27.a</v>
      </c>
      <c r="G735" s="74" t="s">
        <v>23</v>
      </c>
      <c r="H735" s="124" t="str">
        <f>CONCATENATE("Zie Primaire Barriere: "," ",R735)</f>
        <v>Zie Primaire Barriere:  7. Brand ID27.a.a</v>
      </c>
      <c r="I735" s="124" t="s">
        <v>1028</v>
      </c>
      <c r="J735" s="124" t="s">
        <v>1034</v>
      </c>
      <c r="K735" s="124" t="s">
        <v>28</v>
      </c>
      <c r="L735" s="65" t="s">
        <v>75</v>
      </c>
      <c r="M735" s="171" t="s">
        <v>148</v>
      </c>
      <c r="N735" s="171" t="s">
        <v>149</v>
      </c>
      <c r="O735" s="124"/>
      <c r="P735" s="353" t="s">
        <v>32</v>
      </c>
      <c r="Q735" s="128" t="str">
        <f t="shared" si="118"/>
        <v>7. Brand ID27.a</v>
      </c>
      <c r="R735" s="129" t="str">
        <f t="shared" si="119"/>
        <v>7. Brand ID27.a.a</v>
      </c>
    </row>
    <row r="736" spans="1:18" s="130" customFormat="1" ht="42.6" thickBot="1">
      <c r="A736" s="121">
        <f t="shared" si="117"/>
        <v>734</v>
      </c>
      <c r="B736" s="331" t="s">
        <v>1004</v>
      </c>
      <c r="C736" s="169">
        <v>27</v>
      </c>
      <c r="D736" s="124" t="s">
        <v>1161</v>
      </c>
      <c r="E736" s="74" t="s">
        <v>23</v>
      </c>
      <c r="F736" s="124" t="str">
        <f>CONCATENATE("Zie Hazard: "," ",Q736)</f>
        <v>Zie Hazard:  7. Brand ID27.a</v>
      </c>
      <c r="G736" s="74" t="s">
        <v>23</v>
      </c>
      <c r="H736" s="124" t="str">
        <f>CONCATENATE("Zie Primaire Barriere: "," ",R736)</f>
        <v>Zie Primaire Barriere:  7. Brand ID27.a.a</v>
      </c>
      <c r="I736" s="124" t="s">
        <v>1028</v>
      </c>
      <c r="J736" s="356" t="s">
        <v>1035</v>
      </c>
      <c r="K736" s="122" t="s">
        <v>28</v>
      </c>
      <c r="L736" s="65" t="s">
        <v>61</v>
      </c>
      <c r="M736" s="124" t="s">
        <v>223</v>
      </c>
      <c r="N736" s="145" t="s">
        <v>104</v>
      </c>
      <c r="O736" s="124"/>
      <c r="P736" s="353" t="s">
        <v>32</v>
      </c>
      <c r="Q736" s="128" t="str">
        <f t="shared" si="118"/>
        <v>7. Brand ID27.a</v>
      </c>
      <c r="R736" s="129" t="str">
        <f t="shared" si="119"/>
        <v>7. Brand ID27.a.a</v>
      </c>
    </row>
    <row r="737" spans="1:18" s="179" customFormat="1" ht="42.6" thickBot="1">
      <c r="A737" s="156">
        <f t="shared" si="117"/>
        <v>735</v>
      </c>
      <c r="B737" s="174" t="s">
        <v>1004</v>
      </c>
      <c r="C737" s="175">
        <v>27</v>
      </c>
      <c r="D737" s="161" t="s">
        <v>1161</v>
      </c>
      <c r="E737" s="89" t="s">
        <v>126</v>
      </c>
      <c r="F737" s="161" t="s">
        <v>1163</v>
      </c>
      <c r="G737" s="89" t="s">
        <v>23</v>
      </c>
      <c r="H737" s="161" t="s">
        <v>1164</v>
      </c>
      <c r="I737" s="161" t="s">
        <v>1165</v>
      </c>
      <c r="J737" s="161" t="s">
        <v>1166</v>
      </c>
      <c r="K737" s="162" t="s">
        <v>137</v>
      </c>
      <c r="L737" s="162" t="s">
        <v>137</v>
      </c>
      <c r="M737" s="162" t="s">
        <v>137</v>
      </c>
      <c r="N737" s="162" t="s">
        <v>137</v>
      </c>
      <c r="O737" s="344"/>
      <c r="P737" s="345" t="s">
        <v>32</v>
      </c>
      <c r="Q737" s="165" t="str">
        <f t="shared" si="118"/>
        <v>7. Brand ID27.b</v>
      </c>
      <c r="R737" s="166" t="str">
        <f t="shared" si="119"/>
        <v>7. Brand ID27.b.a</v>
      </c>
    </row>
    <row r="738" spans="1:18" s="130" customFormat="1" ht="147">
      <c r="A738" s="129">
        <f t="shared" si="117"/>
        <v>736</v>
      </c>
      <c r="B738" s="122" t="s">
        <v>1004</v>
      </c>
      <c r="C738" s="374">
        <v>28</v>
      </c>
      <c r="D738" s="168" t="s">
        <v>1167</v>
      </c>
      <c r="E738" s="79" t="s">
        <v>23</v>
      </c>
      <c r="F738" s="168" t="s">
        <v>1168</v>
      </c>
      <c r="G738" s="79" t="s">
        <v>23</v>
      </c>
      <c r="H738" s="168" t="s">
        <v>1169</v>
      </c>
      <c r="I738" s="168" t="s">
        <v>1170</v>
      </c>
      <c r="J738" s="168" t="s">
        <v>1170</v>
      </c>
      <c r="K738" s="238" t="s">
        <v>137</v>
      </c>
      <c r="L738" s="238" t="s">
        <v>137</v>
      </c>
      <c r="M738" s="238" t="s">
        <v>137</v>
      </c>
      <c r="N738" s="375" t="s">
        <v>137</v>
      </c>
      <c r="O738" s="375" t="s">
        <v>137</v>
      </c>
      <c r="P738" s="376" t="s">
        <v>32</v>
      </c>
      <c r="Q738" s="128" t="str">
        <f t="shared" si="118"/>
        <v>7. Brand ID28.a</v>
      </c>
      <c r="R738" s="129" t="str">
        <f t="shared" si="119"/>
        <v>7. Brand ID28.a.a</v>
      </c>
    </row>
    <row r="739" spans="1:18" s="130" customFormat="1" ht="231">
      <c r="A739" s="121">
        <f t="shared" si="117"/>
        <v>737</v>
      </c>
      <c r="B739" s="124" t="s">
        <v>1004</v>
      </c>
      <c r="C739" s="377">
        <v>28</v>
      </c>
      <c r="D739" s="131" t="s">
        <v>1171</v>
      </c>
      <c r="E739" s="80" t="s">
        <v>23</v>
      </c>
      <c r="F739" s="124" t="str">
        <f>CONCATENATE("Zie Hazard: "," ",Q739)</f>
        <v>Zie Hazard:  7. Brand ID28.a</v>
      </c>
      <c r="G739" s="80" t="s">
        <v>23</v>
      </c>
      <c r="H739" s="131" t="s">
        <v>1169</v>
      </c>
      <c r="I739" s="131" t="s">
        <v>1172</v>
      </c>
      <c r="J739" s="378" t="s">
        <v>1173</v>
      </c>
      <c r="K739" s="131" t="s">
        <v>343</v>
      </c>
      <c r="L739" s="379"/>
      <c r="M739" s="379"/>
      <c r="N739" s="379"/>
      <c r="O739" s="379"/>
      <c r="P739" s="376" t="s">
        <v>32</v>
      </c>
      <c r="Q739" s="128" t="str">
        <f t="shared" si="118"/>
        <v>7. Brand ID28.a</v>
      </c>
      <c r="R739" s="129" t="str">
        <f t="shared" si="119"/>
        <v>7. Brand ID28.a.a</v>
      </c>
    </row>
    <row r="740" spans="1:18" s="130" customFormat="1" ht="210">
      <c r="A740" s="121">
        <f t="shared" si="117"/>
        <v>738</v>
      </c>
      <c r="B740" s="124" t="s">
        <v>1004</v>
      </c>
      <c r="C740" s="377">
        <v>28</v>
      </c>
      <c r="D740" s="131" t="s">
        <v>1171</v>
      </c>
      <c r="E740" s="80" t="s">
        <v>23</v>
      </c>
      <c r="F740" s="131" t="s">
        <v>1169</v>
      </c>
      <c r="G740" s="80" t="s">
        <v>23</v>
      </c>
      <c r="H740" s="131" t="s">
        <v>1169</v>
      </c>
      <c r="I740" s="131" t="s">
        <v>1172</v>
      </c>
      <c r="J740" s="378" t="s">
        <v>1174</v>
      </c>
      <c r="K740" s="131" t="s">
        <v>28</v>
      </c>
      <c r="L740" s="124" t="s">
        <v>29</v>
      </c>
      <c r="M740" s="131" t="s">
        <v>1175</v>
      </c>
      <c r="N740" s="131" t="s">
        <v>1176</v>
      </c>
      <c r="O740" s="379"/>
      <c r="P740" s="376" t="s">
        <v>32</v>
      </c>
      <c r="Q740" s="128" t="str">
        <f t="shared" si="118"/>
        <v>7. Brand ID28.a</v>
      </c>
      <c r="R740" s="129" t="str">
        <f t="shared" si="119"/>
        <v>7. Brand ID28.a.a</v>
      </c>
    </row>
    <row r="741" spans="1:18" s="130" customFormat="1" ht="147">
      <c r="A741" s="121">
        <f t="shared" si="117"/>
        <v>739</v>
      </c>
      <c r="B741" s="124" t="s">
        <v>1004</v>
      </c>
      <c r="C741" s="377">
        <v>28</v>
      </c>
      <c r="D741" s="131" t="s">
        <v>1171</v>
      </c>
      <c r="E741" s="80" t="s">
        <v>23</v>
      </c>
      <c r="F741" s="131" t="s">
        <v>1169</v>
      </c>
      <c r="G741" s="80" t="s">
        <v>23</v>
      </c>
      <c r="H741" s="131" t="s">
        <v>1169</v>
      </c>
      <c r="I741" s="131" t="s">
        <v>1172</v>
      </c>
      <c r="J741" s="378" t="s">
        <v>1177</v>
      </c>
      <c r="K741" s="131" t="s">
        <v>150</v>
      </c>
      <c r="L741" s="131" t="s">
        <v>151</v>
      </c>
      <c r="M741" s="131" t="s">
        <v>1178</v>
      </c>
      <c r="N741" s="131" t="s">
        <v>153</v>
      </c>
      <c r="O741" s="379"/>
      <c r="P741" s="376" t="s">
        <v>32</v>
      </c>
      <c r="Q741" s="128" t="str">
        <f t="shared" si="118"/>
        <v>7. Brand ID28.a</v>
      </c>
      <c r="R741" s="129" t="str">
        <f t="shared" si="119"/>
        <v>7. Brand ID28.a.a</v>
      </c>
    </row>
    <row r="742" spans="1:18" s="130" customFormat="1" ht="42">
      <c r="A742" s="121">
        <f t="shared" si="117"/>
        <v>740</v>
      </c>
      <c r="B742" s="124" t="s">
        <v>1004</v>
      </c>
      <c r="C742" s="377">
        <v>28</v>
      </c>
      <c r="D742" s="131" t="s">
        <v>1171</v>
      </c>
      <c r="E742" s="80" t="s">
        <v>23</v>
      </c>
      <c r="F742" s="131" t="s">
        <v>1169</v>
      </c>
      <c r="G742" s="80" t="s">
        <v>23</v>
      </c>
      <c r="H742" s="131" t="s">
        <v>1169</v>
      </c>
      <c r="I742" s="131" t="s">
        <v>1179</v>
      </c>
      <c r="J742" s="380" t="s">
        <v>1180</v>
      </c>
      <c r="K742" s="209" t="s">
        <v>137</v>
      </c>
      <c r="L742" s="209" t="s">
        <v>137</v>
      </c>
      <c r="M742" s="209" t="s">
        <v>137</v>
      </c>
      <c r="N742" s="379" t="s">
        <v>137</v>
      </c>
      <c r="O742" s="379"/>
      <c r="P742" s="376" t="s">
        <v>32</v>
      </c>
      <c r="Q742" s="128" t="str">
        <f t="shared" si="118"/>
        <v>7. Brand ID28.a</v>
      </c>
      <c r="R742" s="129" t="str">
        <f t="shared" si="119"/>
        <v>7. Brand ID28.a.a</v>
      </c>
    </row>
    <row r="743" spans="1:18" s="130" customFormat="1" ht="84.6" thickBot="1">
      <c r="A743" s="121">
        <f t="shared" si="117"/>
        <v>741</v>
      </c>
      <c r="B743" s="124" t="s">
        <v>1004</v>
      </c>
      <c r="C743" s="377">
        <v>28</v>
      </c>
      <c r="D743" s="131" t="s">
        <v>1171</v>
      </c>
      <c r="E743" s="80" t="s">
        <v>23</v>
      </c>
      <c r="F743" s="131" t="s">
        <v>1169</v>
      </c>
      <c r="G743" s="80" t="s">
        <v>23</v>
      </c>
      <c r="H743" s="131" t="s">
        <v>1169</v>
      </c>
      <c r="I743" s="131" t="s">
        <v>1181</v>
      </c>
      <c r="J743" s="380" t="s">
        <v>1182</v>
      </c>
      <c r="K743" s="131" t="s">
        <v>28</v>
      </c>
      <c r="L743" s="124" t="s">
        <v>29</v>
      </c>
      <c r="M743" s="131" t="s">
        <v>1175</v>
      </c>
      <c r="N743" s="131" t="s">
        <v>1176</v>
      </c>
      <c r="O743" s="379"/>
      <c r="P743" s="376" t="s">
        <v>32</v>
      </c>
      <c r="Q743" s="128" t="str">
        <f t="shared" si="118"/>
        <v>7. Brand ID28.a</v>
      </c>
      <c r="R743" s="129" t="str">
        <f t="shared" si="119"/>
        <v>7. Brand ID28.a.a</v>
      </c>
    </row>
    <row r="744" spans="1:18" s="130" customFormat="1" ht="84.6" thickBot="1">
      <c r="A744" s="121">
        <f t="shared" si="117"/>
        <v>742</v>
      </c>
      <c r="B744" s="124" t="s">
        <v>1004</v>
      </c>
      <c r="C744" s="377">
        <v>28</v>
      </c>
      <c r="D744" s="131" t="s">
        <v>1171</v>
      </c>
      <c r="E744" s="80" t="s">
        <v>23</v>
      </c>
      <c r="F744" s="131" t="s">
        <v>1169</v>
      </c>
      <c r="G744" s="80" t="s">
        <v>23</v>
      </c>
      <c r="H744" s="131" t="s">
        <v>1169</v>
      </c>
      <c r="I744" s="125" t="s">
        <v>284</v>
      </c>
      <c r="J744" s="380" t="s">
        <v>1183</v>
      </c>
      <c r="K744" s="125" t="s">
        <v>28</v>
      </c>
      <c r="L744" s="124" t="s">
        <v>97</v>
      </c>
      <c r="M744" s="131" t="s">
        <v>1018</v>
      </c>
      <c r="N744" s="131" t="s">
        <v>99</v>
      </c>
      <c r="O744" s="381"/>
      <c r="P744" s="382" t="s">
        <v>32</v>
      </c>
      <c r="Q744" s="128" t="str">
        <f t="shared" si="118"/>
        <v>7. Brand ID28.a</v>
      </c>
      <c r="R744" s="129" t="str">
        <f t="shared" si="119"/>
        <v>7. Brand ID28.a.a</v>
      </c>
    </row>
    <row r="745" spans="1:18" s="130" customFormat="1" ht="84.6" thickBot="1">
      <c r="A745" s="121">
        <f t="shared" si="117"/>
        <v>743</v>
      </c>
      <c r="B745" s="124" t="s">
        <v>1004</v>
      </c>
      <c r="C745" s="377">
        <v>28</v>
      </c>
      <c r="D745" s="131" t="s">
        <v>1171</v>
      </c>
      <c r="E745" s="80" t="s">
        <v>23</v>
      </c>
      <c r="F745" s="131" t="s">
        <v>1169</v>
      </c>
      <c r="G745" s="80" t="s">
        <v>23</v>
      </c>
      <c r="H745" s="131" t="s">
        <v>1169</v>
      </c>
      <c r="I745" s="125" t="s">
        <v>284</v>
      </c>
      <c r="J745" s="380" t="s">
        <v>1183</v>
      </c>
      <c r="K745" s="125" t="s">
        <v>28</v>
      </c>
      <c r="L745" s="124" t="s">
        <v>29</v>
      </c>
      <c r="M745" s="141" t="s">
        <v>290</v>
      </c>
      <c r="N745" s="383" t="s">
        <v>41</v>
      </c>
      <c r="O745" s="362"/>
      <c r="P745" s="382" t="s">
        <v>32</v>
      </c>
      <c r="Q745" s="128" t="str">
        <f t="shared" si="118"/>
        <v>7. Brand ID28.a</v>
      </c>
      <c r="R745" s="129" t="str">
        <f t="shared" si="119"/>
        <v>7. Brand ID28.a.a</v>
      </c>
    </row>
    <row r="746" spans="1:18" s="130" customFormat="1" ht="84.6" thickBot="1">
      <c r="A746" s="121">
        <f t="shared" si="117"/>
        <v>744</v>
      </c>
      <c r="B746" s="124" t="s">
        <v>1004</v>
      </c>
      <c r="C746" s="377">
        <v>28</v>
      </c>
      <c r="D746" s="131" t="s">
        <v>1171</v>
      </c>
      <c r="E746" s="80" t="s">
        <v>23</v>
      </c>
      <c r="F746" s="131" t="s">
        <v>1169</v>
      </c>
      <c r="G746" s="80" t="s">
        <v>23</v>
      </c>
      <c r="H746" s="131" t="s">
        <v>1169</v>
      </c>
      <c r="I746" s="152" t="s">
        <v>284</v>
      </c>
      <c r="J746" s="384" t="s">
        <v>1184</v>
      </c>
      <c r="K746" s="152" t="s">
        <v>150</v>
      </c>
      <c r="L746" s="152" t="s">
        <v>151</v>
      </c>
      <c r="M746" s="152" t="s">
        <v>1019</v>
      </c>
      <c r="N746" s="187" t="s">
        <v>153</v>
      </c>
      <c r="O746" s="275"/>
      <c r="P746" s="385" t="s">
        <v>32</v>
      </c>
      <c r="Q746" s="128" t="str">
        <f t="shared" si="118"/>
        <v>7. Brand ID28.a</v>
      </c>
      <c r="R746" s="129" t="str">
        <f t="shared" si="119"/>
        <v>7. Brand ID28.a.a</v>
      </c>
    </row>
    <row r="747" spans="1:18" s="130" customFormat="1" ht="84.6" thickBot="1">
      <c r="A747" s="121">
        <f t="shared" si="117"/>
        <v>745</v>
      </c>
      <c r="B747" s="124" t="s">
        <v>1004</v>
      </c>
      <c r="C747" s="377">
        <v>28</v>
      </c>
      <c r="D747" s="131" t="s">
        <v>1171</v>
      </c>
      <c r="E747" s="80" t="s">
        <v>23</v>
      </c>
      <c r="F747" s="131" t="s">
        <v>1169</v>
      </c>
      <c r="G747" s="80" t="s">
        <v>23</v>
      </c>
      <c r="H747" s="131" t="s">
        <v>1169</v>
      </c>
      <c r="I747" s="125" t="s">
        <v>284</v>
      </c>
      <c r="J747" s="378" t="s">
        <v>1185</v>
      </c>
      <c r="K747" s="125" t="s">
        <v>136</v>
      </c>
      <c r="L747" s="125" t="s">
        <v>343</v>
      </c>
      <c r="M747" s="209" t="s">
        <v>137</v>
      </c>
      <c r="N747" s="209" t="s">
        <v>137</v>
      </c>
      <c r="O747" s="381"/>
      <c r="P747" s="382" t="s">
        <v>32</v>
      </c>
      <c r="Q747" s="128" t="str">
        <f t="shared" si="118"/>
        <v>7. Brand ID28.a</v>
      </c>
      <c r="R747" s="129" t="str">
        <f t="shared" si="119"/>
        <v>7. Brand ID28.a.a</v>
      </c>
    </row>
    <row r="748" spans="1:18" s="130" customFormat="1" ht="96" customHeight="1" thickBot="1">
      <c r="A748" s="121">
        <f t="shared" si="117"/>
        <v>746</v>
      </c>
      <c r="B748" s="124" t="s">
        <v>1004</v>
      </c>
      <c r="C748" s="377">
        <v>28</v>
      </c>
      <c r="D748" s="131" t="s">
        <v>1171</v>
      </c>
      <c r="E748" s="80" t="s">
        <v>126</v>
      </c>
      <c r="F748" s="131" t="s">
        <v>1186</v>
      </c>
      <c r="G748" s="80" t="s">
        <v>23</v>
      </c>
      <c r="H748" s="125" t="s">
        <v>1187</v>
      </c>
      <c r="I748" s="125" t="s">
        <v>194</v>
      </c>
      <c r="J748" s="386" t="s">
        <v>27</v>
      </c>
      <c r="K748" s="131" t="s">
        <v>28</v>
      </c>
      <c r="L748" s="124" t="s">
        <v>29</v>
      </c>
      <c r="M748" s="125" t="s">
        <v>30</v>
      </c>
      <c r="N748" s="280" t="s">
        <v>31</v>
      </c>
      <c r="O748" s="131"/>
      <c r="P748" s="382" t="s">
        <v>32</v>
      </c>
      <c r="Q748" s="128" t="str">
        <f t="shared" si="118"/>
        <v>7. Brand ID28.b</v>
      </c>
      <c r="R748" s="129" t="str">
        <f t="shared" si="119"/>
        <v>7. Brand ID28.b.a</v>
      </c>
    </row>
    <row r="749" spans="1:18" s="130" customFormat="1" ht="105.6" thickBot="1">
      <c r="A749" s="121">
        <f t="shared" si="117"/>
        <v>747</v>
      </c>
      <c r="B749" s="124" t="s">
        <v>1004</v>
      </c>
      <c r="C749" s="377">
        <v>28</v>
      </c>
      <c r="D749" s="131" t="s">
        <v>1171</v>
      </c>
      <c r="E749" s="80" t="s">
        <v>126</v>
      </c>
      <c r="F749" s="124" t="str">
        <f>CONCATENATE("Zie Hazard: "," ",Q749)</f>
        <v>Zie Hazard:  7. Brand ID28.b</v>
      </c>
      <c r="G749" s="80" t="s">
        <v>23</v>
      </c>
      <c r="H749" s="124" t="str">
        <f>CONCATENATE("Zie Primaire Barriere: "," ",R749)</f>
        <v>Zie Primaire Barriere:  7. Brand ID28.b.a</v>
      </c>
      <c r="I749" s="125" t="s">
        <v>194</v>
      </c>
      <c r="J749" s="131" t="s">
        <v>27</v>
      </c>
      <c r="K749" s="280" t="s">
        <v>28</v>
      </c>
      <c r="L749" s="124" t="s">
        <v>29</v>
      </c>
      <c r="M749" s="280" t="s">
        <v>1188</v>
      </c>
      <c r="N749" s="131" t="s">
        <v>41</v>
      </c>
      <c r="O749" s="131"/>
      <c r="P749" s="382" t="s">
        <v>32</v>
      </c>
      <c r="Q749" s="128" t="str">
        <f t="shared" si="118"/>
        <v>7. Brand ID28.b</v>
      </c>
      <c r="R749" s="129" t="str">
        <f t="shared" si="119"/>
        <v>7. Brand ID28.b.a</v>
      </c>
    </row>
    <row r="750" spans="1:18" s="130" customFormat="1" ht="231.6" thickBot="1">
      <c r="A750" s="121">
        <f t="shared" si="117"/>
        <v>748</v>
      </c>
      <c r="B750" s="124" t="s">
        <v>1004</v>
      </c>
      <c r="C750" s="377">
        <v>28</v>
      </c>
      <c r="D750" s="131" t="s">
        <v>1171</v>
      </c>
      <c r="E750" s="80" t="s">
        <v>126</v>
      </c>
      <c r="F750" s="124" t="str">
        <f>CONCATENATE("Zie Hazard: "," ",Q750)</f>
        <v>Zie Hazard:  7. Brand ID28.b</v>
      </c>
      <c r="G750" s="80" t="s">
        <v>23</v>
      </c>
      <c r="H750" s="124" t="str">
        <f>CONCATENATE("Zie Primaire Barriere: "," ",R750)</f>
        <v>Zie Primaire Barriere:  7. Brand ID28.b.a</v>
      </c>
      <c r="I750" s="125" t="s">
        <v>194</v>
      </c>
      <c r="J750" s="131" t="s">
        <v>48</v>
      </c>
      <c r="K750" s="131" t="s">
        <v>49</v>
      </c>
      <c r="L750" s="386" t="s">
        <v>50</v>
      </c>
      <c r="M750" s="131" t="s">
        <v>51</v>
      </c>
      <c r="N750" s="131" t="s">
        <v>195</v>
      </c>
      <c r="O750" s="131" t="s">
        <v>53</v>
      </c>
      <c r="P750" s="382" t="s">
        <v>32</v>
      </c>
      <c r="Q750" s="128" t="str">
        <f t="shared" si="118"/>
        <v>7. Brand ID28.b</v>
      </c>
      <c r="R750" s="129" t="str">
        <f t="shared" si="119"/>
        <v>7. Brand ID28.b.a</v>
      </c>
    </row>
    <row r="751" spans="1:18" s="130" customFormat="1" ht="42.6" thickBot="1">
      <c r="A751" s="121">
        <f t="shared" si="117"/>
        <v>749</v>
      </c>
      <c r="B751" s="124" t="s">
        <v>1004</v>
      </c>
      <c r="C751" s="377">
        <v>28</v>
      </c>
      <c r="D751" s="131" t="s">
        <v>1171</v>
      </c>
      <c r="E751" s="80" t="s">
        <v>126</v>
      </c>
      <c r="F751" s="124" t="str">
        <f>CONCATENATE("Zie Hazard: "," ",Q751)</f>
        <v>Zie Hazard:  7. Brand ID28.b</v>
      </c>
      <c r="G751" s="80" t="s">
        <v>23</v>
      </c>
      <c r="H751" s="124" t="str">
        <f>CONCATENATE("Zie Primaire Barriere: "," ",R751)</f>
        <v>Zie Primaire Barriere:  7. Brand ID28.b.a</v>
      </c>
      <c r="I751" s="125" t="s">
        <v>194</v>
      </c>
      <c r="J751" s="380" t="s">
        <v>55</v>
      </c>
      <c r="K751" s="125" t="s">
        <v>28</v>
      </c>
      <c r="L751" s="134" t="s">
        <v>56</v>
      </c>
      <c r="M751" s="280" t="s">
        <v>57</v>
      </c>
      <c r="N751" s="131" t="s">
        <v>58</v>
      </c>
      <c r="O751" s="381"/>
      <c r="P751" s="382" t="s">
        <v>32</v>
      </c>
      <c r="Q751" s="128" t="str">
        <f t="shared" si="118"/>
        <v>7. Brand ID28.b</v>
      </c>
      <c r="R751" s="129" t="str">
        <f t="shared" si="119"/>
        <v>7. Brand ID28.b.a</v>
      </c>
    </row>
    <row r="752" spans="1:18" s="130" customFormat="1" ht="42.6" thickBot="1">
      <c r="A752" s="121">
        <f t="shared" si="117"/>
        <v>750</v>
      </c>
      <c r="B752" s="124" t="s">
        <v>1004</v>
      </c>
      <c r="C752" s="377">
        <v>28</v>
      </c>
      <c r="D752" s="131" t="s">
        <v>1171</v>
      </c>
      <c r="E752" s="80" t="s">
        <v>126</v>
      </c>
      <c r="F752" s="124" t="str">
        <f>CONCATENATE("Zie Hazard: "," ",Q752)</f>
        <v>Zie Hazard:  7. Brand ID28.b</v>
      </c>
      <c r="G752" s="80" t="s">
        <v>23</v>
      </c>
      <c r="H752" s="124" t="str">
        <f>CONCATENATE("Zie Primaire Barriere: "," ",R752)</f>
        <v>Zie Primaire Barriere:  7. Brand ID28.b.a</v>
      </c>
      <c r="I752" s="125" t="s">
        <v>194</v>
      </c>
      <c r="J752" s="125" t="s">
        <v>196</v>
      </c>
      <c r="K752" s="125" t="s">
        <v>28</v>
      </c>
      <c r="L752" s="65" t="s">
        <v>61</v>
      </c>
      <c r="M752" s="131" t="s">
        <v>57</v>
      </c>
      <c r="N752" s="131" t="s">
        <v>58</v>
      </c>
      <c r="O752" s="381"/>
      <c r="P752" s="382" t="s">
        <v>32</v>
      </c>
      <c r="Q752" s="128" t="str">
        <f t="shared" si="118"/>
        <v>7. Brand ID28.b</v>
      </c>
      <c r="R752" s="129" t="str">
        <f t="shared" si="119"/>
        <v>7. Brand ID28.b.a</v>
      </c>
    </row>
    <row r="753" spans="1:18" s="130" customFormat="1" ht="126.6" thickBot="1">
      <c r="A753" s="121">
        <f t="shared" si="117"/>
        <v>751</v>
      </c>
      <c r="B753" s="124" t="s">
        <v>1004</v>
      </c>
      <c r="C753" s="377">
        <v>28</v>
      </c>
      <c r="D753" s="131" t="s">
        <v>1171</v>
      </c>
      <c r="E753" s="80" t="s">
        <v>126</v>
      </c>
      <c r="F753" s="124" t="str">
        <f>CONCATENATE("Zie Hazard: "," ",Q753)</f>
        <v>Zie Hazard:  7. Brand ID28.b</v>
      </c>
      <c r="G753" s="80" t="s">
        <v>23</v>
      </c>
      <c r="H753" s="124" t="str">
        <f>CONCATENATE("Zie Primaire Barriere: "," ",R753)</f>
        <v>Zie Primaire Barriere:  7. Brand ID28.b.a</v>
      </c>
      <c r="I753" s="131" t="s">
        <v>1189</v>
      </c>
      <c r="J753" s="125" t="s">
        <v>1190</v>
      </c>
      <c r="K753" s="131" t="s">
        <v>28</v>
      </c>
      <c r="L753" s="124" t="s">
        <v>29</v>
      </c>
      <c r="M753" s="131" t="s">
        <v>661</v>
      </c>
      <c r="N753" s="131" t="s">
        <v>41</v>
      </c>
      <c r="O753" s="379"/>
      <c r="P753" s="382" t="s">
        <v>32</v>
      </c>
      <c r="Q753" s="128" t="str">
        <f t="shared" si="118"/>
        <v>7. Brand ID28.b</v>
      </c>
      <c r="R753" s="129" t="str">
        <f t="shared" si="119"/>
        <v>7. Brand ID28.b.a</v>
      </c>
    </row>
    <row r="754" spans="1:18" s="130" customFormat="1" ht="147.6" thickBot="1">
      <c r="A754" s="121">
        <f t="shared" si="117"/>
        <v>752</v>
      </c>
      <c r="B754" s="124" t="s">
        <v>1004</v>
      </c>
      <c r="C754" s="377">
        <v>28</v>
      </c>
      <c r="D754" s="131" t="s">
        <v>1171</v>
      </c>
      <c r="E754" s="80" t="s">
        <v>144</v>
      </c>
      <c r="F754" s="131" t="s">
        <v>1191</v>
      </c>
      <c r="G754" s="80" t="s">
        <v>23</v>
      </c>
      <c r="H754" s="125" t="s">
        <v>1192</v>
      </c>
      <c r="I754" s="131" t="s">
        <v>1119</v>
      </c>
      <c r="J754" s="131" t="s">
        <v>27</v>
      </c>
      <c r="K754" s="131" t="s">
        <v>28</v>
      </c>
      <c r="L754" s="124" t="s">
        <v>29</v>
      </c>
      <c r="M754" s="125" t="s">
        <v>30</v>
      </c>
      <c r="N754" s="280" t="s">
        <v>31</v>
      </c>
      <c r="O754" s="131"/>
      <c r="P754" s="388" t="s">
        <v>32</v>
      </c>
      <c r="Q754" s="128" t="str">
        <f t="shared" si="118"/>
        <v>7. Brand ID28.c</v>
      </c>
      <c r="R754" s="129" t="str">
        <f t="shared" si="119"/>
        <v>7. Brand ID28.c.a</v>
      </c>
    </row>
    <row r="755" spans="1:18" s="130" customFormat="1" ht="147.6" thickBot="1">
      <c r="A755" s="121">
        <f t="shared" si="117"/>
        <v>753</v>
      </c>
      <c r="B755" s="124" t="s">
        <v>1004</v>
      </c>
      <c r="C755" s="377">
        <v>28</v>
      </c>
      <c r="D755" s="131" t="s">
        <v>1171</v>
      </c>
      <c r="E755" s="80" t="s">
        <v>144</v>
      </c>
      <c r="F755" s="131" t="str">
        <f t="shared" ref="F755:F762" si="120">CONCATENATE("Zie Hazard: "," ",Q755)</f>
        <v>Zie Hazard:  7. Brand ID28.c</v>
      </c>
      <c r="G755" s="80" t="s">
        <v>23</v>
      </c>
      <c r="H755" s="125" t="s">
        <v>1192</v>
      </c>
      <c r="I755" s="131" t="s">
        <v>1119</v>
      </c>
      <c r="J755" s="131" t="s">
        <v>27</v>
      </c>
      <c r="K755" s="280" t="s">
        <v>28</v>
      </c>
      <c r="L755" s="124" t="s">
        <v>29</v>
      </c>
      <c r="M755" s="280" t="s">
        <v>1193</v>
      </c>
      <c r="N755" s="131" t="s">
        <v>41</v>
      </c>
      <c r="O755" s="131"/>
      <c r="P755" s="388" t="s">
        <v>32</v>
      </c>
      <c r="Q755" s="128" t="str">
        <f t="shared" si="118"/>
        <v>7. Brand ID28.c</v>
      </c>
      <c r="R755" s="129" t="str">
        <f t="shared" si="119"/>
        <v>7. Brand ID28.c.a</v>
      </c>
    </row>
    <row r="756" spans="1:18" s="130" customFormat="1" ht="231.6" thickBot="1">
      <c r="A756" s="121">
        <f t="shared" si="117"/>
        <v>754</v>
      </c>
      <c r="B756" s="124" t="s">
        <v>1004</v>
      </c>
      <c r="C756" s="377">
        <v>28</v>
      </c>
      <c r="D756" s="131" t="s">
        <v>1171</v>
      </c>
      <c r="E756" s="80" t="s">
        <v>144</v>
      </c>
      <c r="F756" s="131" t="str">
        <f t="shared" si="120"/>
        <v>Zie Hazard:  7. Brand ID28.c</v>
      </c>
      <c r="G756" s="80" t="s">
        <v>23</v>
      </c>
      <c r="H756" s="125" t="s">
        <v>1192</v>
      </c>
      <c r="I756" s="125" t="s">
        <v>194</v>
      </c>
      <c r="J756" s="131" t="s">
        <v>48</v>
      </c>
      <c r="K756" s="131" t="s">
        <v>49</v>
      </c>
      <c r="L756" s="386" t="s">
        <v>50</v>
      </c>
      <c r="M756" s="131" t="s">
        <v>51</v>
      </c>
      <c r="N756" s="131" t="s">
        <v>195</v>
      </c>
      <c r="O756" s="131" t="s">
        <v>53</v>
      </c>
      <c r="P756" s="382" t="s">
        <v>32</v>
      </c>
      <c r="Q756" s="128" t="str">
        <f t="shared" si="118"/>
        <v>7. Brand ID28.c</v>
      </c>
      <c r="R756" s="129" t="str">
        <f t="shared" si="119"/>
        <v>7. Brand ID28.c.a</v>
      </c>
    </row>
    <row r="757" spans="1:18" s="130" customFormat="1" ht="42.6" thickBot="1">
      <c r="A757" s="121">
        <f t="shared" si="117"/>
        <v>755</v>
      </c>
      <c r="B757" s="124" t="s">
        <v>1004</v>
      </c>
      <c r="C757" s="377">
        <v>28</v>
      </c>
      <c r="D757" s="131" t="s">
        <v>1171</v>
      </c>
      <c r="E757" s="80" t="s">
        <v>144</v>
      </c>
      <c r="F757" s="131" t="str">
        <f t="shared" si="120"/>
        <v>Zie Hazard:  7. Brand ID28.c</v>
      </c>
      <c r="G757" s="80" t="s">
        <v>23</v>
      </c>
      <c r="H757" s="125" t="s">
        <v>1192</v>
      </c>
      <c r="I757" s="125" t="s">
        <v>194</v>
      </c>
      <c r="J757" s="125" t="s">
        <v>55</v>
      </c>
      <c r="K757" s="125" t="s">
        <v>28</v>
      </c>
      <c r="L757" s="134" t="s">
        <v>56</v>
      </c>
      <c r="M757" s="280" t="s">
        <v>57</v>
      </c>
      <c r="N757" s="131" t="s">
        <v>58</v>
      </c>
      <c r="O757" s="381"/>
      <c r="P757" s="382" t="s">
        <v>32</v>
      </c>
      <c r="Q757" s="128" t="str">
        <f t="shared" si="118"/>
        <v>7. Brand ID28.c</v>
      </c>
      <c r="R757" s="129" t="str">
        <f t="shared" si="119"/>
        <v>7. Brand ID28.c.a</v>
      </c>
    </row>
    <row r="758" spans="1:18" s="130" customFormat="1" ht="42.6" thickBot="1">
      <c r="A758" s="121">
        <f t="shared" si="117"/>
        <v>756</v>
      </c>
      <c r="B758" s="124" t="s">
        <v>1004</v>
      </c>
      <c r="C758" s="377">
        <v>28</v>
      </c>
      <c r="D758" s="131" t="s">
        <v>1171</v>
      </c>
      <c r="E758" s="80" t="s">
        <v>144</v>
      </c>
      <c r="F758" s="131" t="str">
        <f t="shared" si="120"/>
        <v>Zie Hazard:  7. Brand ID28.c</v>
      </c>
      <c r="G758" s="80" t="s">
        <v>23</v>
      </c>
      <c r="H758" s="125" t="s">
        <v>1192</v>
      </c>
      <c r="I758" s="125" t="s">
        <v>194</v>
      </c>
      <c r="J758" s="125" t="s">
        <v>196</v>
      </c>
      <c r="K758" s="125" t="s">
        <v>28</v>
      </c>
      <c r="L758" s="65" t="s">
        <v>61</v>
      </c>
      <c r="M758" s="131" t="s">
        <v>57</v>
      </c>
      <c r="N758" s="131" t="s">
        <v>58</v>
      </c>
      <c r="O758" s="381"/>
      <c r="P758" s="382" t="s">
        <v>32</v>
      </c>
      <c r="Q758" s="128" t="str">
        <f t="shared" si="118"/>
        <v>7. Brand ID28.c</v>
      </c>
      <c r="R758" s="129" t="str">
        <f t="shared" si="119"/>
        <v>7. Brand ID28.c.a</v>
      </c>
    </row>
    <row r="759" spans="1:18" s="130" customFormat="1" ht="42.6" thickBot="1">
      <c r="A759" s="121">
        <f t="shared" si="117"/>
        <v>757</v>
      </c>
      <c r="B759" s="124" t="s">
        <v>1004</v>
      </c>
      <c r="C759" s="377">
        <v>28</v>
      </c>
      <c r="D759" s="131" t="s">
        <v>1171</v>
      </c>
      <c r="E759" s="80" t="s">
        <v>144</v>
      </c>
      <c r="F759" s="131" t="str">
        <f t="shared" si="120"/>
        <v>Zie Hazard:  7. Brand ID28.c</v>
      </c>
      <c r="G759" s="80" t="s">
        <v>23</v>
      </c>
      <c r="H759" s="125" t="s">
        <v>1192</v>
      </c>
      <c r="I759" s="125" t="s">
        <v>1122</v>
      </c>
      <c r="J759" s="389" t="s">
        <v>1194</v>
      </c>
      <c r="K759" s="125" t="s">
        <v>28</v>
      </c>
      <c r="L759" s="65" t="s">
        <v>75</v>
      </c>
      <c r="M759" s="390" t="s">
        <v>148</v>
      </c>
      <c r="N759" s="390" t="s">
        <v>149</v>
      </c>
      <c r="O759" s="381"/>
      <c r="P759" s="382" t="s">
        <v>32</v>
      </c>
      <c r="Q759" s="128" t="str">
        <f t="shared" si="118"/>
        <v>7. Brand ID28.c</v>
      </c>
      <c r="R759" s="129" t="str">
        <f t="shared" si="119"/>
        <v>7. Brand ID28.c.a</v>
      </c>
    </row>
    <row r="760" spans="1:18" s="130" customFormat="1" ht="42.6" thickBot="1">
      <c r="A760" s="121">
        <f t="shared" si="117"/>
        <v>758</v>
      </c>
      <c r="B760" s="124" t="s">
        <v>1004</v>
      </c>
      <c r="C760" s="377">
        <v>28</v>
      </c>
      <c r="D760" s="131" t="s">
        <v>1171</v>
      </c>
      <c r="E760" s="80" t="s">
        <v>144</v>
      </c>
      <c r="F760" s="131" t="str">
        <f t="shared" si="120"/>
        <v>Zie Hazard:  7. Brand ID28.c</v>
      </c>
      <c r="G760" s="80" t="s">
        <v>23</v>
      </c>
      <c r="H760" s="125" t="s">
        <v>1192</v>
      </c>
      <c r="I760" s="125" t="s">
        <v>1122</v>
      </c>
      <c r="J760" s="364" t="s">
        <v>1048</v>
      </c>
      <c r="K760" s="125" t="s">
        <v>28</v>
      </c>
      <c r="L760" s="65" t="s">
        <v>75</v>
      </c>
      <c r="M760" s="390" t="s">
        <v>148</v>
      </c>
      <c r="N760" s="390" t="s">
        <v>149</v>
      </c>
      <c r="O760" s="362"/>
      <c r="P760" s="382" t="s">
        <v>32</v>
      </c>
      <c r="Q760" s="128" t="str">
        <f t="shared" si="118"/>
        <v>7. Brand ID28.c</v>
      </c>
      <c r="R760" s="129" t="str">
        <f t="shared" si="119"/>
        <v>7. Brand ID28.c.a</v>
      </c>
    </row>
    <row r="761" spans="1:18" s="130" customFormat="1" ht="42.6" thickBot="1">
      <c r="A761" s="121">
        <f t="shared" si="117"/>
        <v>759</v>
      </c>
      <c r="B761" s="124" t="s">
        <v>1004</v>
      </c>
      <c r="C761" s="377">
        <v>28</v>
      </c>
      <c r="D761" s="131" t="s">
        <v>1171</v>
      </c>
      <c r="E761" s="80" t="s">
        <v>144</v>
      </c>
      <c r="F761" s="131" t="str">
        <f t="shared" si="120"/>
        <v>Zie Hazard:  7. Brand ID28.c</v>
      </c>
      <c r="G761" s="80" t="s">
        <v>23</v>
      </c>
      <c r="H761" s="125" t="s">
        <v>1192</v>
      </c>
      <c r="I761" s="125" t="s">
        <v>1122</v>
      </c>
      <c r="J761" s="364" t="s">
        <v>88</v>
      </c>
      <c r="K761" s="125" t="s">
        <v>28</v>
      </c>
      <c r="L761" s="65" t="s">
        <v>61</v>
      </c>
      <c r="M761" s="131" t="s">
        <v>223</v>
      </c>
      <c r="N761" s="125" t="s">
        <v>104</v>
      </c>
      <c r="O761" s="362"/>
      <c r="P761" s="382" t="s">
        <v>32</v>
      </c>
      <c r="Q761" s="128" t="str">
        <f t="shared" si="118"/>
        <v>7. Brand ID28.c</v>
      </c>
      <c r="R761" s="129" t="str">
        <f t="shared" si="119"/>
        <v>7. Brand ID28.c.a</v>
      </c>
    </row>
    <row r="762" spans="1:18" s="130" customFormat="1" ht="42.6" thickBot="1">
      <c r="A762" s="121">
        <f t="shared" si="117"/>
        <v>760</v>
      </c>
      <c r="B762" s="124" t="s">
        <v>1004</v>
      </c>
      <c r="C762" s="377">
        <v>28</v>
      </c>
      <c r="D762" s="131" t="s">
        <v>1171</v>
      </c>
      <c r="E762" s="80" t="s">
        <v>144</v>
      </c>
      <c r="F762" s="131" t="str">
        <f t="shared" si="120"/>
        <v>Zie Hazard:  7. Brand ID28.c</v>
      </c>
      <c r="G762" s="80" t="s">
        <v>23</v>
      </c>
      <c r="H762" s="125" t="s">
        <v>1192</v>
      </c>
      <c r="I762" s="125" t="s">
        <v>1195</v>
      </c>
      <c r="J762" s="389" t="s">
        <v>792</v>
      </c>
      <c r="K762" s="391" t="s">
        <v>137</v>
      </c>
      <c r="L762" s="391" t="s">
        <v>137</v>
      </c>
      <c r="M762" s="391" t="s">
        <v>137</v>
      </c>
      <c r="N762" s="391" t="s">
        <v>137</v>
      </c>
      <c r="O762" s="362"/>
      <c r="P762" s="382" t="s">
        <v>32</v>
      </c>
      <c r="Q762" s="128" t="str">
        <f t="shared" si="118"/>
        <v>7. Brand ID28.c</v>
      </c>
      <c r="R762" s="129" t="str">
        <f t="shared" si="119"/>
        <v>7. Brand ID28.c.a</v>
      </c>
    </row>
    <row r="763" spans="1:18" s="130" customFormat="1" ht="189.6" thickBot="1">
      <c r="A763" s="121">
        <f t="shared" si="117"/>
        <v>761</v>
      </c>
      <c r="B763" s="124" t="s">
        <v>1004</v>
      </c>
      <c r="C763" s="377">
        <v>28</v>
      </c>
      <c r="D763" s="131" t="s">
        <v>1171</v>
      </c>
      <c r="E763" s="80" t="s">
        <v>144</v>
      </c>
      <c r="F763" s="131" t="s">
        <v>1196</v>
      </c>
      <c r="G763" s="80" t="s">
        <v>23</v>
      </c>
      <c r="H763" s="125" t="s">
        <v>1192</v>
      </c>
      <c r="I763" s="131" t="s">
        <v>1197</v>
      </c>
      <c r="J763" s="378" t="s">
        <v>1198</v>
      </c>
      <c r="K763" s="131" t="s">
        <v>28</v>
      </c>
      <c r="L763" s="124" t="s">
        <v>29</v>
      </c>
      <c r="M763" s="131" t="s">
        <v>290</v>
      </c>
      <c r="N763" s="131" t="s">
        <v>41</v>
      </c>
      <c r="O763" s="379"/>
      <c r="P763" s="382" t="s">
        <v>32</v>
      </c>
      <c r="Q763" s="128" t="str">
        <f t="shared" si="118"/>
        <v>7. Brand ID28.c</v>
      </c>
      <c r="R763" s="129" t="str">
        <f t="shared" si="119"/>
        <v>7. Brand ID28.c.a</v>
      </c>
    </row>
    <row r="764" spans="1:18" s="130" customFormat="1" ht="147">
      <c r="A764" s="121">
        <f t="shared" si="117"/>
        <v>762</v>
      </c>
      <c r="B764" s="124" t="s">
        <v>1004</v>
      </c>
      <c r="C764" s="377">
        <v>28</v>
      </c>
      <c r="D764" s="131" t="s">
        <v>1171</v>
      </c>
      <c r="E764" s="80" t="s">
        <v>144</v>
      </c>
      <c r="F764" s="131" t="s">
        <v>1196</v>
      </c>
      <c r="G764" s="80" t="s">
        <v>23</v>
      </c>
      <c r="H764" s="125" t="s">
        <v>1192</v>
      </c>
      <c r="I764" s="131" t="s">
        <v>1197</v>
      </c>
      <c r="J764" s="378" t="s">
        <v>1177</v>
      </c>
      <c r="K764" s="131" t="s">
        <v>150</v>
      </c>
      <c r="L764" s="131" t="s">
        <v>151</v>
      </c>
      <c r="M764" s="131" t="s">
        <v>1178</v>
      </c>
      <c r="N764" s="131" t="s">
        <v>153</v>
      </c>
      <c r="O764" s="379"/>
      <c r="P764" s="382" t="s">
        <v>32</v>
      </c>
      <c r="Q764" s="128" t="str">
        <f t="shared" si="118"/>
        <v>7. Brand ID28.c</v>
      </c>
      <c r="R764" s="129" t="str">
        <f t="shared" si="119"/>
        <v>7. Brand ID28.c.a</v>
      </c>
    </row>
    <row r="765" spans="1:18" ht="126.6" thickBot="1">
      <c r="A765" s="121">
        <f t="shared" si="117"/>
        <v>763</v>
      </c>
      <c r="B765" s="124" t="s">
        <v>1004</v>
      </c>
      <c r="C765" s="377">
        <v>28</v>
      </c>
      <c r="D765" s="131" t="s">
        <v>1171</v>
      </c>
      <c r="E765" s="80" t="s">
        <v>144</v>
      </c>
      <c r="F765" s="131" t="s">
        <v>1196</v>
      </c>
      <c r="G765" s="80" t="s">
        <v>23</v>
      </c>
      <c r="H765" s="125" t="s">
        <v>1192</v>
      </c>
      <c r="I765" s="131" t="s">
        <v>1197</v>
      </c>
      <c r="J765" s="378" t="s">
        <v>1199</v>
      </c>
      <c r="K765" s="131" t="s">
        <v>343</v>
      </c>
      <c r="L765" s="131"/>
      <c r="M765" s="131"/>
      <c r="N765" s="131"/>
      <c r="O765" s="379"/>
      <c r="P765" s="127" t="s">
        <v>32</v>
      </c>
      <c r="Q765" s="128" t="str">
        <f t="shared" si="118"/>
        <v>7. Brand ID28.c</v>
      </c>
      <c r="R765" s="129" t="str">
        <f t="shared" si="119"/>
        <v>7. Brand ID28.c.a</v>
      </c>
    </row>
    <row r="766" spans="1:18" s="130" customFormat="1" ht="84.6" thickBot="1">
      <c r="A766" s="121">
        <f t="shared" si="117"/>
        <v>764</v>
      </c>
      <c r="B766" s="124" t="s">
        <v>1004</v>
      </c>
      <c r="C766" s="377">
        <v>28</v>
      </c>
      <c r="D766" s="131" t="s">
        <v>1171</v>
      </c>
      <c r="E766" s="80" t="s">
        <v>144</v>
      </c>
      <c r="F766" s="131" t="s">
        <v>1196</v>
      </c>
      <c r="G766" s="80" t="s">
        <v>23</v>
      </c>
      <c r="H766" s="125" t="s">
        <v>1192</v>
      </c>
      <c r="I766" s="131" t="s">
        <v>1197</v>
      </c>
      <c r="J766" s="380" t="s">
        <v>1200</v>
      </c>
      <c r="K766" s="131" t="s">
        <v>28</v>
      </c>
      <c r="L766" s="124" t="s">
        <v>29</v>
      </c>
      <c r="M766" s="131" t="s">
        <v>290</v>
      </c>
      <c r="N766" s="131" t="s">
        <v>41</v>
      </c>
      <c r="O766" s="379"/>
      <c r="P766" s="382" t="s">
        <v>32</v>
      </c>
      <c r="Q766" s="128" t="str">
        <f t="shared" si="118"/>
        <v>7. Brand ID28.c</v>
      </c>
      <c r="R766" s="129" t="str">
        <f t="shared" si="119"/>
        <v>7. Brand ID28.c.a</v>
      </c>
    </row>
    <row r="767" spans="1:18" s="179" customFormat="1" ht="105.6" thickBot="1">
      <c r="A767" s="156">
        <f t="shared" si="117"/>
        <v>765</v>
      </c>
      <c r="B767" s="342" t="s">
        <v>1004</v>
      </c>
      <c r="C767" s="392">
        <v>28</v>
      </c>
      <c r="D767" s="282" t="s">
        <v>1171</v>
      </c>
      <c r="E767" s="116" t="s">
        <v>144</v>
      </c>
      <c r="F767" s="282" t="s">
        <v>1196</v>
      </c>
      <c r="G767" s="116" t="s">
        <v>23</v>
      </c>
      <c r="H767" s="393" t="s">
        <v>1192</v>
      </c>
      <c r="I767" s="282" t="s">
        <v>1197</v>
      </c>
      <c r="J767" s="394" t="s">
        <v>1201</v>
      </c>
      <c r="K767" s="282" t="s">
        <v>28</v>
      </c>
      <c r="L767" s="124" t="s">
        <v>29</v>
      </c>
      <c r="M767" s="282" t="s">
        <v>290</v>
      </c>
      <c r="N767" s="282" t="s">
        <v>41</v>
      </c>
      <c r="O767" s="395"/>
      <c r="P767" s="396" t="s">
        <v>32</v>
      </c>
      <c r="Q767" s="165" t="str">
        <f t="shared" si="118"/>
        <v>7. Brand ID28.c</v>
      </c>
      <c r="R767" s="166" t="str">
        <f t="shared" si="119"/>
        <v>7. Brand ID28.c.a</v>
      </c>
    </row>
    <row r="768" spans="1:18" s="130" customFormat="1" ht="84.6" thickBot="1">
      <c r="A768" s="129">
        <f t="shared" si="117"/>
        <v>766</v>
      </c>
      <c r="B768" s="122" t="s">
        <v>1202</v>
      </c>
      <c r="C768" s="347">
        <v>29</v>
      </c>
      <c r="D768" s="151" t="s">
        <v>1203</v>
      </c>
      <c r="E768" s="73" t="s">
        <v>23</v>
      </c>
      <c r="F768" s="151" t="s">
        <v>1204</v>
      </c>
      <c r="G768" s="73" t="s">
        <v>23</v>
      </c>
      <c r="H768" s="151" t="s">
        <v>1205</v>
      </c>
      <c r="I768" s="151" t="s">
        <v>1206</v>
      </c>
      <c r="J768" s="151" t="s">
        <v>1207</v>
      </c>
      <c r="K768" s="268" t="s">
        <v>136</v>
      </c>
      <c r="L768" s="186" t="s">
        <v>137</v>
      </c>
      <c r="M768" s="186" t="s">
        <v>137</v>
      </c>
      <c r="N768" s="186" t="s">
        <v>137</v>
      </c>
      <c r="O768" s="261"/>
      <c r="P768" s="270" t="s">
        <v>993</v>
      </c>
      <c r="Q768" s="128" t="str">
        <f t="shared" si="118"/>
        <v>8 Gevaarlijke Stof ID29.a</v>
      </c>
      <c r="R768" s="129" t="str">
        <f t="shared" si="119"/>
        <v>8 Gevaarlijke Stof ID29.a.a</v>
      </c>
    </row>
    <row r="769" spans="1:19" ht="84.6" thickBot="1">
      <c r="A769" s="121">
        <f t="shared" si="117"/>
        <v>767</v>
      </c>
      <c r="B769" s="124" t="s">
        <v>1202</v>
      </c>
      <c r="C769" s="352">
        <v>29</v>
      </c>
      <c r="D769" s="134" t="s">
        <v>1203</v>
      </c>
      <c r="E769" s="74" t="s">
        <v>23</v>
      </c>
      <c r="F769" s="134" t="str">
        <f t="shared" ref="F769:F782" si="121">CONCATENATE("Zie Hazard: "," ",Q769)</f>
        <v>Zie Hazard:  8 Gevaarlijke Stof ID29.a</v>
      </c>
      <c r="G769" s="74" t="s">
        <v>23</v>
      </c>
      <c r="H769" s="134" t="str">
        <f>CONCATENATE("Zie Primaire Barriere: "," ",R769)</f>
        <v>Zie Primaire Barriere:  8 Gevaarlijke Stof ID29.a.a</v>
      </c>
      <c r="I769" s="134" t="s">
        <v>1206</v>
      </c>
      <c r="J769" s="134" t="s">
        <v>1208</v>
      </c>
      <c r="K769" s="134" t="s">
        <v>150</v>
      </c>
      <c r="L769" s="152" t="s">
        <v>151</v>
      </c>
      <c r="M769" s="152" t="s">
        <v>1209</v>
      </c>
      <c r="N769" s="153" t="s">
        <v>153</v>
      </c>
      <c r="O769" s="152"/>
      <c r="P769" s="341" t="s">
        <v>993</v>
      </c>
      <c r="Q769" s="128" t="str">
        <f t="shared" si="118"/>
        <v>8 Gevaarlijke Stof ID29.a</v>
      </c>
      <c r="R769" s="129" t="str">
        <f t="shared" si="119"/>
        <v>8 Gevaarlijke Stof ID29.a.a</v>
      </c>
    </row>
    <row r="770" spans="1:19" ht="105.6" thickBot="1">
      <c r="A770" s="121">
        <f t="shared" si="117"/>
        <v>768</v>
      </c>
      <c r="B770" s="124" t="s">
        <v>1202</v>
      </c>
      <c r="C770" s="352">
        <v>29</v>
      </c>
      <c r="D770" s="134" t="s">
        <v>1203</v>
      </c>
      <c r="E770" s="74" t="s">
        <v>23</v>
      </c>
      <c r="F770" s="134" t="str">
        <f t="shared" si="121"/>
        <v>Zie Hazard:  8 Gevaarlijke Stof ID29.a</v>
      </c>
      <c r="G770" s="74" t="s">
        <v>23</v>
      </c>
      <c r="H770" s="134" t="str">
        <f>CONCATENATE("Zie Primaire Barriere: "," ",R770)</f>
        <v>Zie Primaire Barriere:  8 Gevaarlijke Stof ID29.a.a</v>
      </c>
      <c r="I770" s="134" t="s">
        <v>1210</v>
      </c>
      <c r="J770" s="134" t="s">
        <v>1211</v>
      </c>
      <c r="K770" s="152" t="s">
        <v>136</v>
      </c>
      <c r="L770" s="152"/>
      <c r="M770" s="209" t="s">
        <v>137</v>
      </c>
      <c r="N770" s="209" t="s">
        <v>137</v>
      </c>
      <c r="O770" s="134"/>
      <c r="P770" s="341" t="s">
        <v>993</v>
      </c>
      <c r="Q770" s="128" t="str">
        <f t="shared" si="118"/>
        <v>8 Gevaarlijke Stof ID29.a</v>
      </c>
      <c r="R770" s="129" t="str">
        <f t="shared" si="119"/>
        <v>8 Gevaarlijke Stof ID29.a.a</v>
      </c>
    </row>
    <row r="771" spans="1:19" ht="105.6" thickBot="1">
      <c r="A771" s="121">
        <f t="shared" si="117"/>
        <v>769</v>
      </c>
      <c r="B771" s="124" t="s">
        <v>1202</v>
      </c>
      <c r="C771" s="352">
        <v>29</v>
      </c>
      <c r="D771" s="134" t="s">
        <v>1203</v>
      </c>
      <c r="E771" s="74" t="s">
        <v>23</v>
      </c>
      <c r="F771" s="134" t="str">
        <f t="shared" si="121"/>
        <v>Zie Hazard:  8 Gevaarlijke Stof ID29.a</v>
      </c>
      <c r="G771" s="74" t="s">
        <v>23</v>
      </c>
      <c r="H771" s="134" t="str">
        <f>CONCATENATE("Zie Primaire Barriere: "," ",R771)</f>
        <v>Zie Primaire Barriere:  8 Gevaarlijke Stof ID29.a.a</v>
      </c>
      <c r="I771" s="134" t="s">
        <v>1210</v>
      </c>
      <c r="J771" s="134" t="s">
        <v>1212</v>
      </c>
      <c r="K771" s="261" t="s">
        <v>136</v>
      </c>
      <c r="L771" s="152" t="s">
        <v>1213</v>
      </c>
      <c r="M771" s="134" t="s">
        <v>1214</v>
      </c>
      <c r="N771" s="134" t="s">
        <v>1215</v>
      </c>
      <c r="O771" s="134"/>
      <c r="P771" s="341" t="s">
        <v>993</v>
      </c>
      <c r="Q771" s="128" t="str">
        <f t="shared" si="118"/>
        <v>8 Gevaarlijke Stof ID29.a</v>
      </c>
      <c r="R771" s="129" t="str">
        <f t="shared" si="119"/>
        <v>8 Gevaarlijke Stof ID29.a.a</v>
      </c>
    </row>
    <row r="772" spans="1:19" ht="63.75" customHeight="1" thickBot="1">
      <c r="A772" s="121">
        <f t="shared" si="117"/>
        <v>770</v>
      </c>
      <c r="B772" s="124" t="s">
        <v>1202</v>
      </c>
      <c r="C772" s="352">
        <v>29</v>
      </c>
      <c r="D772" s="145" t="s">
        <v>1203</v>
      </c>
      <c r="E772" s="74" t="s">
        <v>23</v>
      </c>
      <c r="F772" s="124" t="str">
        <f t="shared" si="121"/>
        <v>Zie Hazard:  8 Gevaarlijke Stof ID29.a</v>
      </c>
      <c r="G772" s="74" t="s">
        <v>126</v>
      </c>
      <c r="H772" s="145" t="s">
        <v>1216</v>
      </c>
      <c r="I772" s="145" t="s">
        <v>1217</v>
      </c>
      <c r="J772" s="144" t="s">
        <v>484</v>
      </c>
      <c r="K772" s="139" t="s">
        <v>132</v>
      </c>
      <c r="L772" s="202" t="s">
        <v>320</v>
      </c>
      <c r="M772" s="200" t="s">
        <v>1218</v>
      </c>
      <c r="N772" s="202" t="s">
        <v>322</v>
      </c>
      <c r="O772" s="202"/>
      <c r="P772" s="335" t="s">
        <v>993</v>
      </c>
      <c r="Q772" s="128" t="str">
        <f t="shared" si="118"/>
        <v>8 Gevaarlijke Stof ID29.a</v>
      </c>
      <c r="R772" s="129" t="str">
        <f t="shared" si="119"/>
        <v>8 Gevaarlijke Stof ID29.a.b</v>
      </c>
    </row>
    <row r="773" spans="1:19" ht="75" customHeight="1" thickBot="1">
      <c r="A773" s="121">
        <f t="shared" si="117"/>
        <v>771</v>
      </c>
      <c r="B773" s="124" t="s">
        <v>1202</v>
      </c>
      <c r="C773" s="352">
        <v>29</v>
      </c>
      <c r="D773" s="145" t="s">
        <v>1203</v>
      </c>
      <c r="E773" s="74" t="s">
        <v>23</v>
      </c>
      <c r="F773" s="124" t="str">
        <f t="shared" si="121"/>
        <v>Zie Hazard:  8 Gevaarlijke Stof ID29.a</v>
      </c>
      <c r="G773" s="74" t="s">
        <v>126</v>
      </c>
      <c r="H773" s="124" t="str">
        <f>CONCATENATE("Zie Primaire Barriere: "," ",R773)</f>
        <v>Zie Primaire Barriere:  8 Gevaarlijke Stof ID29.a.b</v>
      </c>
      <c r="I773" s="145" t="s">
        <v>1217</v>
      </c>
      <c r="J773" s="145" t="s">
        <v>1219</v>
      </c>
      <c r="K773" s="145" t="s">
        <v>132</v>
      </c>
      <c r="L773" s="144" t="s">
        <v>1220</v>
      </c>
      <c r="M773" s="121" t="s">
        <v>1221</v>
      </c>
      <c r="N773" s="202" t="s">
        <v>1222</v>
      </c>
      <c r="O773" s="145"/>
      <c r="P773" s="335" t="s">
        <v>993</v>
      </c>
      <c r="Q773" s="128" t="str">
        <f t="shared" si="118"/>
        <v>8 Gevaarlijke Stof ID29.a</v>
      </c>
      <c r="R773" s="129" t="str">
        <f t="shared" si="119"/>
        <v>8 Gevaarlijke Stof ID29.a.b</v>
      </c>
    </row>
    <row r="774" spans="1:19" s="130" customFormat="1" ht="168.6" thickBot="1">
      <c r="A774" s="121">
        <f t="shared" si="117"/>
        <v>772</v>
      </c>
      <c r="B774" s="124" t="s">
        <v>1202</v>
      </c>
      <c r="C774" s="352">
        <v>29</v>
      </c>
      <c r="D774" s="134" t="s">
        <v>1203</v>
      </c>
      <c r="E774" s="74" t="s">
        <v>23</v>
      </c>
      <c r="F774" s="134" t="str">
        <f t="shared" si="121"/>
        <v>Zie Hazard:  8 Gevaarlijke Stof ID29.a</v>
      </c>
      <c r="G774" s="74" t="s">
        <v>144</v>
      </c>
      <c r="H774" s="134" t="s">
        <v>1223</v>
      </c>
      <c r="I774" s="134" t="s">
        <v>1224</v>
      </c>
      <c r="J774" s="134" t="s">
        <v>1225</v>
      </c>
      <c r="K774" s="134" t="s">
        <v>150</v>
      </c>
      <c r="L774" s="152" t="s">
        <v>151</v>
      </c>
      <c r="M774" s="134" t="s">
        <v>1226</v>
      </c>
      <c r="N774" s="134" t="s">
        <v>153</v>
      </c>
      <c r="O774" s="134"/>
      <c r="P774" s="341" t="s">
        <v>993</v>
      </c>
      <c r="Q774" s="128" t="str">
        <f t="shared" si="118"/>
        <v>8 Gevaarlijke Stof ID29.a</v>
      </c>
      <c r="R774" s="129" t="str">
        <f t="shared" si="119"/>
        <v>8 Gevaarlijke Stof ID29.a.c</v>
      </c>
    </row>
    <row r="775" spans="1:19" s="130" customFormat="1" ht="84.6" thickBot="1">
      <c r="A775" s="121">
        <f t="shared" si="117"/>
        <v>773</v>
      </c>
      <c r="B775" s="124" t="s">
        <v>1202</v>
      </c>
      <c r="C775" s="352">
        <v>29</v>
      </c>
      <c r="D775" s="145" t="s">
        <v>1203</v>
      </c>
      <c r="E775" s="74" t="s">
        <v>23</v>
      </c>
      <c r="F775" s="124" t="str">
        <f t="shared" si="121"/>
        <v>Zie Hazard:  8 Gevaarlijke Stof ID29.a</v>
      </c>
      <c r="G775" s="74" t="s">
        <v>144</v>
      </c>
      <c r="H775" s="124" t="str">
        <f>CONCATENATE("Zie Primaire Barriere: "," ",R775)</f>
        <v>Zie Primaire Barriere:  8 Gevaarlijke Stof ID29.a.c</v>
      </c>
      <c r="I775" s="145" t="s">
        <v>1224</v>
      </c>
      <c r="J775" s="297" t="s">
        <v>1227</v>
      </c>
      <c r="K775" s="145" t="s">
        <v>167</v>
      </c>
      <c r="L775" s="209" t="s">
        <v>137</v>
      </c>
      <c r="M775" s="209" t="s">
        <v>137</v>
      </c>
      <c r="N775" s="209" t="s">
        <v>137</v>
      </c>
      <c r="O775" s="363"/>
      <c r="P775" s="335" t="s">
        <v>993</v>
      </c>
      <c r="Q775" s="128" t="str">
        <f t="shared" si="118"/>
        <v>8 Gevaarlijke Stof ID29.a</v>
      </c>
      <c r="R775" s="129" t="str">
        <f t="shared" si="119"/>
        <v>8 Gevaarlijke Stof ID29.a.c</v>
      </c>
    </row>
    <row r="776" spans="1:19" ht="84.6" thickBot="1">
      <c r="A776" s="121">
        <f t="shared" si="117"/>
        <v>774</v>
      </c>
      <c r="B776" s="124" t="s">
        <v>1202</v>
      </c>
      <c r="C776" s="352">
        <v>29</v>
      </c>
      <c r="D776" s="145" t="s">
        <v>1203</v>
      </c>
      <c r="E776" s="74" t="s">
        <v>23</v>
      </c>
      <c r="F776" s="124" t="str">
        <f t="shared" si="121"/>
        <v>Zie Hazard:  8 Gevaarlijke Stof ID29.a</v>
      </c>
      <c r="G776" s="74" t="s">
        <v>144</v>
      </c>
      <c r="H776" s="124" t="str">
        <f>CONCATENATE("Zie Primaire Barriere: "," ",R776)</f>
        <v>Zie Primaire Barriere:  8 Gevaarlijke Stof ID29.a.c</v>
      </c>
      <c r="I776" s="145" t="s">
        <v>1224</v>
      </c>
      <c r="J776" s="145" t="s">
        <v>1228</v>
      </c>
      <c r="K776" s="397" t="s">
        <v>1229</v>
      </c>
      <c r="L776" s="145" t="s">
        <v>1229</v>
      </c>
      <c r="M776" s="145" t="s">
        <v>1230</v>
      </c>
      <c r="N776" s="147" t="s">
        <v>137</v>
      </c>
      <c r="O776" s="145"/>
      <c r="P776" s="335" t="s">
        <v>993</v>
      </c>
      <c r="Q776" s="128" t="str">
        <f t="shared" si="118"/>
        <v>8 Gevaarlijke Stof ID29.a</v>
      </c>
      <c r="R776" s="129" t="str">
        <f t="shared" si="119"/>
        <v>8 Gevaarlijke Stof ID29.a.c</v>
      </c>
    </row>
    <row r="777" spans="1:19" s="130" customFormat="1" ht="63.6" thickBot="1">
      <c r="A777" s="121">
        <f t="shared" si="117"/>
        <v>775</v>
      </c>
      <c r="B777" s="124" t="s">
        <v>1202</v>
      </c>
      <c r="C777" s="352">
        <v>29</v>
      </c>
      <c r="D777" s="145" t="s">
        <v>1203</v>
      </c>
      <c r="E777" s="74" t="s">
        <v>23</v>
      </c>
      <c r="F777" s="124" t="str">
        <f t="shared" si="121"/>
        <v>Zie Hazard:  8 Gevaarlijke Stof ID29.a</v>
      </c>
      <c r="G777" s="74" t="s">
        <v>464</v>
      </c>
      <c r="H777" s="145" t="s">
        <v>1231</v>
      </c>
      <c r="I777" s="147" t="s">
        <v>137</v>
      </c>
      <c r="J777" s="147" t="s">
        <v>137</v>
      </c>
      <c r="K777" s="145" t="s">
        <v>1232</v>
      </c>
      <c r="L777" s="145" t="s">
        <v>1232</v>
      </c>
      <c r="M777" s="209" t="s">
        <v>137</v>
      </c>
      <c r="N777" s="209" t="s">
        <v>137</v>
      </c>
      <c r="O777" s="145"/>
      <c r="P777" s="335" t="s">
        <v>993</v>
      </c>
      <c r="Q777" s="128" t="str">
        <f t="shared" si="118"/>
        <v>8 Gevaarlijke Stof ID29.a</v>
      </c>
      <c r="R777" s="129" t="str">
        <f t="shared" si="119"/>
        <v>8 Gevaarlijke Stof ID29.a.d</v>
      </c>
    </row>
    <row r="778" spans="1:19" s="130" customFormat="1" ht="63.6" thickBot="1">
      <c r="A778" s="121">
        <f t="shared" si="117"/>
        <v>776</v>
      </c>
      <c r="B778" s="124" t="s">
        <v>1202</v>
      </c>
      <c r="C778" s="352">
        <v>29</v>
      </c>
      <c r="D778" s="145" t="s">
        <v>1203</v>
      </c>
      <c r="E778" s="74" t="s">
        <v>23</v>
      </c>
      <c r="F778" s="124" t="str">
        <f t="shared" si="121"/>
        <v>Zie Hazard:  8 Gevaarlijke Stof ID29.a</v>
      </c>
      <c r="G778" s="74" t="s">
        <v>464</v>
      </c>
      <c r="H778" s="145" t="s">
        <v>1233</v>
      </c>
      <c r="I778" s="147" t="s">
        <v>137</v>
      </c>
      <c r="J778" s="147" t="s">
        <v>137</v>
      </c>
      <c r="K778" s="145" t="s">
        <v>1234</v>
      </c>
      <c r="L778" s="145" t="s">
        <v>1234</v>
      </c>
      <c r="M778" s="209" t="s">
        <v>137</v>
      </c>
      <c r="N778" s="209" t="s">
        <v>137</v>
      </c>
      <c r="O778" s="145"/>
      <c r="P778" s="335" t="s">
        <v>993</v>
      </c>
      <c r="Q778" s="128" t="str">
        <f t="shared" si="118"/>
        <v>8 Gevaarlijke Stof ID29.a</v>
      </c>
      <c r="R778" s="129" t="str">
        <f t="shared" si="119"/>
        <v>8 Gevaarlijke Stof ID29.a.d</v>
      </c>
    </row>
    <row r="779" spans="1:19" s="130" customFormat="1" ht="63.6" thickBot="1">
      <c r="A779" s="121">
        <f t="shared" si="117"/>
        <v>777</v>
      </c>
      <c r="B779" s="124" t="s">
        <v>1202</v>
      </c>
      <c r="C779" s="352">
        <v>29</v>
      </c>
      <c r="D779" s="145" t="s">
        <v>1203</v>
      </c>
      <c r="E779" s="74" t="s">
        <v>23</v>
      </c>
      <c r="F779" s="124" t="str">
        <f t="shared" si="121"/>
        <v>Zie Hazard:  8 Gevaarlijke Stof ID29.a</v>
      </c>
      <c r="G779" s="74" t="s">
        <v>477</v>
      </c>
      <c r="H779" s="145" t="s">
        <v>1235</v>
      </c>
      <c r="I779" s="147" t="s">
        <v>137</v>
      </c>
      <c r="J779" s="147" t="s">
        <v>137</v>
      </c>
      <c r="K779" s="145" t="s">
        <v>1232</v>
      </c>
      <c r="L779" s="145" t="s">
        <v>1232</v>
      </c>
      <c r="M779" s="209" t="s">
        <v>137</v>
      </c>
      <c r="N779" s="209" t="s">
        <v>137</v>
      </c>
      <c r="O779" s="145"/>
      <c r="P779" s="335" t="s">
        <v>993</v>
      </c>
      <c r="Q779" s="128" t="str">
        <f t="shared" si="118"/>
        <v>8 Gevaarlijke Stof ID29.a</v>
      </c>
      <c r="R779" s="129" t="str">
        <f t="shared" si="119"/>
        <v>8 Gevaarlijke Stof ID29.a.e</v>
      </c>
    </row>
    <row r="780" spans="1:19" s="130" customFormat="1" ht="63.6" thickBot="1">
      <c r="A780" s="121">
        <f t="shared" si="117"/>
        <v>778</v>
      </c>
      <c r="B780" s="124" t="s">
        <v>1202</v>
      </c>
      <c r="C780" s="352">
        <v>29</v>
      </c>
      <c r="D780" s="145" t="s">
        <v>1203</v>
      </c>
      <c r="E780" s="74" t="s">
        <v>23</v>
      </c>
      <c r="F780" s="124" t="str">
        <f t="shared" si="121"/>
        <v>Zie Hazard:  8 Gevaarlijke Stof ID29.a</v>
      </c>
      <c r="G780" s="74" t="s">
        <v>464</v>
      </c>
      <c r="H780" s="145" t="s">
        <v>1236</v>
      </c>
      <c r="I780" s="147" t="s">
        <v>137</v>
      </c>
      <c r="J780" s="332" t="s">
        <v>137</v>
      </c>
      <c r="K780" s="145" t="s">
        <v>1234</v>
      </c>
      <c r="L780" s="145" t="s">
        <v>1234</v>
      </c>
      <c r="M780" s="209" t="s">
        <v>137</v>
      </c>
      <c r="N780" s="209" t="s">
        <v>137</v>
      </c>
      <c r="O780" s="145"/>
      <c r="P780" s="335" t="s">
        <v>993</v>
      </c>
      <c r="Q780" s="128" t="str">
        <f t="shared" si="118"/>
        <v>8 Gevaarlijke Stof ID29.a</v>
      </c>
      <c r="R780" s="129" t="str">
        <f t="shared" si="119"/>
        <v>8 Gevaarlijke Stof ID29.a.d</v>
      </c>
    </row>
    <row r="781" spans="1:19" s="130" customFormat="1" ht="123" customHeight="1" thickBot="1">
      <c r="A781" s="121">
        <f t="shared" si="117"/>
        <v>779</v>
      </c>
      <c r="B781" s="124" t="s">
        <v>1202</v>
      </c>
      <c r="C781" s="352">
        <v>29</v>
      </c>
      <c r="D781" s="145" t="s">
        <v>1203</v>
      </c>
      <c r="E781" s="74" t="s">
        <v>23</v>
      </c>
      <c r="F781" s="124" t="str">
        <f t="shared" si="121"/>
        <v>Zie Hazard:  8 Gevaarlijke Stof ID29.a</v>
      </c>
      <c r="G781" s="74" t="s">
        <v>477</v>
      </c>
      <c r="H781" s="145" t="s">
        <v>837</v>
      </c>
      <c r="I781" s="145" t="s">
        <v>838</v>
      </c>
      <c r="J781" s="145" t="s">
        <v>839</v>
      </c>
      <c r="K781" s="300" t="s">
        <v>49</v>
      </c>
      <c r="L781" s="301" t="s">
        <v>50</v>
      </c>
      <c r="M781" s="121" t="s">
        <v>1237</v>
      </c>
      <c r="N781" s="124" t="s">
        <v>195</v>
      </c>
      <c r="O781" s="124" t="s">
        <v>123</v>
      </c>
      <c r="P781" s="335" t="s">
        <v>993</v>
      </c>
      <c r="Q781" s="128" t="str">
        <f t="shared" si="118"/>
        <v>8 Gevaarlijke Stof ID29.a</v>
      </c>
      <c r="R781" s="129" t="str">
        <f t="shared" si="119"/>
        <v>8 Gevaarlijke Stof ID29.a.e</v>
      </c>
    </row>
    <row r="782" spans="1:19" s="130" customFormat="1" ht="123" customHeight="1" thickBot="1">
      <c r="A782" s="121">
        <f t="shared" si="117"/>
        <v>780</v>
      </c>
      <c r="B782" s="124" t="s">
        <v>1202</v>
      </c>
      <c r="C782" s="352">
        <v>29</v>
      </c>
      <c r="D782" s="145" t="s">
        <v>1203</v>
      </c>
      <c r="E782" s="74" t="s">
        <v>23</v>
      </c>
      <c r="F782" s="124" t="str">
        <f t="shared" si="121"/>
        <v>Zie Hazard:  8 Gevaarlijke Stof ID29.a</v>
      </c>
      <c r="G782" s="74" t="s">
        <v>490</v>
      </c>
      <c r="H782" s="122" t="s">
        <v>836</v>
      </c>
      <c r="I782" s="124" t="s">
        <v>671</v>
      </c>
      <c r="J782" s="124" t="s">
        <v>27</v>
      </c>
      <c r="K782" s="124" t="s">
        <v>28</v>
      </c>
      <c r="L782" s="124" t="s">
        <v>29</v>
      </c>
      <c r="M782" s="125" t="s">
        <v>30</v>
      </c>
      <c r="N782" s="126" t="s">
        <v>31</v>
      </c>
      <c r="O782" s="126"/>
      <c r="P782" s="335" t="s">
        <v>993</v>
      </c>
      <c r="Q782" s="128" t="str">
        <f t="shared" si="118"/>
        <v>8 Gevaarlijke Stof ID29.a</v>
      </c>
      <c r="R782" s="129" t="str">
        <f t="shared" si="119"/>
        <v>8 Gevaarlijke Stof ID29.a.f</v>
      </c>
      <c r="S782" s="199"/>
    </row>
    <row r="783" spans="1:19" s="130" customFormat="1" ht="63.6" thickBot="1">
      <c r="A783" s="121">
        <f t="shared" si="117"/>
        <v>781</v>
      </c>
      <c r="B783" s="124" t="s">
        <v>1202</v>
      </c>
      <c r="C783" s="352">
        <v>29</v>
      </c>
      <c r="D783" s="145" t="s">
        <v>1203</v>
      </c>
      <c r="E783" s="74" t="s">
        <v>126</v>
      </c>
      <c r="F783" s="145" t="s">
        <v>1238</v>
      </c>
      <c r="G783" s="74" t="s">
        <v>23</v>
      </c>
      <c r="H783" s="124" t="s">
        <v>1239</v>
      </c>
      <c r="I783" s="147" t="s">
        <v>137</v>
      </c>
      <c r="J783" s="147" t="s">
        <v>137</v>
      </c>
      <c r="K783" s="147" t="s">
        <v>137</v>
      </c>
      <c r="L783" s="147" t="s">
        <v>137</v>
      </c>
      <c r="M783" s="147" t="s">
        <v>137</v>
      </c>
      <c r="N783" s="145" t="s">
        <v>1240</v>
      </c>
      <c r="O783" s="145"/>
      <c r="P783" s="335" t="s">
        <v>993</v>
      </c>
      <c r="Q783" s="128" t="str">
        <f t="shared" si="118"/>
        <v>8 Gevaarlijke Stof ID29.b</v>
      </c>
      <c r="R783" s="129" t="str">
        <f t="shared" si="119"/>
        <v>8 Gevaarlijke Stof ID29.b.a</v>
      </c>
    </row>
    <row r="784" spans="1:19" s="130" customFormat="1" ht="63.6" thickBot="1">
      <c r="A784" s="121">
        <f t="shared" si="117"/>
        <v>782</v>
      </c>
      <c r="B784" s="124" t="s">
        <v>1202</v>
      </c>
      <c r="C784" s="352">
        <v>29</v>
      </c>
      <c r="D784" s="145" t="s">
        <v>1203</v>
      </c>
      <c r="E784" s="74" t="s">
        <v>126</v>
      </c>
      <c r="F784" s="124" t="str">
        <f>CONCATENATE("Zie Hazard: "," ",Q784)</f>
        <v>Zie Hazard:  8 Gevaarlijke Stof ID29.b</v>
      </c>
      <c r="G784" s="74" t="s">
        <v>126</v>
      </c>
      <c r="H784" s="145" t="s">
        <v>1241</v>
      </c>
      <c r="I784" s="145" t="s">
        <v>1242</v>
      </c>
      <c r="J784" s="297" t="s">
        <v>1243</v>
      </c>
      <c r="K784" s="145" t="s">
        <v>28</v>
      </c>
      <c r="L784" s="65" t="s">
        <v>154</v>
      </c>
      <c r="M784" s="124" t="s">
        <v>188</v>
      </c>
      <c r="N784" s="171" t="s">
        <v>156</v>
      </c>
      <c r="O784" s="363"/>
      <c r="P784" s="335" t="s">
        <v>993</v>
      </c>
      <c r="Q784" s="128" t="str">
        <f t="shared" si="118"/>
        <v>8 Gevaarlijke Stof ID29.b</v>
      </c>
      <c r="R784" s="129" t="str">
        <f t="shared" si="119"/>
        <v>8 Gevaarlijke Stof ID29.b.b</v>
      </c>
    </row>
    <row r="785" spans="1:18" s="130" customFormat="1" ht="42.6" thickBot="1">
      <c r="A785" s="121">
        <f t="shared" si="117"/>
        <v>783</v>
      </c>
      <c r="B785" s="124" t="s">
        <v>1202</v>
      </c>
      <c r="C785" s="352">
        <v>29</v>
      </c>
      <c r="D785" s="145" t="s">
        <v>1203</v>
      </c>
      <c r="E785" s="74" t="s">
        <v>126</v>
      </c>
      <c r="F785" s="124" t="str">
        <f>CONCATENATE("Zie Hazard: "," ",Q785)</f>
        <v>Zie Hazard:  8 Gevaarlijke Stof ID29.b</v>
      </c>
      <c r="G785" s="74" t="s">
        <v>144</v>
      </c>
      <c r="H785" s="145" t="s">
        <v>1244</v>
      </c>
      <c r="I785" s="145" t="s">
        <v>1245</v>
      </c>
      <c r="J785" s="145" t="s">
        <v>1246</v>
      </c>
      <c r="K785" s="202" t="s">
        <v>28</v>
      </c>
      <c r="L785" s="65" t="s">
        <v>75</v>
      </c>
      <c r="M785" s="363" t="s">
        <v>148</v>
      </c>
      <c r="N785" s="363" t="s">
        <v>149</v>
      </c>
      <c r="O785" s="363"/>
      <c r="P785" s="335" t="s">
        <v>993</v>
      </c>
      <c r="Q785" s="128" t="str">
        <f t="shared" si="118"/>
        <v>8 Gevaarlijke Stof ID29.b</v>
      </c>
      <c r="R785" s="129" t="str">
        <f t="shared" si="119"/>
        <v>8 Gevaarlijke Stof ID29.b.c</v>
      </c>
    </row>
    <row r="786" spans="1:18" s="179" customFormat="1" ht="42.6" thickBot="1">
      <c r="A786" s="156">
        <f t="shared" si="117"/>
        <v>784</v>
      </c>
      <c r="B786" s="174" t="s">
        <v>1202</v>
      </c>
      <c r="C786" s="367">
        <v>29</v>
      </c>
      <c r="D786" s="161" t="s">
        <v>1203</v>
      </c>
      <c r="E786" s="89" t="s">
        <v>126</v>
      </c>
      <c r="F786" s="174" t="str">
        <f>CONCATENATE("Zie Hazard: "," ",Q786)</f>
        <v>Zie Hazard:  8 Gevaarlijke Stof ID29.b</v>
      </c>
      <c r="G786" s="89" t="s">
        <v>144</v>
      </c>
      <c r="H786" s="161" t="s">
        <v>1244</v>
      </c>
      <c r="I786" s="161" t="s">
        <v>1245</v>
      </c>
      <c r="J786" s="161" t="s">
        <v>1247</v>
      </c>
      <c r="K786" s="231" t="s">
        <v>28</v>
      </c>
      <c r="L786" s="161" t="s">
        <v>61</v>
      </c>
      <c r="M786" s="233" t="s">
        <v>137</v>
      </c>
      <c r="N786" s="395" t="s">
        <v>137</v>
      </c>
      <c r="O786" s="161"/>
      <c r="P786" s="345" t="s">
        <v>993</v>
      </c>
      <c r="Q786" s="165" t="str">
        <f t="shared" si="118"/>
        <v>8 Gevaarlijke Stof ID29.b</v>
      </c>
      <c r="R786" s="166" t="str">
        <f t="shared" si="119"/>
        <v>8 Gevaarlijke Stof ID29.b.c</v>
      </c>
    </row>
    <row r="787" spans="1:18" s="130" customFormat="1" ht="63.6" thickBot="1">
      <c r="A787" s="129">
        <f t="shared" si="117"/>
        <v>785</v>
      </c>
      <c r="B787" s="122" t="s">
        <v>1202</v>
      </c>
      <c r="C787" s="123">
        <v>30</v>
      </c>
      <c r="D787" s="122" t="s">
        <v>1248</v>
      </c>
      <c r="E787" s="73" t="s">
        <v>23</v>
      </c>
      <c r="F787" s="122" t="s">
        <v>1249</v>
      </c>
      <c r="G787" s="73" t="s">
        <v>23</v>
      </c>
      <c r="H787" s="122" t="s">
        <v>1231</v>
      </c>
      <c r="I787" s="122" t="s">
        <v>1084</v>
      </c>
      <c r="J787" s="186" t="s">
        <v>137</v>
      </c>
      <c r="K787" s="122" t="s">
        <v>1232</v>
      </c>
      <c r="L787" s="122" t="s">
        <v>1232</v>
      </c>
      <c r="M787" s="238" t="s">
        <v>137</v>
      </c>
      <c r="N787" s="398" t="s">
        <v>137</v>
      </c>
      <c r="O787" s="181"/>
      <c r="P787" s="127" t="s">
        <v>993</v>
      </c>
      <c r="Q787" s="128" t="str">
        <f t="shared" si="118"/>
        <v>8 Gevaarlijke Stof ID30.a</v>
      </c>
      <c r="R787" s="129" t="str">
        <f t="shared" si="119"/>
        <v>8 Gevaarlijke Stof ID30.a.a</v>
      </c>
    </row>
    <row r="788" spans="1:18" s="130" customFormat="1" ht="63.6" thickBot="1">
      <c r="A788" s="121">
        <f t="shared" si="117"/>
        <v>786</v>
      </c>
      <c r="B788" s="124" t="s">
        <v>1202</v>
      </c>
      <c r="C788" s="169">
        <v>30</v>
      </c>
      <c r="D788" s="145" t="s">
        <v>1248</v>
      </c>
      <c r="E788" s="74" t="s">
        <v>23</v>
      </c>
      <c r="F788" s="124" t="str">
        <f>CONCATENATE("Zie Hazard: "," ",Q788)</f>
        <v>Zie Hazard:  8 Gevaarlijke Stof ID30.a</v>
      </c>
      <c r="G788" s="74" t="s">
        <v>126</v>
      </c>
      <c r="H788" s="145" t="s">
        <v>1233</v>
      </c>
      <c r="I788" s="145" t="s">
        <v>1250</v>
      </c>
      <c r="J788" s="147" t="s">
        <v>137</v>
      </c>
      <c r="K788" s="145" t="s">
        <v>1234</v>
      </c>
      <c r="L788" s="145" t="s">
        <v>1234</v>
      </c>
      <c r="M788" s="209" t="s">
        <v>137</v>
      </c>
      <c r="N788" s="209" t="s">
        <v>137</v>
      </c>
      <c r="O788" s="363"/>
      <c r="P788" s="335" t="s">
        <v>993</v>
      </c>
      <c r="Q788" s="128" t="str">
        <f t="shared" si="118"/>
        <v>8 Gevaarlijke Stof ID30.a</v>
      </c>
      <c r="R788" s="129" t="str">
        <f t="shared" si="119"/>
        <v>8 Gevaarlijke Stof ID30.a.b</v>
      </c>
    </row>
    <row r="789" spans="1:18" s="130" customFormat="1" ht="42.6" thickBot="1">
      <c r="A789" s="121">
        <f t="shared" si="117"/>
        <v>787</v>
      </c>
      <c r="B789" s="124" t="s">
        <v>1202</v>
      </c>
      <c r="C789" s="169">
        <v>30</v>
      </c>
      <c r="D789" s="145" t="s">
        <v>1248</v>
      </c>
      <c r="E789" s="74" t="s">
        <v>23</v>
      </c>
      <c r="F789" s="124" t="str">
        <f>CONCATENATE("Zie Hazard: "," ",Q789)</f>
        <v>Zie Hazard:  8 Gevaarlijke Stof ID30.a</v>
      </c>
      <c r="G789" s="74" t="s">
        <v>144</v>
      </c>
      <c r="H789" s="145" t="s">
        <v>1251</v>
      </c>
      <c r="I789" s="147" t="s">
        <v>137</v>
      </c>
      <c r="J789" s="368" t="s">
        <v>137</v>
      </c>
      <c r="K789" s="363" t="s">
        <v>136</v>
      </c>
      <c r="L789" s="363" t="s">
        <v>343</v>
      </c>
      <c r="M789" s="145" t="s">
        <v>1252</v>
      </c>
      <c r="N789" s="209" t="s">
        <v>137</v>
      </c>
      <c r="O789" s="363"/>
      <c r="P789" s="335" t="s">
        <v>993</v>
      </c>
      <c r="Q789" s="128" t="str">
        <f t="shared" si="118"/>
        <v>8 Gevaarlijke Stof ID30.a</v>
      </c>
      <c r="R789" s="129" t="str">
        <f t="shared" si="119"/>
        <v>8 Gevaarlijke Stof ID30.a.c</v>
      </c>
    </row>
    <row r="790" spans="1:18" s="130" customFormat="1" ht="79.5" customHeight="1" thickBot="1">
      <c r="A790" s="121">
        <f t="shared" si="117"/>
        <v>788</v>
      </c>
      <c r="B790" s="124" t="s">
        <v>1202</v>
      </c>
      <c r="C790" s="169">
        <v>30</v>
      </c>
      <c r="D790" s="145" t="s">
        <v>1248</v>
      </c>
      <c r="E790" s="74" t="s">
        <v>126</v>
      </c>
      <c r="F790" s="145" t="s">
        <v>1253</v>
      </c>
      <c r="G790" s="74" t="s">
        <v>23</v>
      </c>
      <c r="H790" s="145" t="s">
        <v>1254</v>
      </c>
      <c r="I790" s="147" t="s">
        <v>137</v>
      </c>
      <c r="J790" s="368" t="s">
        <v>137</v>
      </c>
      <c r="K790" s="145" t="s">
        <v>1234</v>
      </c>
      <c r="L790" s="145" t="s">
        <v>1234</v>
      </c>
      <c r="M790" s="209" t="s">
        <v>137</v>
      </c>
      <c r="N790" s="379" t="s">
        <v>137</v>
      </c>
      <c r="O790" s="399"/>
      <c r="P790" s="335" t="s">
        <v>993</v>
      </c>
      <c r="Q790" s="128" t="str">
        <f t="shared" si="118"/>
        <v>8 Gevaarlijke Stof ID30.b</v>
      </c>
      <c r="R790" s="129" t="str">
        <f t="shared" si="119"/>
        <v>8 Gevaarlijke Stof ID30.b.a</v>
      </c>
    </row>
    <row r="791" spans="1:18" s="130" customFormat="1" ht="42.6" thickBot="1">
      <c r="A791" s="121">
        <f t="shared" si="117"/>
        <v>789</v>
      </c>
      <c r="B791" s="124" t="s">
        <v>1202</v>
      </c>
      <c r="C791" s="169">
        <v>30</v>
      </c>
      <c r="D791" s="145" t="s">
        <v>1248</v>
      </c>
      <c r="E791" s="74" t="s">
        <v>144</v>
      </c>
      <c r="F791" s="145" t="s">
        <v>1255</v>
      </c>
      <c r="G791" s="74" t="s">
        <v>23</v>
      </c>
      <c r="H791" s="145" t="s">
        <v>1241</v>
      </c>
      <c r="I791" s="145" t="s">
        <v>1256</v>
      </c>
      <c r="J791" s="145" t="s">
        <v>1241</v>
      </c>
      <c r="K791" s="202" t="s">
        <v>28</v>
      </c>
      <c r="L791" s="65" t="s">
        <v>75</v>
      </c>
      <c r="M791" s="124" t="s">
        <v>148</v>
      </c>
      <c r="N791" s="145" t="s">
        <v>149</v>
      </c>
      <c r="O791" s="140"/>
      <c r="P791" s="335" t="s">
        <v>993</v>
      </c>
      <c r="Q791" s="128" t="str">
        <f t="shared" si="118"/>
        <v>8 Gevaarlijke Stof ID30.c</v>
      </c>
      <c r="R791" s="129" t="str">
        <f t="shared" si="119"/>
        <v>8 Gevaarlijke Stof ID30.c.a</v>
      </c>
    </row>
    <row r="792" spans="1:18" s="130" customFormat="1" ht="42.6" thickBot="1">
      <c r="A792" s="121">
        <f t="shared" si="117"/>
        <v>790</v>
      </c>
      <c r="B792" s="124" t="s">
        <v>1202</v>
      </c>
      <c r="C792" s="169">
        <v>30</v>
      </c>
      <c r="D792" s="145" t="s">
        <v>1248</v>
      </c>
      <c r="E792" s="74" t="s">
        <v>144</v>
      </c>
      <c r="F792" s="124" t="str">
        <f>CONCATENATE("Zie Hazard: "," ",Q792)</f>
        <v>Zie Hazard:  8 Gevaarlijke Stof ID30.c</v>
      </c>
      <c r="G792" s="74" t="s">
        <v>126</v>
      </c>
      <c r="H792" s="145" t="s">
        <v>1244</v>
      </c>
      <c r="I792" s="145" t="s">
        <v>1245</v>
      </c>
      <c r="J792" s="145" t="s">
        <v>1246</v>
      </c>
      <c r="K792" s="202" t="s">
        <v>28</v>
      </c>
      <c r="L792" s="65" t="s">
        <v>75</v>
      </c>
      <c r="M792" s="124" t="s">
        <v>148</v>
      </c>
      <c r="N792" s="145" t="s">
        <v>149</v>
      </c>
      <c r="O792" s="140"/>
      <c r="P792" s="335" t="s">
        <v>993</v>
      </c>
      <c r="Q792" s="128" t="str">
        <f t="shared" si="118"/>
        <v>8 Gevaarlijke Stof ID30.c</v>
      </c>
      <c r="R792" s="129" t="str">
        <f t="shared" si="119"/>
        <v>8 Gevaarlijke Stof ID30.c.b</v>
      </c>
    </row>
    <row r="793" spans="1:18" s="179" customFormat="1" ht="42.6" thickBot="1">
      <c r="A793" s="156">
        <f t="shared" si="117"/>
        <v>791</v>
      </c>
      <c r="B793" s="174" t="s">
        <v>1202</v>
      </c>
      <c r="C793" s="175">
        <v>30</v>
      </c>
      <c r="D793" s="161" t="s">
        <v>1248</v>
      </c>
      <c r="E793" s="89" t="s">
        <v>144</v>
      </c>
      <c r="F793" s="174" t="str">
        <f>CONCATENATE("Zie Hazard: "," ",Q793)</f>
        <v>Zie Hazard:  8 Gevaarlijke Stof ID30.c</v>
      </c>
      <c r="G793" s="89" t="s">
        <v>126</v>
      </c>
      <c r="H793" s="161" t="s">
        <v>1244</v>
      </c>
      <c r="I793" s="161" t="s">
        <v>1245</v>
      </c>
      <c r="J793" s="161" t="s">
        <v>1247</v>
      </c>
      <c r="K793" s="231" t="s">
        <v>1134</v>
      </c>
      <c r="L793" s="233" t="s">
        <v>137</v>
      </c>
      <c r="M793" s="400" t="s">
        <v>137</v>
      </c>
      <c r="N793" s="233" t="s">
        <v>137</v>
      </c>
      <c r="O793" s="192"/>
      <c r="P793" s="345" t="s">
        <v>993</v>
      </c>
      <c r="Q793" s="165" t="str">
        <f t="shared" si="118"/>
        <v>8 Gevaarlijke Stof ID30.c</v>
      </c>
      <c r="R793" s="166" t="str">
        <f t="shared" si="119"/>
        <v>8 Gevaarlijke Stof ID30.c.b</v>
      </c>
    </row>
    <row r="794" spans="1:18" s="130" customFormat="1" ht="42.6" thickBot="1">
      <c r="A794" s="129">
        <f t="shared" si="117"/>
        <v>792</v>
      </c>
      <c r="B794" s="122" t="s">
        <v>1202</v>
      </c>
      <c r="C794" s="123">
        <v>31</v>
      </c>
      <c r="D794" s="122" t="s">
        <v>1257</v>
      </c>
      <c r="E794" s="73" t="s">
        <v>23</v>
      </c>
      <c r="F794" s="122" t="s">
        <v>1258</v>
      </c>
      <c r="G794" s="73" t="s">
        <v>23</v>
      </c>
      <c r="H794" s="122" t="s">
        <v>1259</v>
      </c>
      <c r="I794" s="186"/>
      <c r="J794" s="186" t="s">
        <v>137</v>
      </c>
      <c r="K794" s="140" t="s">
        <v>136</v>
      </c>
      <c r="L794" s="140" t="s">
        <v>343</v>
      </c>
      <c r="M794" s="238" t="s">
        <v>137</v>
      </c>
      <c r="N794" s="375" t="s">
        <v>137</v>
      </c>
      <c r="O794" s="122"/>
      <c r="P794" s="127" t="s">
        <v>993</v>
      </c>
      <c r="Q794" s="128" t="str">
        <f t="shared" si="118"/>
        <v>8 Gevaarlijke Stof ID31.a</v>
      </c>
      <c r="R794" s="129" t="str">
        <f t="shared" si="119"/>
        <v>8 Gevaarlijke Stof ID31.a.a</v>
      </c>
    </row>
    <row r="795" spans="1:18" s="130" customFormat="1" ht="63.6" thickBot="1">
      <c r="A795" s="121">
        <f t="shared" ref="A795:A858" si="122">1+A794</f>
        <v>793</v>
      </c>
      <c r="B795" s="124" t="s">
        <v>1202</v>
      </c>
      <c r="C795" s="169">
        <v>31</v>
      </c>
      <c r="D795" s="124" t="s">
        <v>1257</v>
      </c>
      <c r="E795" s="74" t="s">
        <v>126</v>
      </c>
      <c r="F795" s="124" t="s">
        <v>1260</v>
      </c>
      <c r="G795" s="74" t="s">
        <v>23</v>
      </c>
      <c r="H795" s="124" t="s">
        <v>1261</v>
      </c>
      <c r="I795" s="145" t="s">
        <v>1262</v>
      </c>
      <c r="J795" s="124" t="s">
        <v>1263</v>
      </c>
      <c r="K795" s="124" t="s">
        <v>1229</v>
      </c>
      <c r="L795" s="209" t="s">
        <v>137</v>
      </c>
      <c r="M795" s="209" t="s">
        <v>137</v>
      </c>
      <c r="N795" s="209" t="s">
        <v>137</v>
      </c>
      <c r="O795" s="122"/>
      <c r="P795" s="353" t="s">
        <v>993</v>
      </c>
      <c r="Q795" s="128" t="str">
        <f t="shared" ref="Q795:Q858" si="123">CONCATENATE(B795," ID",C795,".",E795)</f>
        <v>8 Gevaarlijke Stof ID31.b</v>
      </c>
      <c r="R795" s="129" t="str">
        <f t="shared" ref="R795:R858" si="124">CONCATENATE(B795," ID",C795,".",E795,".",G795)</f>
        <v>8 Gevaarlijke Stof ID31.b.a</v>
      </c>
    </row>
    <row r="796" spans="1:18" s="130" customFormat="1" ht="42.6" thickBot="1">
      <c r="A796" s="121">
        <f t="shared" si="122"/>
        <v>794</v>
      </c>
      <c r="B796" s="124" t="s">
        <v>1202</v>
      </c>
      <c r="C796" s="401">
        <v>31</v>
      </c>
      <c r="D796" s="145" t="s">
        <v>1257</v>
      </c>
      <c r="E796" s="74" t="s">
        <v>144</v>
      </c>
      <c r="F796" s="145" t="s">
        <v>1264</v>
      </c>
      <c r="G796" s="74" t="s">
        <v>23</v>
      </c>
      <c r="H796" s="124" t="s">
        <v>1259</v>
      </c>
      <c r="I796" s="147" t="s">
        <v>137</v>
      </c>
      <c r="J796" s="147" t="s">
        <v>137</v>
      </c>
      <c r="K796" s="145" t="s">
        <v>136</v>
      </c>
      <c r="L796" s="145" t="s">
        <v>343</v>
      </c>
      <c r="M796" s="209" t="s">
        <v>137</v>
      </c>
      <c r="N796" s="209" t="s">
        <v>137</v>
      </c>
      <c r="O796" s="140"/>
      <c r="P796" s="335" t="s">
        <v>993</v>
      </c>
      <c r="Q796" s="128" t="str">
        <f t="shared" si="123"/>
        <v>8 Gevaarlijke Stof ID31.c</v>
      </c>
      <c r="R796" s="129" t="str">
        <f t="shared" si="124"/>
        <v>8 Gevaarlijke Stof ID31.c.a</v>
      </c>
    </row>
    <row r="797" spans="1:18" s="179" customFormat="1" ht="42.6" thickBot="1">
      <c r="A797" s="156">
        <f t="shared" si="122"/>
        <v>795</v>
      </c>
      <c r="B797" s="174" t="s">
        <v>1202</v>
      </c>
      <c r="C797" s="402">
        <v>31</v>
      </c>
      <c r="D797" s="161" t="s">
        <v>1257</v>
      </c>
      <c r="E797" s="89" t="s">
        <v>464</v>
      </c>
      <c r="F797" s="161" t="s">
        <v>1265</v>
      </c>
      <c r="G797" s="89" t="s">
        <v>23</v>
      </c>
      <c r="H797" s="174" t="s">
        <v>1259</v>
      </c>
      <c r="I797" s="162" t="s">
        <v>137</v>
      </c>
      <c r="J797" s="343" t="s">
        <v>137</v>
      </c>
      <c r="K797" s="161" t="s">
        <v>136</v>
      </c>
      <c r="L797" s="161" t="s">
        <v>343</v>
      </c>
      <c r="M797" s="233" t="s">
        <v>137</v>
      </c>
      <c r="N797" s="233" t="s">
        <v>137</v>
      </c>
      <c r="O797" s="161"/>
      <c r="P797" s="345" t="s">
        <v>993</v>
      </c>
      <c r="Q797" s="165" t="str">
        <f t="shared" si="123"/>
        <v>8 Gevaarlijke Stof ID31.d</v>
      </c>
      <c r="R797" s="166" t="str">
        <f t="shared" si="124"/>
        <v>8 Gevaarlijke Stof ID31.d.a</v>
      </c>
    </row>
    <row r="798" spans="1:18" s="130" customFormat="1" ht="315.60000000000002" thickBot="1">
      <c r="A798" s="129">
        <f t="shared" si="122"/>
        <v>796</v>
      </c>
      <c r="B798" s="122" t="s">
        <v>1202</v>
      </c>
      <c r="C798" s="123">
        <v>32</v>
      </c>
      <c r="D798" s="122" t="s">
        <v>1266</v>
      </c>
      <c r="E798" s="73" t="s">
        <v>23</v>
      </c>
      <c r="F798" s="122" t="s">
        <v>1267</v>
      </c>
      <c r="G798" s="73" t="s">
        <v>23</v>
      </c>
      <c r="H798" s="122" t="s">
        <v>1268</v>
      </c>
      <c r="I798" s="122" t="s">
        <v>1269</v>
      </c>
      <c r="J798" s="330" t="s">
        <v>1270</v>
      </c>
      <c r="K798" s="122" t="s">
        <v>28</v>
      </c>
      <c r="L798" s="124" t="s">
        <v>173</v>
      </c>
      <c r="M798" s="168" t="s">
        <v>1271</v>
      </c>
      <c r="N798" s="168" t="s">
        <v>175</v>
      </c>
      <c r="O798" s="122"/>
      <c r="P798" s="127" t="s">
        <v>993</v>
      </c>
      <c r="Q798" s="128" t="str">
        <f t="shared" si="123"/>
        <v>8 Gevaarlijke Stof ID32.a</v>
      </c>
      <c r="R798" s="129" t="str">
        <f t="shared" si="124"/>
        <v>8 Gevaarlijke Stof ID32.a.a</v>
      </c>
    </row>
    <row r="799" spans="1:18" s="130" customFormat="1" ht="126.6" thickBot="1">
      <c r="A799" s="121">
        <f t="shared" si="122"/>
        <v>797</v>
      </c>
      <c r="B799" s="124" t="s">
        <v>1202</v>
      </c>
      <c r="C799" s="169">
        <v>32</v>
      </c>
      <c r="D799" s="124" t="s">
        <v>1266</v>
      </c>
      <c r="E799" s="74" t="s">
        <v>23</v>
      </c>
      <c r="F799" s="124" t="s">
        <v>1267</v>
      </c>
      <c r="G799" s="74" t="s">
        <v>23</v>
      </c>
      <c r="H799" s="124" t="s">
        <v>1272</v>
      </c>
      <c r="I799" s="124" t="s">
        <v>1273</v>
      </c>
      <c r="J799" s="356" t="s">
        <v>1274</v>
      </c>
      <c r="K799" s="145" t="s">
        <v>136</v>
      </c>
      <c r="L799" s="145" t="s">
        <v>343</v>
      </c>
      <c r="M799" s="131" t="s">
        <v>1275</v>
      </c>
      <c r="N799" s="131" t="s">
        <v>175</v>
      </c>
      <c r="O799" s="124"/>
      <c r="P799" s="353" t="s">
        <v>993</v>
      </c>
      <c r="Q799" s="128" t="str">
        <f t="shared" si="123"/>
        <v>8 Gevaarlijke Stof ID32.a</v>
      </c>
      <c r="R799" s="129" t="str">
        <f t="shared" si="124"/>
        <v>8 Gevaarlijke Stof ID32.a.a</v>
      </c>
    </row>
    <row r="800" spans="1:18" s="130" customFormat="1" ht="84.6" thickBot="1">
      <c r="A800" s="121">
        <f t="shared" si="122"/>
        <v>798</v>
      </c>
      <c r="B800" s="124" t="s">
        <v>1202</v>
      </c>
      <c r="C800" s="169">
        <v>32</v>
      </c>
      <c r="D800" s="124" t="s">
        <v>1266</v>
      </c>
      <c r="E800" s="74" t="s">
        <v>23</v>
      </c>
      <c r="F800" s="124" t="s">
        <v>1267</v>
      </c>
      <c r="G800" s="74" t="s">
        <v>23</v>
      </c>
      <c r="H800" s="124" t="s">
        <v>1272</v>
      </c>
      <c r="I800" s="124" t="s">
        <v>1273</v>
      </c>
      <c r="J800" s="356" t="s">
        <v>1276</v>
      </c>
      <c r="K800" s="139" t="s">
        <v>132</v>
      </c>
      <c r="L800" s="134" t="s">
        <v>1277</v>
      </c>
      <c r="M800" s="134" t="s">
        <v>1278</v>
      </c>
      <c r="N800" s="134" t="s">
        <v>1279</v>
      </c>
      <c r="O800" s="124"/>
      <c r="P800" s="353" t="s">
        <v>993</v>
      </c>
      <c r="Q800" s="128" t="str">
        <f t="shared" si="123"/>
        <v>8 Gevaarlijke Stof ID32.a</v>
      </c>
      <c r="R800" s="129" t="str">
        <f t="shared" si="124"/>
        <v>8 Gevaarlijke Stof ID32.a.a</v>
      </c>
    </row>
    <row r="801" spans="1:18" s="130" customFormat="1" ht="63.6" thickBot="1">
      <c r="A801" s="121">
        <f t="shared" si="122"/>
        <v>799</v>
      </c>
      <c r="B801" s="124" t="s">
        <v>1202</v>
      </c>
      <c r="C801" s="169">
        <v>32</v>
      </c>
      <c r="D801" s="124" t="s">
        <v>1266</v>
      </c>
      <c r="E801" s="74" t="s">
        <v>23</v>
      </c>
      <c r="F801" s="124" t="s">
        <v>1267</v>
      </c>
      <c r="G801" s="74" t="s">
        <v>23</v>
      </c>
      <c r="H801" s="124" t="s">
        <v>1272</v>
      </c>
      <c r="I801" s="124" t="s">
        <v>1273</v>
      </c>
      <c r="J801" s="122" t="s">
        <v>1280</v>
      </c>
      <c r="K801" s="145" t="s">
        <v>136</v>
      </c>
      <c r="L801" s="145" t="s">
        <v>343</v>
      </c>
      <c r="M801" s="134" t="s">
        <v>1281</v>
      </c>
      <c r="N801" s="134" t="s">
        <v>1279</v>
      </c>
      <c r="O801" s="124"/>
      <c r="P801" s="353" t="s">
        <v>993</v>
      </c>
      <c r="Q801" s="128" t="str">
        <f t="shared" si="123"/>
        <v>8 Gevaarlijke Stof ID32.a</v>
      </c>
      <c r="R801" s="129" t="str">
        <f t="shared" si="124"/>
        <v>8 Gevaarlijke Stof ID32.a.a</v>
      </c>
    </row>
    <row r="802" spans="1:18" s="130" customFormat="1" ht="63.6" thickBot="1">
      <c r="A802" s="121">
        <f t="shared" si="122"/>
        <v>800</v>
      </c>
      <c r="B802" s="124" t="s">
        <v>1202</v>
      </c>
      <c r="C802" s="169">
        <v>32</v>
      </c>
      <c r="D802" s="124" t="s">
        <v>1266</v>
      </c>
      <c r="E802" s="74" t="s">
        <v>126</v>
      </c>
      <c r="F802" s="145" t="s">
        <v>1282</v>
      </c>
      <c r="G802" s="74" t="s">
        <v>23</v>
      </c>
      <c r="H802" s="145" t="s">
        <v>1283</v>
      </c>
      <c r="I802" s="147" t="s">
        <v>137</v>
      </c>
      <c r="J802" s="147" t="s">
        <v>137</v>
      </c>
      <c r="K802" s="147" t="s">
        <v>137</v>
      </c>
      <c r="L802" s="147" t="s">
        <v>137</v>
      </c>
      <c r="M802" s="147" t="s">
        <v>137</v>
      </c>
      <c r="N802" s="147" t="s">
        <v>137</v>
      </c>
      <c r="O802" s="145"/>
      <c r="P802" s="335" t="s">
        <v>993</v>
      </c>
      <c r="Q802" s="128" t="str">
        <f t="shared" si="123"/>
        <v>8 Gevaarlijke Stof ID32.b</v>
      </c>
      <c r="R802" s="129" t="str">
        <f t="shared" si="124"/>
        <v>8 Gevaarlijke Stof ID32.b.a</v>
      </c>
    </row>
    <row r="803" spans="1:18" s="179" customFormat="1" ht="84.6" thickBot="1">
      <c r="A803" s="156">
        <f t="shared" si="122"/>
        <v>801</v>
      </c>
      <c r="B803" s="174" t="s">
        <v>1202</v>
      </c>
      <c r="C803" s="175">
        <v>32</v>
      </c>
      <c r="D803" s="174" t="s">
        <v>1266</v>
      </c>
      <c r="E803" s="89" t="s">
        <v>464</v>
      </c>
      <c r="F803" s="161" t="s">
        <v>1284</v>
      </c>
      <c r="G803" s="89" t="s">
        <v>23</v>
      </c>
      <c r="H803" s="161" t="s">
        <v>1285</v>
      </c>
      <c r="I803" s="161" t="s">
        <v>1286</v>
      </c>
      <c r="J803" s="161" t="s">
        <v>1287</v>
      </c>
      <c r="K803" s="161" t="s">
        <v>1288</v>
      </c>
      <c r="L803" s="161" t="s">
        <v>1288</v>
      </c>
      <c r="M803" s="161" t="s">
        <v>1289</v>
      </c>
      <c r="N803" s="161" t="s">
        <v>1290</v>
      </c>
      <c r="O803" s="161"/>
      <c r="P803" s="345" t="s">
        <v>993</v>
      </c>
      <c r="Q803" s="165" t="str">
        <f t="shared" si="123"/>
        <v>8 Gevaarlijke Stof ID32.d</v>
      </c>
      <c r="R803" s="166" t="str">
        <f t="shared" si="124"/>
        <v>8 Gevaarlijke Stof ID32.d.a</v>
      </c>
    </row>
    <row r="804" spans="1:18" s="130" customFormat="1" ht="105.6" thickBot="1">
      <c r="A804" s="129">
        <f t="shared" si="122"/>
        <v>802</v>
      </c>
      <c r="B804" s="122" t="s">
        <v>1202</v>
      </c>
      <c r="C804" s="123">
        <v>33</v>
      </c>
      <c r="D804" s="122" t="s">
        <v>1291</v>
      </c>
      <c r="E804" s="73" t="s">
        <v>23</v>
      </c>
      <c r="F804" s="122" t="s">
        <v>1292</v>
      </c>
      <c r="G804" s="73" t="s">
        <v>23</v>
      </c>
      <c r="H804" s="122" t="s">
        <v>1293</v>
      </c>
      <c r="I804" s="140" t="s">
        <v>1294</v>
      </c>
      <c r="J804" s="330" t="s">
        <v>1295</v>
      </c>
      <c r="K804" s="338" t="s">
        <v>132</v>
      </c>
      <c r="L804" s="151" t="s">
        <v>1279</v>
      </c>
      <c r="M804" s="122" t="s">
        <v>1296</v>
      </c>
      <c r="N804" s="151" t="s">
        <v>1279</v>
      </c>
      <c r="O804" s="181"/>
      <c r="P804" s="127" t="s">
        <v>993</v>
      </c>
      <c r="Q804" s="128" t="str">
        <f t="shared" si="123"/>
        <v>8 Gevaarlijke Stof ID33.a</v>
      </c>
      <c r="R804" s="129" t="str">
        <f t="shared" si="124"/>
        <v>8 Gevaarlijke Stof ID33.a.a</v>
      </c>
    </row>
    <row r="805" spans="1:18" s="130" customFormat="1" ht="109.5" customHeight="1" thickBot="1">
      <c r="A805" s="121">
        <f t="shared" si="122"/>
        <v>803</v>
      </c>
      <c r="B805" s="124" t="s">
        <v>1202</v>
      </c>
      <c r="C805" s="401">
        <v>33</v>
      </c>
      <c r="D805" s="145" t="s">
        <v>1291</v>
      </c>
      <c r="E805" s="74" t="s">
        <v>23</v>
      </c>
      <c r="F805" s="124" t="str">
        <f>CONCATENATE("Zie Hazard: "," ",Q805)</f>
        <v>Zie Hazard:  8 Gevaarlijke Stof ID33.a</v>
      </c>
      <c r="G805" s="81" t="s">
        <v>23</v>
      </c>
      <c r="H805" s="124" t="s">
        <v>1293</v>
      </c>
      <c r="I805" s="145" t="s">
        <v>1297</v>
      </c>
      <c r="J805" s="356" t="s">
        <v>1295</v>
      </c>
      <c r="K805" s="124" t="s">
        <v>150</v>
      </c>
      <c r="L805" s="124" t="s">
        <v>151</v>
      </c>
      <c r="M805" s="131" t="s">
        <v>1298</v>
      </c>
      <c r="N805" s="131" t="s">
        <v>1299</v>
      </c>
      <c r="O805" s="403"/>
      <c r="P805" s="335" t="s">
        <v>993</v>
      </c>
      <c r="Q805" s="128" t="str">
        <f t="shared" si="123"/>
        <v>8 Gevaarlijke Stof ID33.a</v>
      </c>
      <c r="R805" s="129" t="str">
        <f t="shared" si="124"/>
        <v>8 Gevaarlijke Stof ID33.a.a</v>
      </c>
    </row>
    <row r="806" spans="1:18" s="130" customFormat="1" ht="105.6" thickBot="1">
      <c r="A806" s="121">
        <f t="shared" si="122"/>
        <v>804</v>
      </c>
      <c r="B806" s="124" t="s">
        <v>1202</v>
      </c>
      <c r="C806" s="401">
        <v>33</v>
      </c>
      <c r="D806" s="145" t="s">
        <v>1291</v>
      </c>
      <c r="E806" s="74" t="s">
        <v>23</v>
      </c>
      <c r="F806" s="124" t="str">
        <f>CONCATENATE("Zie Hazard: "," ",Q806)</f>
        <v>Zie Hazard:  8 Gevaarlijke Stof ID33.a</v>
      </c>
      <c r="G806" s="74" t="s">
        <v>23</v>
      </c>
      <c r="H806" s="124" t="s">
        <v>1293</v>
      </c>
      <c r="I806" s="145" t="s">
        <v>1294</v>
      </c>
      <c r="J806" s="356" t="s">
        <v>1295</v>
      </c>
      <c r="K806" s="152" t="s">
        <v>136</v>
      </c>
      <c r="L806" s="152" t="s">
        <v>343</v>
      </c>
      <c r="M806" s="134" t="s">
        <v>1296</v>
      </c>
      <c r="N806" s="134" t="s">
        <v>1279</v>
      </c>
      <c r="O806" s="363"/>
      <c r="P806" s="335" t="s">
        <v>993</v>
      </c>
      <c r="Q806" s="128" t="str">
        <f t="shared" si="123"/>
        <v>8 Gevaarlijke Stof ID33.a</v>
      </c>
      <c r="R806" s="129" t="str">
        <f t="shared" si="124"/>
        <v>8 Gevaarlijke Stof ID33.a.a</v>
      </c>
    </row>
    <row r="807" spans="1:18" s="130" customFormat="1" ht="42.6" thickBot="1">
      <c r="A807" s="121">
        <f t="shared" si="122"/>
        <v>805</v>
      </c>
      <c r="B807" s="124" t="s">
        <v>1202</v>
      </c>
      <c r="C807" s="401">
        <v>33</v>
      </c>
      <c r="D807" s="145" t="s">
        <v>1291</v>
      </c>
      <c r="E807" s="74" t="s">
        <v>23</v>
      </c>
      <c r="F807" s="145" t="s">
        <v>1292</v>
      </c>
      <c r="G807" s="74" t="s">
        <v>126</v>
      </c>
      <c r="H807" s="145" t="s">
        <v>1300</v>
      </c>
      <c r="I807" s="145" t="s">
        <v>1301</v>
      </c>
      <c r="J807" s="140" t="s">
        <v>1302</v>
      </c>
      <c r="K807" s="202" t="s">
        <v>28</v>
      </c>
      <c r="L807" s="65" t="s">
        <v>75</v>
      </c>
      <c r="M807" s="121" t="s">
        <v>148</v>
      </c>
      <c r="N807" s="145" t="s">
        <v>149</v>
      </c>
      <c r="O807" s="404"/>
      <c r="P807" s="335" t="s">
        <v>993</v>
      </c>
      <c r="Q807" s="128" t="str">
        <f t="shared" si="123"/>
        <v>8 Gevaarlijke Stof ID33.a</v>
      </c>
      <c r="R807" s="129" t="str">
        <f t="shared" si="124"/>
        <v>8 Gevaarlijke Stof ID33.a.b</v>
      </c>
    </row>
    <row r="808" spans="1:18" s="130" customFormat="1" ht="112.5" customHeight="1" thickBot="1">
      <c r="A808" s="121">
        <f t="shared" si="122"/>
        <v>806</v>
      </c>
      <c r="B808" s="124" t="s">
        <v>1202</v>
      </c>
      <c r="C808" s="169">
        <v>33</v>
      </c>
      <c r="D808" s="124" t="s">
        <v>1291</v>
      </c>
      <c r="E808" s="74" t="s">
        <v>23</v>
      </c>
      <c r="F808" s="124" t="s">
        <v>1292</v>
      </c>
      <c r="G808" s="74" t="s">
        <v>144</v>
      </c>
      <c r="H808" s="124" t="s">
        <v>1303</v>
      </c>
      <c r="I808" s="124" t="s">
        <v>1304</v>
      </c>
      <c r="J808" s="124" t="s">
        <v>1305</v>
      </c>
      <c r="K808" s="124" t="s">
        <v>150</v>
      </c>
      <c r="L808" s="124" t="s">
        <v>151</v>
      </c>
      <c r="M808" s="124" t="s">
        <v>1306</v>
      </c>
      <c r="N808" s="124" t="s">
        <v>153</v>
      </c>
      <c r="O808" s="249"/>
      <c r="P808" s="353" t="s">
        <v>993</v>
      </c>
      <c r="Q808" s="128" t="str">
        <f t="shared" si="123"/>
        <v>8 Gevaarlijke Stof ID33.a</v>
      </c>
      <c r="R808" s="129" t="str">
        <f t="shared" si="124"/>
        <v>8 Gevaarlijke Stof ID33.a.c</v>
      </c>
    </row>
    <row r="809" spans="1:18" s="130" customFormat="1" ht="112.5" customHeight="1" thickBot="1">
      <c r="A809" s="121">
        <f t="shared" si="122"/>
        <v>807</v>
      </c>
      <c r="B809" s="124" t="s">
        <v>1202</v>
      </c>
      <c r="C809" s="401">
        <v>33</v>
      </c>
      <c r="D809" s="145" t="s">
        <v>1291</v>
      </c>
      <c r="E809" s="74" t="s">
        <v>23</v>
      </c>
      <c r="F809" s="145" t="s">
        <v>1292</v>
      </c>
      <c r="G809" s="74" t="s">
        <v>144</v>
      </c>
      <c r="H809" s="145" t="s">
        <v>1303</v>
      </c>
      <c r="I809" s="145" t="s">
        <v>1304</v>
      </c>
      <c r="J809" s="134" t="s">
        <v>1307</v>
      </c>
      <c r="K809" s="145" t="s">
        <v>28</v>
      </c>
      <c r="L809" s="65" t="s">
        <v>75</v>
      </c>
      <c r="M809" s="121" t="s">
        <v>148</v>
      </c>
      <c r="N809" s="145" t="s">
        <v>149</v>
      </c>
      <c r="O809" s="399"/>
      <c r="P809" s="335" t="s">
        <v>993</v>
      </c>
      <c r="Q809" s="128" t="str">
        <f t="shared" si="123"/>
        <v>8 Gevaarlijke Stof ID33.a</v>
      </c>
      <c r="R809" s="129" t="str">
        <f t="shared" si="124"/>
        <v>8 Gevaarlijke Stof ID33.a.c</v>
      </c>
    </row>
    <row r="810" spans="1:18" s="130" customFormat="1" ht="84.6" thickBot="1">
      <c r="A810" s="121">
        <f t="shared" si="122"/>
        <v>808</v>
      </c>
      <c r="B810" s="124" t="s">
        <v>1202</v>
      </c>
      <c r="C810" s="401">
        <v>33</v>
      </c>
      <c r="D810" s="145" t="s">
        <v>1291</v>
      </c>
      <c r="E810" s="74" t="s">
        <v>23</v>
      </c>
      <c r="F810" s="145" t="s">
        <v>1292</v>
      </c>
      <c r="G810" s="74" t="s">
        <v>464</v>
      </c>
      <c r="H810" s="145" t="s">
        <v>1308</v>
      </c>
      <c r="I810" s="145" t="s">
        <v>1309</v>
      </c>
      <c r="J810" s="145" t="s">
        <v>1310</v>
      </c>
      <c r="K810" s="145" t="s">
        <v>28</v>
      </c>
      <c r="L810" s="145" t="s">
        <v>61</v>
      </c>
      <c r="M810" s="145" t="s">
        <v>1311</v>
      </c>
      <c r="N810" s="405" t="s">
        <v>1311</v>
      </c>
      <c r="O810" s="145"/>
      <c r="P810" s="335" t="s">
        <v>993</v>
      </c>
      <c r="Q810" s="128" t="str">
        <f t="shared" si="123"/>
        <v>8 Gevaarlijke Stof ID33.a</v>
      </c>
      <c r="R810" s="129" t="str">
        <f t="shared" si="124"/>
        <v>8 Gevaarlijke Stof ID33.a.d</v>
      </c>
    </row>
    <row r="811" spans="1:18" s="130" customFormat="1" ht="84.6" thickBot="1">
      <c r="A811" s="121">
        <f t="shared" si="122"/>
        <v>809</v>
      </c>
      <c r="B811" s="124" t="s">
        <v>1202</v>
      </c>
      <c r="C811" s="401">
        <v>33</v>
      </c>
      <c r="D811" s="145" t="s">
        <v>1291</v>
      </c>
      <c r="E811" s="74" t="s">
        <v>126</v>
      </c>
      <c r="F811" s="145" t="s">
        <v>1312</v>
      </c>
      <c r="G811" s="74" t="s">
        <v>23</v>
      </c>
      <c r="H811" s="145" t="s">
        <v>1313</v>
      </c>
      <c r="I811" s="145" t="s">
        <v>1314</v>
      </c>
      <c r="J811" s="145" t="s">
        <v>1315</v>
      </c>
      <c r="K811" s="406" t="s">
        <v>28</v>
      </c>
      <c r="L811" s="65" t="s">
        <v>75</v>
      </c>
      <c r="M811" s="121" t="s">
        <v>148</v>
      </c>
      <c r="N811" s="336" t="s">
        <v>149</v>
      </c>
      <c r="O811" s="363"/>
      <c r="P811" s="335" t="s">
        <v>993</v>
      </c>
      <c r="Q811" s="128" t="str">
        <f t="shared" si="123"/>
        <v>8 Gevaarlijke Stof ID33.b</v>
      </c>
      <c r="R811" s="129" t="str">
        <f t="shared" si="124"/>
        <v>8 Gevaarlijke Stof ID33.b.a</v>
      </c>
    </row>
    <row r="812" spans="1:18" s="130" customFormat="1" ht="42.6" thickBot="1">
      <c r="A812" s="121">
        <f t="shared" si="122"/>
        <v>810</v>
      </c>
      <c r="B812" s="124" t="s">
        <v>1202</v>
      </c>
      <c r="C812" s="401">
        <v>33</v>
      </c>
      <c r="D812" s="145" t="s">
        <v>1291</v>
      </c>
      <c r="E812" s="74" t="s">
        <v>144</v>
      </c>
      <c r="F812" s="145" t="s">
        <v>1316</v>
      </c>
      <c r="G812" s="74" t="s">
        <v>23</v>
      </c>
      <c r="H812" s="145" t="s">
        <v>1317</v>
      </c>
      <c r="I812" s="145" t="s">
        <v>1318</v>
      </c>
      <c r="J812" s="145" t="s">
        <v>1319</v>
      </c>
      <c r="K812" s="209" t="s">
        <v>137</v>
      </c>
      <c r="L812" s="209" t="s">
        <v>137</v>
      </c>
      <c r="M812" s="209" t="s">
        <v>137</v>
      </c>
      <c r="N812" s="379" t="s">
        <v>137</v>
      </c>
      <c r="O812" s="145"/>
      <c r="P812" s="335" t="s">
        <v>993</v>
      </c>
      <c r="Q812" s="128" t="str">
        <f t="shared" si="123"/>
        <v>8 Gevaarlijke Stof ID33.c</v>
      </c>
      <c r="R812" s="129" t="str">
        <f t="shared" si="124"/>
        <v>8 Gevaarlijke Stof ID33.c.a</v>
      </c>
    </row>
    <row r="813" spans="1:18" s="130" customFormat="1" ht="84.6" thickBot="1">
      <c r="A813" s="121">
        <f t="shared" si="122"/>
        <v>811</v>
      </c>
      <c r="B813" s="124" t="s">
        <v>1202</v>
      </c>
      <c r="C813" s="401">
        <v>33</v>
      </c>
      <c r="D813" s="145" t="s">
        <v>1291</v>
      </c>
      <c r="E813" s="74" t="s">
        <v>144</v>
      </c>
      <c r="F813" s="145" t="s">
        <v>1316</v>
      </c>
      <c r="G813" s="74" t="s">
        <v>126</v>
      </c>
      <c r="H813" s="145" t="s">
        <v>1320</v>
      </c>
      <c r="I813" s="145" t="s">
        <v>1309</v>
      </c>
      <c r="J813" s="145" t="s">
        <v>1310</v>
      </c>
      <c r="K813" s="145" t="s">
        <v>28</v>
      </c>
      <c r="L813" s="145" t="s">
        <v>61</v>
      </c>
      <c r="M813" s="405" t="s">
        <v>1311</v>
      </c>
      <c r="N813" s="145" t="s">
        <v>1311</v>
      </c>
      <c r="O813" s="145"/>
      <c r="P813" s="335" t="s">
        <v>993</v>
      </c>
      <c r="Q813" s="128" t="str">
        <f t="shared" si="123"/>
        <v>8 Gevaarlijke Stof ID33.c</v>
      </c>
      <c r="R813" s="129" t="str">
        <f t="shared" si="124"/>
        <v>8 Gevaarlijke Stof ID33.c.b</v>
      </c>
    </row>
    <row r="814" spans="1:18" s="130" customFormat="1" ht="63.6" thickBot="1">
      <c r="A814" s="121">
        <f t="shared" si="122"/>
        <v>812</v>
      </c>
      <c r="B814" s="124" t="s">
        <v>1202</v>
      </c>
      <c r="C814" s="401">
        <v>33</v>
      </c>
      <c r="D814" s="145" t="s">
        <v>1291</v>
      </c>
      <c r="E814" s="74" t="s">
        <v>464</v>
      </c>
      <c r="F814" s="145" t="s">
        <v>1321</v>
      </c>
      <c r="G814" s="74" t="s">
        <v>23</v>
      </c>
      <c r="H814" s="145" t="s">
        <v>1231</v>
      </c>
      <c r="I814" s="145" t="s">
        <v>1084</v>
      </c>
      <c r="J814" s="145" t="s">
        <v>1322</v>
      </c>
      <c r="K814" s="145" t="s">
        <v>1232</v>
      </c>
      <c r="L814" s="145" t="s">
        <v>1232</v>
      </c>
      <c r="M814" s="209" t="s">
        <v>137</v>
      </c>
      <c r="N814" s="209" t="s">
        <v>137</v>
      </c>
      <c r="O814" s="145"/>
      <c r="P814" s="335" t="s">
        <v>993</v>
      </c>
      <c r="Q814" s="128" t="str">
        <f t="shared" si="123"/>
        <v>8 Gevaarlijke Stof ID33.d</v>
      </c>
      <c r="R814" s="129" t="str">
        <f t="shared" si="124"/>
        <v>8 Gevaarlijke Stof ID33.d.a</v>
      </c>
    </row>
    <row r="815" spans="1:18" s="179" customFormat="1" ht="63.6" thickBot="1">
      <c r="A815" s="121">
        <f t="shared" si="122"/>
        <v>813</v>
      </c>
      <c r="B815" s="174" t="s">
        <v>1202</v>
      </c>
      <c r="C815" s="402">
        <v>33</v>
      </c>
      <c r="D815" s="161" t="s">
        <v>1291</v>
      </c>
      <c r="E815" s="89" t="s">
        <v>464</v>
      </c>
      <c r="F815" s="161" t="s">
        <v>1321</v>
      </c>
      <c r="G815" s="89" t="s">
        <v>126</v>
      </c>
      <c r="H815" s="161" t="s">
        <v>1233</v>
      </c>
      <c r="I815" s="162" t="s">
        <v>137</v>
      </c>
      <c r="J815" s="162" t="s">
        <v>137</v>
      </c>
      <c r="K815" s="161" t="s">
        <v>1234</v>
      </c>
      <c r="L815" s="161" t="s">
        <v>1234</v>
      </c>
      <c r="M815" s="233" t="s">
        <v>137</v>
      </c>
      <c r="N815" s="233" t="s">
        <v>137</v>
      </c>
      <c r="O815" s="161"/>
      <c r="P815" s="345" t="s">
        <v>993</v>
      </c>
      <c r="Q815" s="165" t="str">
        <f t="shared" si="123"/>
        <v>8 Gevaarlijke Stof ID33.d</v>
      </c>
      <c r="R815" s="166" t="str">
        <f t="shared" si="124"/>
        <v>8 Gevaarlijke Stof ID33.d.b</v>
      </c>
    </row>
    <row r="816" spans="1:18" s="130" customFormat="1" ht="168.6" thickBot="1">
      <c r="A816" s="121">
        <f t="shared" si="122"/>
        <v>814</v>
      </c>
      <c r="B816" s="122" t="s">
        <v>1202</v>
      </c>
      <c r="C816" s="407">
        <v>34</v>
      </c>
      <c r="D816" s="140" t="s">
        <v>1323</v>
      </c>
      <c r="E816" s="73" t="s">
        <v>23</v>
      </c>
      <c r="F816" s="365" t="s">
        <v>1324</v>
      </c>
      <c r="G816" s="73" t="s">
        <v>23</v>
      </c>
      <c r="H816" s="140" t="s">
        <v>1325</v>
      </c>
      <c r="I816" s="365" t="s">
        <v>1326</v>
      </c>
      <c r="J816" s="408" t="s">
        <v>1327</v>
      </c>
      <c r="K816" s="366" t="s">
        <v>28</v>
      </c>
      <c r="L816" s="124" t="s">
        <v>173</v>
      </c>
      <c r="M816" s="369" t="s">
        <v>1328</v>
      </c>
      <c r="N816" s="369" t="s">
        <v>175</v>
      </c>
      <c r="O816" s="366"/>
      <c r="P816" s="142" t="s">
        <v>993</v>
      </c>
      <c r="Q816" s="128" t="str">
        <f t="shared" si="123"/>
        <v>8 Gevaarlijke Stof ID34.a</v>
      </c>
      <c r="R816" s="129" t="str">
        <f t="shared" si="124"/>
        <v>8 Gevaarlijke Stof ID34.a.a</v>
      </c>
    </row>
    <row r="817" spans="1:18" s="179" customFormat="1" ht="32.25" customHeight="1" thickBot="1">
      <c r="A817" s="121">
        <f t="shared" si="122"/>
        <v>815</v>
      </c>
      <c r="B817" s="174" t="s">
        <v>1202</v>
      </c>
      <c r="C817" s="402">
        <v>34</v>
      </c>
      <c r="D817" s="161" t="s">
        <v>1323</v>
      </c>
      <c r="E817" s="89" t="s">
        <v>23</v>
      </c>
      <c r="F817" s="344" t="s">
        <v>1324</v>
      </c>
      <c r="G817" s="89" t="s">
        <v>23</v>
      </c>
      <c r="H817" s="161" t="s">
        <v>1325</v>
      </c>
      <c r="I817" s="344" t="s">
        <v>1326</v>
      </c>
      <c r="J817" s="372" t="s">
        <v>1329</v>
      </c>
      <c r="K817" s="295" t="s">
        <v>1330</v>
      </c>
      <c r="L817" s="409" t="s">
        <v>137</v>
      </c>
      <c r="M817" s="409" t="s">
        <v>137</v>
      </c>
      <c r="N817" s="410" t="s">
        <v>137</v>
      </c>
      <c r="O817" s="344"/>
      <c r="P817" s="345" t="s">
        <v>993</v>
      </c>
      <c r="Q817" s="165" t="str">
        <f t="shared" si="123"/>
        <v>8 Gevaarlijke Stof ID34.a</v>
      </c>
      <c r="R817" s="166" t="str">
        <f t="shared" si="124"/>
        <v>8 Gevaarlijke Stof ID34.a.a</v>
      </c>
    </row>
    <row r="818" spans="1:18" s="179" customFormat="1" ht="32.25" customHeight="1" thickBot="1">
      <c r="A818" s="121">
        <f t="shared" si="122"/>
        <v>816</v>
      </c>
      <c r="B818" s="160" t="s">
        <v>1202</v>
      </c>
      <c r="C818" s="411">
        <v>35</v>
      </c>
      <c r="D818" s="160" t="s">
        <v>1331</v>
      </c>
      <c r="E818" s="90" t="s">
        <v>23</v>
      </c>
      <c r="F818" s="160" t="s">
        <v>1332</v>
      </c>
      <c r="G818" s="90" t="s">
        <v>23</v>
      </c>
      <c r="H818" s="160" t="s">
        <v>1333</v>
      </c>
      <c r="I818" s="189" t="s">
        <v>137</v>
      </c>
      <c r="J818" s="412" t="s">
        <v>137</v>
      </c>
      <c r="K818" s="412" t="s">
        <v>137</v>
      </c>
      <c r="L818" s="412" t="s">
        <v>137</v>
      </c>
      <c r="M818" s="412" t="s">
        <v>137</v>
      </c>
      <c r="N818" s="412" t="s">
        <v>137</v>
      </c>
      <c r="O818" s="160"/>
      <c r="P818" s="413" t="s">
        <v>993</v>
      </c>
      <c r="Q818" s="165" t="str">
        <f t="shared" si="123"/>
        <v>8 Gevaarlijke Stof ID35.a</v>
      </c>
      <c r="R818" s="166" t="str">
        <f t="shared" si="124"/>
        <v>8 Gevaarlijke Stof ID35.a.a</v>
      </c>
    </row>
    <row r="819" spans="1:18" s="130" customFormat="1" ht="231.6" thickBot="1">
      <c r="A819" s="121">
        <f t="shared" si="122"/>
        <v>817</v>
      </c>
      <c r="B819" s="122" t="s">
        <v>1202</v>
      </c>
      <c r="C819" s="123">
        <v>36</v>
      </c>
      <c r="D819" s="122" t="s">
        <v>1334</v>
      </c>
      <c r="E819" s="73" t="s">
        <v>23</v>
      </c>
      <c r="F819" s="122" t="s">
        <v>1335</v>
      </c>
      <c r="G819" s="73" t="s">
        <v>23</v>
      </c>
      <c r="H819" s="122" t="s">
        <v>1336</v>
      </c>
      <c r="I819" s="122" t="s">
        <v>1337</v>
      </c>
      <c r="J819" s="122" t="s">
        <v>1338</v>
      </c>
      <c r="K819" s="414" t="s">
        <v>869</v>
      </c>
      <c r="L819" s="415" t="s">
        <v>137</v>
      </c>
      <c r="M819" s="416" t="s">
        <v>137</v>
      </c>
      <c r="N819" s="415" t="s">
        <v>137</v>
      </c>
      <c r="O819" s="181" t="s">
        <v>53</v>
      </c>
      <c r="P819" s="127" t="s">
        <v>993</v>
      </c>
      <c r="Q819" s="128" t="str">
        <f t="shared" si="123"/>
        <v>8 Gevaarlijke Stof ID36.a</v>
      </c>
      <c r="R819" s="129" t="str">
        <f t="shared" si="124"/>
        <v>8 Gevaarlijke Stof ID36.a.a</v>
      </c>
    </row>
    <row r="820" spans="1:18" s="179" customFormat="1" ht="42.6" thickBot="1">
      <c r="A820" s="121">
        <f t="shared" si="122"/>
        <v>818</v>
      </c>
      <c r="B820" s="174" t="s">
        <v>1202</v>
      </c>
      <c r="C820" s="402">
        <v>36</v>
      </c>
      <c r="D820" s="161" t="s">
        <v>1334</v>
      </c>
      <c r="E820" s="89" t="s">
        <v>126</v>
      </c>
      <c r="F820" s="161" t="s">
        <v>1339</v>
      </c>
      <c r="G820" s="89" t="s">
        <v>23</v>
      </c>
      <c r="H820" s="174" t="s">
        <v>1336</v>
      </c>
      <c r="I820" s="174" t="s">
        <v>1340</v>
      </c>
      <c r="J820" s="372" t="s">
        <v>1341</v>
      </c>
      <c r="K820" s="161" t="s">
        <v>28</v>
      </c>
      <c r="L820" s="161" t="s">
        <v>61</v>
      </c>
      <c r="M820" s="161" t="s">
        <v>1342</v>
      </c>
      <c r="N820" s="161"/>
      <c r="O820" s="161"/>
      <c r="P820" s="345" t="s">
        <v>993</v>
      </c>
      <c r="Q820" s="165" t="str">
        <f t="shared" si="123"/>
        <v>8 Gevaarlijke Stof ID36.b</v>
      </c>
      <c r="R820" s="166" t="str">
        <f t="shared" si="124"/>
        <v>8 Gevaarlijke Stof ID36.b.a</v>
      </c>
    </row>
    <row r="821" spans="1:18" s="130" customFormat="1" ht="42.6" thickBot="1">
      <c r="A821" s="121">
        <f t="shared" si="122"/>
        <v>819</v>
      </c>
      <c r="B821" s="122" t="s">
        <v>1202</v>
      </c>
      <c r="C821" s="347">
        <v>37</v>
      </c>
      <c r="D821" s="417" t="s">
        <v>1343</v>
      </c>
      <c r="E821" s="73" t="s">
        <v>23</v>
      </c>
      <c r="F821" s="151" t="s">
        <v>1344</v>
      </c>
      <c r="G821" s="73" t="s">
        <v>23</v>
      </c>
      <c r="H821" s="151" t="s">
        <v>1345</v>
      </c>
      <c r="I821" s="298" t="s">
        <v>137</v>
      </c>
      <c r="J821" s="298" t="s">
        <v>137</v>
      </c>
      <c r="K821" s="151" t="s">
        <v>150</v>
      </c>
      <c r="L821" s="268" t="s">
        <v>151</v>
      </c>
      <c r="M821" s="269" t="s">
        <v>1346</v>
      </c>
      <c r="N821" s="168" t="s">
        <v>1299</v>
      </c>
      <c r="O821" s="151"/>
      <c r="P821" s="270" t="s">
        <v>993</v>
      </c>
      <c r="Q821" s="128" t="str">
        <f t="shared" si="123"/>
        <v>8 Gevaarlijke Stof ID37.a</v>
      </c>
      <c r="R821" s="129" t="str">
        <f t="shared" si="124"/>
        <v>8 Gevaarlijke Stof ID37.a.a</v>
      </c>
    </row>
    <row r="822" spans="1:18" s="130" customFormat="1" ht="42.6" thickBot="1">
      <c r="A822" s="121">
        <f t="shared" si="122"/>
        <v>820</v>
      </c>
      <c r="B822" s="124" t="s">
        <v>1202</v>
      </c>
      <c r="C822" s="352">
        <v>37</v>
      </c>
      <c r="D822" s="418" t="s">
        <v>1343</v>
      </c>
      <c r="E822" s="74" t="s">
        <v>23</v>
      </c>
      <c r="F822" s="124" t="str">
        <f>CONCATENATE("Zie Hazard: "," ",Q822)</f>
        <v>Zie Hazard:  8 Gevaarlijke Stof ID37.a</v>
      </c>
      <c r="G822" s="74" t="s">
        <v>23</v>
      </c>
      <c r="H822" s="124" t="str">
        <f>CONCATENATE("Zie Primaire Barriere: "," ",R822)</f>
        <v>Zie Primaire Barriere:  8 Gevaarlijke Stof ID37.a.a</v>
      </c>
      <c r="I822" s="183" t="s">
        <v>137</v>
      </c>
      <c r="J822" s="183" t="s">
        <v>137</v>
      </c>
      <c r="K822" s="152" t="s">
        <v>136</v>
      </c>
      <c r="L822" s="152" t="s">
        <v>343</v>
      </c>
      <c r="M822" s="214" t="s">
        <v>137</v>
      </c>
      <c r="N822" s="214" t="s">
        <v>137</v>
      </c>
      <c r="O822" s="216"/>
      <c r="P822" s="341" t="s">
        <v>993</v>
      </c>
      <c r="Q822" s="128" t="str">
        <f t="shared" si="123"/>
        <v>8 Gevaarlijke Stof ID37.a</v>
      </c>
      <c r="R822" s="129" t="str">
        <f t="shared" si="124"/>
        <v>8 Gevaarlijke Stof ID37.a.a</v>
      </c>
    </row>
    <row r="823" spans="1:18" s="292" customFormat="1" ht="63.6" thickBot="1">
      <c r="A823" s="121">
        <f t="shared" si="122"/>
        <v>821</v>
      </c>
      <c r="B823" s="174" t="s">
        <v>1202</v>
      </c>
      <c r="C823" s="367">
        <v>37</v>
      </c>
      <c r="D823" s="419" t="s">
        <v>1343</v>
      </c>
      <c r="E823" s="89" t="s">
        <v>126</v>
      </c>
      <c r="F823" s="184" t="s">
        <v>1344</v>
      </c>
      <c r="G823" s="89" t="s">
        <v>23</v>
      </c>
      <c r="H823" s="184" t="s">
        <v>1347</v>
      </c>
      <c r="I823" s="283" t="s">
        <v>1348</v>
      </c>
      <c r="J823" s="420" t="s">
        <v>137</v>
      </c>
      <c r="K823" s="184" t="s">
        <v>150</v>
      </c>
      <c r="L823" s="295" t="s">
        <v>151</v>
      </c>
      <c r="M823" s="283" t="s">
        <v>1349</v>
      </c>
      <c r="N823" s="282" t="s">
        <v>1299</v>
      </c>
      <c r="O823" s="283"/>
      <c r="P823" s="421" t="s">
        <v>993</v>
      </c>
      <c r="Q823" s="165" t="str">
        <f t="shared" si="123"/>
        <v>8 Gevaarlijke Stof ID37.b</v>
      </c>
      <c r="R823" s="166" t="str">
        <f t="shared" si="124"/>
        <v>8 Gevaarlijke Stof ID37.b.a</v>
      </c>
    </row>
    <row r="824" spans="1:18" ht="42">
      <c r="A824" s="121">
        <f t="shared" si="122"/>
        <v>822</v>
      </c>
      <c r="B824" s="122" t="s">
        <v>1202</v>
      </c>
      <c r="C824" s="123">
        <v>38</v>
      </c>
      <c r="D824" s="122" t="s">
        <v>1350</v>
      </c>
      <c r="E824" s="73" t="s">
        <v>23</v>
      </c>
      <c r="F824" s="122" t="s">
        <v>778</v>
      </c>
      <c r="G824" s="73" t="s">
        <v>23</v>
      </c>
      <c r="H824" s="422" t="s">
        <v>1351</v>
      </c>
      <c r="I824" s="186" t="s">
        <v>137</v>
      </c>
      <c r="J824" s="337" t="s">
        <v>137</v>
      </c>
      <c r="K824" s="337" t="s">
        <v>137</v>
      </c>
      <c r="L824" s="337" t="s">
        <v>137</v>
      </c>
      <c r="M824" s="337" t="s">
        <v>137</v>
      </c>
      <c r="N824" s="337" t="s">
        <v>137</v>
      </c>
      <c r="O824" s="181"/>
      <c r="P824" s="260" t="s">
        <v>993</v>
      </c>
      <c r="Q824" s="128" t="str">
        <f t="shared" si="123"/>
        <v>8 Gevaarlijke Stof ID38.a</v>
      </c>
      <c r="R824" s="129" t="str">
        <f t="shared" si="124"/>
        <v>8 Gevaarlijke Stof ID38.a.a</v>
      </c>
    </row>
    <row r="825" spans="1:18" s="292" customFormat="1" ht="42.6" thickBot="1">
      <c r="A825" s="121">
        <f t="shared" si="122"/>
        <v>823</v>
      </c>
      <c r="B825" s="174" t="s">
        <v>1202</v>
      </c>
      <c r="C825" s="402">
        <v>38</v>
      </c>
      <c r="D825" s="161" t="s">
        <v>1350</v>
      </c>
      <c r="E825" s="89" t="s">
        <v>126</v>
      </c>
      <c r="F825" s="161" t="s">
        <v>1352</v>
      </c>
      <c r="G825" s="89" t="s">
        <v>23</v>
      </c>
      <c r="H825" s="423" t="s">
        <v>1351</v>
      </c>
      <c r="I825" s="162" t="s">
        <v>137</v>
      </c>
      <c r="J825" s="343" t="s">
        <v>137</v>
      </c>
      <c r="K825" s="343" t="s">
        <v>137</v>
      </c>
      <c r="L825" s="343" t="s">
        <v>137</v>
      </c>
      <c r="M825" s="343" t="s">
        <v>137</v>
      </c>
      <c r="N825" s="343" t="s">
        <v>137</v>
      </c>
      <c r="O825" s="284"/>
      <c r="P825" s="164" t="s">
        <v>993</v>
      </c>
      <c r="Q825" s="165" t="str">
        <f t="shared" si="123"/>
        <v>8 Gevaarlijke Stof ID38.b</v>
      </c>
      <c r="R825" s="166" t="str">
        <f t="shared" si="124"/>
        <v>8 Gevaarlijke Stof ID38.b.a</v>
      </c>
    </row>
    <row r="826" spans="1:18" s="130" customFormat="1" ht="45.75" customHeight="1">
      <c r="A826" s="121">
        <f t="shared" si="122"/>
        <v>824</v>
      </c>
      <c r="B826" s="129" t="s">
        <v>1353</v>
      </c>
      <c r="C826" s="123">
        <v>39</v>
      </c>
      <c r="D826" s="306" t="s">
        <v>1354</v>
      </c>
      <c r="E826" s="87" t="s">
        <v>23</v>
      </c>
      <c r="F826" s="306" t="s">
        <v>1355</v>
      </c>
      <c r="G826" s="87" t="s">
        <v>23</v>
      </c>
      <c r="H826" s="306" t="s">
        <v>1356</v>
      </c>
      <c r="I826" s="306" t="s">
        <v>1357</v>
      </c>
      <c r="J826" s="306" t="s">
        <v>1358</v>
      </c>
      <c r="K826" s="138" t="s">
        <v>132</v>
      </c>
      <c r="L826" s="306" t="s">
        <v>1359</v>
      </c>
      <c r="M826" s="306" t="s">
        <v>1360</v>
      </c>
      <c r="N826" s="306" t="s">
        <v>1359</v>
      </c>
      <c r="O826" s="122"/>
      <c r="P826" s="303" t="s">
        <v>1002</v>
      </c>
      <c r="Q826" s="128" t="str">
        <f t="shared" si="123"/>
        <v>9. Transfer ID39.a</v>
      </c>
      <c r="R826" s="129" t="str">
        <f t="shared" si="124"/>
        <v>9. Transfer ID39.a.a</v>
      </c>
    </row>
    <row r="827" spans="1:18" s="130" customFormat="1" ht="231">
      <c r="A827" s="121">
        <f t="shared" si="122"/>
        <v>825</v>
      </c>
      <c r="B827" s="121" t="s">
        <v>1353</v>
      </c>
      <c r="C827" s="169">
        <v>39</v>
      </c>
      <c r="D827" s="65" t="s">
        <v>1354</v>
      </c>
      <c r="E827" s="56" t="s">
        <v>23</v>
      </c>
      <c r="F827" s="124" t="str">
        <f t="shared" ref="F827:F841" si="125">CONCATENATE("Zie Hazard: "," ",Q827)</f>
        <v>Zie Hazard:  9. Transfer ID39.a</v>
      </c>
      <c r="G827" s="56" t="s">
        <v>23</v>
      </c>
      <c r="H827" s="124" t="str">
        <f t="shared" ref="H827:H832" si="126">CONCATENATE("Zie Primaire Barriere: "," ",R827)</f>
        <v>Zie Primaire Barriere:  9. Transfer ID39.a.a</v>
      </c>
      <c r="I827" s="65" t="s">
        <v>1361</v>
      </c>
      <c r="J827" s="65" t="s">
        <v>1362</v>
      </c>
      <c r="K827" s="121" t="s">
        <v>49</v>
      </c>
      <c r="L827" s="65" t="s">
        <v>1363</v>
      </c>
      <c r="M827" s="65" t="s">
        <v>1364</v>
      </c>
      <c r="N827" s="65" t="s">
        <v>1365</v>
      </c>
      <c r="O827" s="124" t="s">
        <v>53</v>
      </c>
      <c r="P827" s="304" t="s">
        <v>1002</v>
      </c>
      <c r="Q827" s="128" t="str">
        <f t="shared" si="123"/>
        <v>9. Transfer ID39.a</v>
      </c>
      <c r="R827" s="129" t="str">
        <f t="shared" si="124"/>
        <v>9. Transfer ID39.a.a</v>
      </c>
    </row>
    <row r="828" spans="1:18" s="130" customFormat="1" ht="63">
      <c r="A828" s="121">
        <f t="shared" si="122"/>
        <v>826</v>
      </c>
      <c r="B828" s="121" t="s">
        <v>1353</v>
      </c>
      <c r="C828" s="169">
        <v>39</v>
      </c>
      <c r="D828" s="65" t="s">
        <v>1354</v>
      </c>
      <c r="E828" s="56" t="s">
        <v>23</v>
      </c>
      <c r="F828" s="124" t="str">
        <f t="shared" si="125"/>
        <v>Zie Hazard:  9. Transfer ID39.a</v>
      </c>
      <c r="G828" s="56" t="s">
        <v>23</v>
      </c>
      <c r="H828" s="124" t="str">
        <f t="shared" si="126"/>
        <v>Zie Primaire Barriere:  9. Transfer ID39.a.a</v>
      </c>
      <c r="I828" s="65" t="s">
        <v>1366</v>
      </c>
      <c r="J828" s="65" t="s">
        <v>1367</v>
      </c>
      <c r="K828" s="65" t="s">
        <v>28</v>
      </c>
      <c r="L828" s="124" t="s">
        <v>29</v>
      </c>
      <c r="M828" s="65" t="s">
        <v>1367</v>
      </c>
      <c r="N828" s="65" t="s">
        <v>1368</v>
      </c>
      <c r="O828" s="67"/>
      <c r="P828" s="304" t="s">
        <v>1002</v>
      </c>
      <c r="Q828" s="128" t="str">
        <f t="shared" si="123"/>
        <v>9. Transfer ID39.a</v>
      </c>
      <c r="R828" s="129" t="str">
        <f t="shared" si="124"/>
        <v>9. Transfer ID39.a.a</v>
      </c>
    </row>
    <row r="829" spans="1:18" s="130" customFormat="1" ht="231">
      <c r="A829" s="121">
        <f t="shared" si="122"/>
        <v>827</v>
      </c>
      <c r="B829" s="121" t="s">
        <v>1353</v>
      </c>
      <c r="C829" s="169">
        <v>39</v>
      </c>
      <c r="D829" s="65" t="s">
        <v>1354</v>
      </c>
      <c r="E829" s="56" t="s">
        <v>23</v>
      </c>
      <c r="F829" s="122" t="str">
        <f t="shared" si="125"/>
        <v>Zie Hazard:  9. Transfer ID39.a</v>
      </c>
      <c r="G829" s="56" t="s">
        <v>23</v>
      </c>
      <c r="H829" s="122" t="str">
        <f t="shared" si="126"/>
        <v>Zie Primaire Barriere:  9. Transfer ID39.a.a</v>
      </c>
      <c r="I829" s="65" t="s">
        <v>891</v>
      </c>
      <c r="J829" s="305" t="s">
        <v>365</v>
      </c>
      <c r="K829" s="129" t="s">
        <v>49</v>
      </c>
      <c r="L829" s="65" t="s">
        <v>1363</v>
      </c>
      <c r="M829" s="305" t="s">
        <v>365</v>
      </c>
      <c r="N829" s="124" t="s">
        <v>195</v>
      </c>
      <c r="O829" s="124" t="s">
        <v>53</v>
      </c>
      <c r="P829" s="304" t="s">
        <v>1002</v>
      </c>
      <c r="Q829" s="128" t="str">
        <f t="shared" si="123"/>
        <v>9. Transfer ID39.a</v>
      </c>
      <c r="R829" s="129" t="str">
        <f t="shared" si="124"/>
        <v>9. Transfer ID39.a.a</v>
      </c>
    </row>
    <row r="830" spans="1:18" s="130" customFormat="1" ht="231">
      <c r="A830" s="121">
        <f t="shared" si="122"/>
        <v>828</v>
      </c>
      <c r="B830" s="121" t="s">
        <v>1353</v>
      </c>
      <c r="C830" s="169">
        <v>39</v>
      </c>
      <c r="D830" s="65" t="s">
        <v>1354</v>
      </c>
      <c r="E830" s="56" t="s">
        <v>23</v>
      </c>
      <c r="F830" s="122" t="str">
        <f t="shared" si="125"/>
        <v>Zie Hazard:  9. Transfer ID39.a</v>
      </c>
      <c r="G830" s="56" t="s">
        <v>23</v>
      </c>
      <c r="H830" s="122" t="str">
        <f t="shared" si="126"/>
        <v>Zie Primaire Barriere:  9. Transfer ID39.a.a</v>
      </c>
      <c r="I830" s="65" t="s">
        <v>891</v>
      </c>
      <c r="J830" s="65" t="s">
        <v>1369</v>
      </c>
      <c r="K830" s="121" t="s">
        <v>49</v>
      </c>
      <c r="L830" s="65" t="s">
        <v>898</v>
      </c>
      <c r="M830" s="65" t="s">
        <v>889</v>
      </c>
      <c r="N830" s="65" t="s">
        <v>890</v>
      </c>
      <c r="O830" s="124" t="s">
        <v>53</v>
      </c>
      <c r="P830" s="304" t="s">
        <v>1002</v>
      </c>
      <c r="Q830" s="128" t="str">
        <f t="shared" si="123"/>
        <v>9. Transfer ID39.a</v>
      </c>
      <c r="R830" s="129" t="str">
        <f t="shared" si="124"/>
        <v>9. Transfer ID39.a.a</v>
      </c>
    </row>
    <row r="831" spans="1:18" s="130" customFormat="1" ht="147">
      <c r="A831" s="121">
        <f t="shared" si="122"/>
        <v>829</v>
      </c>
      <c r="B831" s="121" t="s">
        <v>1353</v>
      </c>
      <c r="C831" s="169">
        <v>39</v>
      </c>
      <c r="D831" s="65" t="s">
        <v>1354</v>
      </c>
      <c r="E831" s="56" t="s">
        <v>23</v>
      </c>
      <c r="F831" s="122" t="str">
        <f t="shared" si="125"/>
        <v>Zie Hazard:  9. Transfer ID39.a</v>
      </c>
      <c r="G831" s="56" t="s">
        <v>23</v>
      </c>
      <c r="H831" s="122" t="str">
        <f t="shared" si="126"/>
        <v>Zie Primaire Barriere:  9. Transfer ID39.a.a</v>
      </c>
      <c r="I831" s="65" t="s">
        <v>891</v>
      </c>
      <c r="J831" s="65" t="s">
        <v>1370</v>
      </c>
      <c r="K831" s="306" t="s">
        <v>28</v>
      </c>
      <c r="L831" s="124" t="s">
        <v>29</v>
      </c>
      <c r="M831" s="125" t="s">
        <v>30</v>
      </c>
      <c r="N831" s="126" t="s">
        <v>31</v>
      </c>
      <c r="O831" s="67"/>
      <c r="P831" s="304" t="s">
        <v>1002</v>
      </c>
      <c r="Q831" s="128" t="str">
        <f t="shared" si="123"/>
        <v>9. Transfer ID39.a</v>
      </c>
      <c r="R831" s="129" t="str">
        <f t="shared" si="124"/>
        <v>9. Transfer ID39.a.a</v>
      </c>
    </row>
    <row r="832" spans="1:18" s="130" customFormat="1" ht="84">
      <c r="A832" s="121">
        <f t="shared" si="122"/>
        <v>830</v>
      </c>
      <c r="B832" s="121" t="s">
        <v>1353</v>
      </c>
      <c r="C832" s="169">
        <v>39</v>
      </c>
      <c r="D832" s="65" t="s">
        <v>1354</v>
      </c>
      <c r="E832" s="56" t="s">
        <v>23</v>
      </c>
      <c r="F832" s="122" t="str">
        <f t="shared" si="125"/>
        <v>Zie Hazard:  9. Transfer ID39.a</v>
      </c>
      <c r="G832" s="56" t="s">
        <v>23</v>
      </c>
      <c r="H832" s="122" t="str">
        <f t="shared" si="126"/>
        <v>Zie Primaire Barriere:  9. Transfer ID39.a.a</v>
      </c>
      <c r="I832" s="65" t="s">
        <v>891</v>
      </c>
      <c r="J832" s="65" t="s">
        <v>1371</v>
      </c>
      <c r="K832" s="134" t="s">
        <v>49</v>
      </c>
      <c r="L832" s="65" t="s">
        <v>780</v>
      </c>
      <c r="M832" s="121" t="s">
        <v>889</v>
      </c>
      <c r="N832" s="65" t="s">
        <v>890</v>
      </c>
      <c r="O832" s="124" t="s">
        <v>1372</v>
      </c>
      <c r="P832" s="304" t="s">
        <v>1002</v>
      </c>
      <c r="Q832" s="128" t="str">
        <f t="shared" si="123"/>
        <v>9. Transfer ID39.a</v>
      </c>
      <c r="R832" s="129" t="str">
        <f t="shared" si="124"/>
        <v>9. Transfer ID39.a.a</v>
      </c>
    </row>
    <row r="833" spans="1:18" s="130" customFormat="1" ht="231">
      <c r="A833" s="121">
        <f t="shared" si="122"/>
        <v>831</v>
      </c>
      <c r="B833" s="121" t="s">
        <v>1353</v>
      </c>
      <c r="C833" s="169">
        <v>39</v>
      </c>
      <c r="D833" s="65" t="s">
        <v>1354</v>
      </c>
      <c r="E833" s="56" t="s">
        <v>23</v>
      </c>
      <c r="F833" s="122" t="str">
        <f t="shared" si="125"/>
        <v>Zie Hazard:  9. Transfer ID39.a</v>
      </c>
      <c r="G833" s="56" t="s">
        <v>126</v>
      </c>
      <c r="H833" s="306" t="s">
        <v>1373</v>
      </c>
      <c r="I833" s="65" t="s">
        <v>896</v>
      </c>
      <c r="J833" s="67" t="s">
        <v>1374</v>
      </c>
      <c r="K833" s="121" t="s">
        <v>49</v>
      </c>
      <c r="L833" s="305" t="s">
        <v>367</v>
      </c>
      <c r="M833" s="305" t="s">
        <v>365</v>
      </c>
      <c r="N833" s="124" t="s">
        <v>195</v>
      </c>
      <c r="O833" s="124" t="s">
        <v>53</v>
      </c>
      <c r="P833" s="304" t="s">
        <v>1002</v>
      </c>
      <c r="Q833" s="128" t="str">
        <f t="shared" si="123"/>
        <v>9. Transfer ID39.a</v>
      </c>
      <c r="R833" s="129" t="str">
        <f t="shared" si="124"/>
        <v>9. Transfer ID39.a.b</v>
      </c>
    </row>
    <row r="834" spans="1:18" s="130" customFormat="1" ht="231">
      <c r="A834" s="121">
        <f t="shared" si="122"/>
        <v>832</v>
      </c>
      <c r="B834" s="121" t="s">
        <v>1353</v>
      </c>
      <c r="C834" s="169">
        <v>39</v>
      </c>
      <c r="D834" s="65" t="s">
        <v>1354</v>
      </c>
      <c r="E834" s="56" t="s">
        <v>23</v>
      </c>
      <c r="F834" s="122" t="str">
        <f t="shared" si="125"/>
        <v>Zie Hazard:  9. Transfer ID39.a</v>
      </c>
      <c r="G834" s="56" t="s">
        <v>126</v>
      </c>
      <c r="H834" s="122" t="str">
        <f>CONCATENATE("Zie Primaire Barriere: "," ",R834)</f>
        <v>Zie Primaire Barriere:  9. Transfer ID39.a.b</v>
      </c>
      <c r="I834" s="65" t="s">
        <v>896</v>
      </c>
      <c r="J834" s="65" t="s">
        <v>897</v>
      </c>
      <c r="K834" s="121" t="s">
        <v>49</v>
      </c>
      <c r="L834" s="65" t="s">
        <v>898</v>
      </c>
      <c r="M834" s="305" t="s">
        <v>365</v>
      </c>
      <c r="N834" s="124" t="s">
        <v>195</v>
      </c>
      <c r="O834" s="124" t="s">
        <v>53</v>
      </c>
      <c r="P834" s="304" t="s">
        <v>1002</v>
      </c>
      <c r="Q834" s="128" t="str">
        <f t="shared" si="123"/>
        <v>9. Transfer ID39.a</v>
      </c>
      <c r="R834" s="129" t="str">
        <f t="shared" si="124"/>
        <v>9. Transfer ID39.a.b</v>
      </c>
    </row>
    <row r="835" spans="1:18" s="130" customFormat="1" ht="63">
      <c r="A835" s="121">
        <f t="shared" si="122"/>
        <v>833</v>
      </c>
      <c r="B835" s="121" t="s">
        <v>1353</v>
      </c>
      <c r="C835" s="169">
        <v>39</v>
      </c>
      <c r="D835" s="65" t="s">
        <v>1354</v>
      </c>
      <c r="E835" s="56" t="s">
        <v>23</v>
      </c>
      <c r="F835" s="122" t="str">
        <f t="shared" si="125"/>
        <v>Zie Hazard:  9. Transfer ID39.a</v>
      </c>
      <c r="G835" s="56" t="s">
        <v>126</v>
      </c>
      <c r="H835" s="124" t="str">
        <f>CONCATENATE("Zie Primaire Barriere: "," ",R835)</f>
        <v>Zie Primaire Barriere:  9. Transfer ID39.a.b</v>
      </c>
      <c r="I835" s="65" t="s">
        <v>896</v>
      </c>
      <c r="J835" s="65" t="s">
        <v>1375</v>
      </c>
      <c r="K835" s="134" t="s">
        <v>49</v>
      </c>
      <c r="L835" s="65" t="s">
        <v>780</v>
      </c>
      <c r="M835" s="65" t="s">
        <v>57</v>
      </c>
      <c r="N835" s="65" t="s">
        <v>58</v>
      </c>
      <c r="O835" s="67"/>
      <c r="P835" s="304" t="s">
        <v>1002</v>
      </c>
      <c r="Q835" s="128" t="str">
        <f t="shared" si="123"/>
        <v>9. Transfer ID39.a</v>
      </c>
      <c r="R835" s="129" t="str">
        <f t="shared" si="124"/>
        <v>9. Transfer ID39.a.b</v>
      </c>
    </row>
    <row r="836" spans="1:18" s="130" customFormat="1" ht="231">
      <c r="A836" s="121">
        <f t="shared" si="122"/>
        <v>834</v>
      </c>
      <c r="B836" s="121" t="s">
        <v>1353</v>
      </c>
      <c r="C836" s="169">
        <v>39</v>
      </c>
      <c r="D836" s="65" t="s">
        <v>1354</v>
      </c>
      <c r="E836" s="56" t="s">
        <v>23</v>
      </c>
      <c r="F836" s="122" t="str">
        <f t="shared" si="125"/>
        <v>Zie Hazard:  9. Transfer ID39.a</v>
      </c>
      <c r="G836" s="56" t="s">
        <v>144</v>
      </c>
      <c r="H836" s="306" t="s">
        <v>1376</v>
      </c>
      <c r="I836" s="65" t="s">
        <v>1377</v>
      </c>
      <c r="J836" s="65" t="s">
        <v>1378</v>
      </c>
      <c r="K836" s="129" t="s">
        <v>49</v>
      </c>
      <c r="L836" s="65" t="s">
        <v>367</v>
      </c>
      <c r="M836" s="305" t="s">
        <v>365</v>
      </c>
      <c r="N836" s="124" t="s">
        <v>195</v>
      </c>
      <c r="O836" s="124" t="s">
        <v>53</v>
      </c>
      <c r="P836" s="304" t="s">
        <v>1002</v>
      </c>
      <c r="Q836" s="128" t="str">
        <f t="shared" si="123"/>
        <v>9. Transfer ID39.a</v>
      </c>
      <c r="R836" s="129" t="str">
        <f t="shared" si="124"/>
        <v>9. Transfer ID39.a.c</v>
      </c>
    </row>
    <row r="837" spans="1:18" s="130" customFormat="1" ht="63">
      <c r="A837" s="121">
        <f t="shared" si="122"/>
        <v>835</v>
      </c>
      <c r="B837" s="121" t="s">
        <v>1353</v>
      </c>
      <c r="C837" s="169">
        <v>39</v>
      </c>
      <c r="D837" s="65" t="s">
        <v>1354</v>
      </c>
      <c r="E837" s="56" t="s">
        <v>23</v>
      </c>
      <c r="F837" s="122" t="str">
        <f t="shared" si="125"/>
        <v>Zie Hazard:  9. Transfer ID39.a</v>
      </c>
      <c r="G837" s="56" t="s">
        <v>144</v>
      </c>
      <c r="H837" s="122" t="str">
        <f>CONCATENATE("Zie Primaire Barriere: "," ",R837)</f>
        <v>Zie Primaire Barriere:  9. Transfer ID39.a.c</v>
      </c>
      <c r="I837" s="65" t="s">
        <v>1377</v>
      </c>
      <c r="J837" s="65" t="s">
        <v>1378</v>
      </c>
      <c r="K837" s="134" t="s">
        <v>49</v>
      </c>
      <c r="L837" s="65" t="s">
        <v>780</v>
      </c>
      <c r="M837" s="121" t="s">
        <v>411</v>
      </c>
      <c r="N837" s="65" t="s">
        <v>782</v>
      </c>
      <c r="O837" s="124" t="s">
        <v>123</v>
      </c>
      <c r="P837" s="304" t="s">
        <v>1002</v>
      </c>
      <c r="Q837" s="128" t="str">
        <f t="shared" si="123"/>
        <v>9. Transfer ID39.a</v>
      </c>
      <c r="R837" s="129" t="str">
        <f t="shared" si="124"/>
        <v>9. Transfer ID39.a.c</v>
      </c>
    </row>
    <row r="838" spans="1:18" s="130" customFormat="1" ht="231">
      <c r="A838" s="121">
        <f t="shared" si="122"/>
        <v>836</v>
      </c>
      <c r="B838" s="121" t="s">
        <v>1353</v>
      </c>
      <c r="C838" s="169">
        <v>39</v>
      </c>
      <c r="D838" s="65" t="s">
        <v>1354</v>
      </c>
      <c r="E838" s="56" t="s">
        <v>23</v>
      </c>
      <c r="F838" s="122" t="str">
        <f t="shared" si="125"/>
        <v>Zie Hazard:  9. Transfer ID39.a</v>
      </c>
      <c r="G838" s="56" t="s">
        <v>144</v>
      </c>
      <c r="H838" s="124" t="str">
        <f>CONCATENATE("Zie Primaire Barriere: "," ",R838)</f>
        <v>Zie Primaire Barriere:  9. Transfer ID39.a.c</v>
      </c>
      <c r="I838" s="65" t="s">
        <v>1377</v>
      </c>
      <c r="J838" s="65" t="s">
        <v>1379</v>
      </c>
      <c r="K838" s="129" t="s">
        <v>49</v>
      </c>
      <c r="L838" s="65" t="s">
        <v>898</v>
      </c>
      <c r="M838" s="305" t="s">
        <v>365</v>
      </c>
      <c r="N838" s="124" t="s">
        <v>195</v>
      </c>
      <c r="O838" s="124" t="s">
        <v>53</v>
      </c>
      <c r="P838" s="304" t="s">
        <v>1002</v>
      </c>
      <c r="Q838" s="128" t="str">
        <f t="shared" si="123"/>
        <v>9. Transfer ID39.a</v>
      </c>
      <c r="R838" s="129" t="str">
        <f t="shared" si="124"/>
        <v>9. Transfer ID39.a.c</v>
      </c>
    </row>
    <row r="839" spans="1:18" ht="63">
      <c r="A839" s="121">
        <f t="shared" si="122"/>
        <v>837</v>
      </c>
      <c r="B839" s="121" t="s">
        <v>1353</v>
      </c>
      <c r="C839" s="169">
        <v>39</v>
      </c>
      <c r="D839" s="65" t="s">
        <v>1354</v>
      </c>
      <c r="E839" s="56" t="s">
        <v>23</v>
      </c>
      <c r="F839" s="122" t="str">
        <f t="shared" si="125"/>
        <v>Zie Hazard:  9. Transfer ID39.a</v>
      </c>
      <c r="G839" s="56" t="s">
        <v>464</v>
      </c>
      <c r="H839" s="306" t="s">
        <v>1380</v>
      </c>
      <c r="I839" s="65" t="s">
        <v>1381</v>
      </c>
      <c r="J839" s="65" t="s">
        <v>1382</v>
      </c>
      <c r="K839" s="134" t="s">
        <v>49</v>
      </c>
      <c r="L839" s="65" t="s">
        <v>780</v>
      </c>
      <c r="M839" s="65" t="s">
        <v>781</v>
      </c>
      <c r="N839" s="65" t="s">
        <v>782</v>
      </c>
      <c r="O839" s="67"/>
      <c r="P839" s="304" t="s">
        <v>1002</v>
      </c>
      <c r="Q839" s="128" t="str">
        <f t="shared" si="123"/>
        <v>9. Transfer ID39.a</v>
      </c>
      <c r="R839" s="129" t="str">
        <f t="shared" si="124"/>
        <v>9. Transfer ID39.a.d</v>
      </c>
    </row>
    <row r="840" spans="1:18" ht="63">
      <c r="A840" s="121">
        <f t="shared" si="122"/>
        <v>838</v>
      </c>
      <c r="B840" s="121" t="s">
        <v>1353</v>
      </c>
      <c r="C840" s="169">
        <v>39</v>
      </c>
      <c r="D840" s="65" t="s">
        <v>1354</v>
      </c>
      <c r="E840" s="56" t="s">
        <v>23</v>
      </c>
      <c r="F840" s="122" t="str">
        <f t="shared" si="125"/>
        <v>Zie Hazard:  9. Transfer ID39.a</v>
      </c>
      <c r="G840" s="56" t="s">
        <v>464</v>
      </c>
      <c r="H840" s="124" t="str">
        <f>CONCATENATE("Zie Primaire Barriere: "," ",R840)</f>
        <v>Zie Primaire Barriere:  9. Transfer ID39.a.d</v>
      </c>
      <c r="I840" s="65" t="s">
        <v>1381</v>
      </c>
      <c r="J840" s="65" t="s">
        <v>1383</v>
      </c>
      <c r="K840" s="134" t="s">
        <v>49</v>
      </c>
      <c r="L840" s="65" t="s">
        <v>780</v>
      </c>
      <c r="M840" s="65" t="s">
        <v>781</v>
      </c>
      <c r="N840" s="65" t="s">
        <v>782</v>
      </c>
      <c r="O840" s="67"/>
      <c r="P840" s="304" t="s">
        <v>1002</v>
      </c>
      <c r="Q840" s="128" t="str">
        <f t="shared" si="123"/>
        <v>9. Transfer ID39.a</v>
      </c>
      <c r="R840" s="129" t="str">
        <f t="shared" si="124"/>
        <v>9. Transfer ID39.a.d</v>
      </c>
    </row>
    <row r="841" spans="1:18" ht="63">
      <c r="A841" s="121">
        <f t="shared" si="122"/>
        <v>839</v>
      </c>
      <c r="B841" s="121" t="s">
        <v>1353</v>
      </c>
      <c r="C841" s="169">
        <v>39</v>
      </c>
      <c r="D841" s="65" t="s">
        <v>1354</v>
      </c>
      <c r="E841" s="56" t="s">
        <v>23</v>
      </c>
      <c r="F841" s="122" t="str">
        <f t="shared" si="125"/>
        <v>Zie Hazard:  9. Transfer ID39.a</v>
      </c>
      <c r="G841" s="56" t="s">
        <v>464</v>
      </c>
      <c r="H841" s="122" t="str">
        <f>CONCATENATE("Zie Primaire Barriere: "," ",R841)</f>
        <v>Zie Primaire Barriere:  9. Transfer ID39.a.d</v>
      </c>
      <c r="I841" s="65" t="s">
        <v>1384</v>
      </c>
      <c r="J841" s="65" t="s">
        <v>1385</v>
      </c>
      <c r="K841" s="134" t="s">
        <v>49</v>
      </c>
      <c r="L841" s="65" t="s">
        <v>780</v>
      </c>
      <c r="M841" s="121" t="s">
        <v>1386</v>
      </c>
      <c r="N841" s="65" t="s">
        <v>242</v>
      </c>
      <c r="O841" s="124" t="s">
        <v>123</v>
      </c>
      <c r="P841" s="304" t="s">
        <v>1002</v>
      </c>
      <c r="Q841" s="128" t="str">
        <f t="shared" si="123"/>
        <v>9. Transfer ID39.a</v>
      </c>
      <c r="R841" s="129" t="str">
        <f t="shared" si="124"/>
        <v>9. Transfer ID39.a.d</v>
      </c>
    </row>
    <row r="842" spans="1:18" ht="63">
      <c r="A842" s="121">
        <f t="shared" si="122"/>
        <v>840</v>
      </c>
      <c r="B842" s="121" t="s">
        <v>1353</v>
      </c>
      <c r="C842" s="169">
        <v>39</v>
      </c>
      <c r="D842" s="65" t="s">
        <v>1354</v>
      </c>
      <c r="E842" s="56" t="s">
        <v>126</v>
      </c>
      <c r="F842" s="306" t="s">
        <v>1387</v>
      </c>
      <c r="G842" s="56" t="s">
        <v>23</v>
      </c>
      <c r="H842" s="306" t="s">
        <v>1388</v>
      </c>
      <c r="I842" s="65" t="s">
        <v>1389</v>
      </c>
      <c r="J842" s="424" t="s">
        <v>1390</v>
      </c>
      <c r="K842" s="65" t="s">
        <v>28</v>
      </c>
      <c r="L842" s="124" t="s">
        <v>29</v>
      </c>
      <c r="M842" s="387" t="s">
        <v>1391</v>
      </c>
      <c r="N842" s="65" t="s">
        <v>1368</v>
      </c>
      <c r="O842" s="67"/>
      <c r="P842" s="304" t="s">
        <v>1002</v>
      </c>
      <c r="Q842" s="128" t="str">
        <f t="shared" si="123"/>
        <v>9. Transfer ID39.b</v>
      </c>
      <c r="R842" s="129" t="str">
        <f t="shared" si="124"/>
        <v>9. Transfer ID39.b.a</v>
      </c>
    </row>
    <row r="843" spans="1:18" ht="63">
      <c r="A843" s="121">
        <f t="shared" si="122"/>
        <v>841</v>
      </c>
      <c r="B843" s="121" t="s">
        <v>1353</v>
      </c>
      <c r="C843" s="169">
        <v>39</v>
      </c>
      <c r="D843" s="65" t="s">
        <v>1354</v>
      </c>
      <c r="E843" s="56" t="s">
        <v>126</v>
      </c>
      <c r="F843" s="122" t="str">
        <f>CONCATENATE("Zie Hazard: "," ",Q843)</f>
        <v>Zie Hazard:  9. Transfer ID39.b</v>
      </c>
      <c r="G843" s="56" t="s">
        <v>23</v>
      </c>
      <c r="H843" s="122" t="str">
        <f>CONCATENATE("Zie Primaire Barriere: "," ",R843)</f>
        <v>Zie Primaire Barriere:  9. Transfer ID39.b.a</v>
      </c>
      <c r="I843" s="65" t="s">
        <v>1389</v>
      </c>
      <c r="J843" s="65" t="s">
        <v>1392</v>
      </c>
      <c r="K843" s="134" t="s">
        <v>49</v>
      </c>
      <c r="L843" s="65" t="s">
        <v>780</v>
      </c>
      <c r="M843" s="65" t="s">
        <v>1393</v>
      </c>
      <c r="N843" s="65" t="s">
        <v>782</v>
      </c>
      <c r="O843" s="67"/>
      <c r="P843" s="304" t="s">
        <v>1002</v>
      </c>
      <c r="Q843" s="128" t="str">
        <f t="shared" si="123"/>
        <v>9. Transfer ID39.b</v>
      </c>
      <c r="R843" s="129" t="str">
        <f t="shared" si="124"/>
        <v>9. Transfer ID39.b.a</v>
      </c>
    </row>
    <row r="844" spans="1:18" ht="63">
      <c r="A844" s="121">
        <f t="shared" si="122"/>
        <v>842</v>
      </c>
      <c r="B844" s="121" t="s">
        <v>1353</v>
      </c>
      <c r="C844" s="169">
        <v>39</v>
      </c>
      <c r="D844" s="65" t="s">
        <v>1354</v>
      </c>
      <c r="E844" s="56" t="s">
        <v>126</v>
      </c>
      <c r="F844" s="124" t="str">
        <f>CONCATENATE("Zie Hazard: "," ",Q844)</f>
        <v>Zie Hazard:  9. Transfer ID39.b</v>
      </c>
      <c r="G844" s="56" t="s">
        <v>23</v>
      </c>
      <c r="H844" s="124" t="str">
        <f>CONCATENATE("Zie Primaire Barriere: "," ",R844)</f>
        <v>Zie Primaire Barriere:  9. Transfer ID39.b.a</v>
      </c>
      <c r="I844" s="65" t="s">
        <v>1389</v>
      </c>
      <c r="J844" s="65" t="s">
        <v>1394</v>
      </c>
      <c r="K844" s="65" t="s">
        <v>28</v>
      </c>
      <c r="L844" s="124" t="s">
        <v>29</v>
      </c>
      <c r="M844" s="387" t="s">
        <v>1391</v>
      </c>
      <c r="N844" s="65" t="s">
        <v>1368</v>
      </c>
      <c r="O844" s="67"/>
      <c r="P844" s="304" t="s">
        <v>1002</v>
      </c>
      <c r="Q844" s="128" t="str">
        <f t="shared" si="123"/>
        <v>9. Transfer ID39.b</v>
      </c>
      <c r="R844" s="129" t="str">
        <f t="shared" si="124"/>
        <v>9. Transfer ID39.b.a</v>
      </c>
    </row>
    <row r="845" spans="1:18" ht="63">
      <c r="A845" s="121">
        <f t="shared" si="122"/>
        <v>843</v>
      </c>
      <c r="B845" s="121" t="s">
        <v>1353</v>
      </c>
      <c r="C845" s="169">
        <v>39</v>
      </c>
      <c r="D845" s="65" t="s">
        <v>1354</v>
      </c>
      <c r="E845" s="56" t="s">
        <v>126</v>
      </c>
      <c r="F845" s="122" t="str">
        <f>CONCATENATE("Zie Hazard: "," ",Q845)</f>
        <v>Zie Hazard:  9. Transfer ID39.b</v>
      </c>
      <c r="G845" s="56" t="s">
        <v>23</v>
      </c>
      <c r="H845" s="122" t="str">
        <f>CONCATENATE("Zie Primaire Barriere: "," ",R845)</f>
        <v>Zie Primaire Barriere:  9. Transfer ID39.b.a</v>
      </c>
      <c r="I845" s="65" t="s">
        <v>1389</v>
      </c>
      <c r="J845" s="424" t="s">
        <v>1395</v>
      </c>
      <c r="K845" s="424" t="s">
        <v>49</v>
      </c>
      <c r="L845" s="424" t="s">
        <v>898</v>
      </c>
      <c r="M845" s="425" t="s">
        <v>1396</v>
      </c>
      <c r="N845" s="124" t="s">
        <v>195</v>
      </c>
      <c r="O845" s="426"/>
      <c r="P845" s="304" t="s">
        <v>1002</v>
      </c>
      <c r="Q845" s="128" t="str">
        <f t="shared" si="123"/>
        <v>9. Transfer ID39.b</v>
      </c>
      <c r="R845" s="129" t="str">
        <f t="shared" si="124"/>
        <v>9. Transfer ID39.b.a</v>
      </c>
    </row>
    <row r="846" spans="1:18" s="292" customFormat="1" ht="126.6" thickBot="1">
      <c r="A846" s="121">
        <f t="shared" si="122"/>
        <v>844</v>
      </c>
      <c r="B846" s="156" t="s">
        <v>1353</v>
      </c>
      <c r="C846" s="175">
        <v>39</v>
      </c>
      <c r="D846" s="311" t="s">
        <v>1354</v>
      </c>
      <c r="E846" s="86" t="s">
        <v>144</v>
      </c>
      <c r="F846" s="427" t="s">
        <v>1397</v>
      </c>
      <c r="G846" s="86" t="s">
        <v>23</v>
      </c>
      <c r="H846" s="427" t="s">
        <v>1398</v>
      </c>
      <c r="I846" s="311" t="s">
        <v>1399</v>
      </c>
      <c r="J846" s="311" t="s">
        <v>1400</v>
      </c>
      <c r="K846" s="311" t="s">
        <v>28</v>
      </c>
      <c r="L846" s="134" t="s">
        <v>75</v>
      </c>
      <c r="M846" s="156" t="s">
        <v>1401</v>
      </c>
      <c r="N846" s="311" t="s">
        <v>1402</v>
      </c>
      <c r="O846" s="311"/>
      <c r="P846" s="428" t="s">
        <v>1002</v>
      </c>
      <c r="Q846" s="165" t="str">
        <f t="shared" si="123"/>
        <v>9. Transfer ID39.c</v>
      </c>
      <c r="R846" s="166" t="str">
        <f t="shared" si="124"/>
        <v>9. Transfer ID39.c.a</v>
      </c>
    </row>
    <row r="847" spans="1:18" ht="63">
      <c r="A847" s="121">
        <f t="shared" si="122"/>
        <v>845</v>
      </c>
      <c r="B847" s="129" t="s">
        <v>1353</v>
      </c>
      <c r="C847" s="407">
        <v>40</v>
      </c>
      <c r="D847" s="306" t="s">
        <v>1403</v>
      </c>
      <c r="E847" s="87" t="s">
        <v>23</v>
      </c>
      <c r="F847" s="306" t="s">
        <v>1397</v>
      </c>
      <c r="G847" s="87" t="s">
        <v>23</v>
      </c>
      <c r="H847" s="122" t="s">
        <v>1404</v>
      </c>
      <c r="I847" s="429" t="s">
        <v>137</v>
      </c>
      <c r="J847" s="429" t="s">
        <v>137</v>
      </c>
      <c r="K847" s="429" t="s">
        <v>137</v>
      </c>
      <c r="L847" s="429" t="s">
        <v>137</v>
      </c>
      <c r="M847" s="429" t="s">
        <v>137</v>
      </c>
      <c r="N847" s="429" t="s">
        <v>137</v>
      </c>
      <c r="O847" s="429" t="s">
        <v>137</v>
      </c>
      <c r="P847" s="303" t="s">
        <v>1002</v>
      </c>
      <c r="Q847" s="128" t="str">
        <f t="shared" si="123"/>
        <v>9. Transfer ID40.a</v>
      </c>
      <c r="R847" s="129" t="str">
        <f t="shared" si="124"/>
        <v>9. Transfer ID40.a.a</v>
      </c>
    </row>
    <row r="848" spans="1:18" ht="63">
      <c r="A848" s="121">
        <f t="shared" si="122"/>
        <v>846</v>
      </c>
      <c r="B848" s="121" t="s">
        <v>1353</v>
      </c>
      <c r="C848" s="401">
        <v>40</v>
      </c>
      <c r="D848" s="65" t="s">
        <v>1403</v>
      </c>
      <c r="E848" s="56" t="s">
        <v>23</v>
      </c>
      <c r="F848" s="124" t="str">
        <f t="shared" ref="F848:F856" si="127">CONCATENATE("Zie Hazard: "," ",Q848)</f>
        <v>Zie Hazard:  9. Transfer ID40.a</v>
      </c>
      <c r="G848" s="56" t="s">
        <v>126</v>
      </c>
      <c r="H848" s="65" t="s">
        <v>1405</v>
      </c>
      <c r="I848" s="65" t="s">
        <v>1406</v>
      </c>
      <c r="J848" s="65" t="s">
        <v>1407</v>
      </c>
      <c r="K848" s="65" t="s">
        <v>28</v>
      </c>
      <c r="L848" s="124" t="s">
        <v>29</v>
      </c>
      <c r="M848" s="387" t="s">
        <v>1391</v>
      </c>
      <c r="N848" s="65" t="s">
        <v>1368</v>
      </c>
      <c r="O848" s="67"/>
      <c r="P848" s="304" t="s">
        <v>1002</v>
      </c>
      <c r="Q848" s="128" t="str">
        <f t="shared" si="123"/>
        <v>9. Transfer ID40.a</v>
      </c>
      <c r="R848" s="129" t="str">
        <f t="shared" si="124"/>
        <v>9. Transfer ID40.a.b</v>
      </c>
    </row>
    <row r="849" spans="1:18" ht="231">
      <c r="A849" s="121">
        <f t="shared" si="122"/>
        <v>847</v>
      </c>
      <c r="B849" s="121" t="s">
        <v>1353</v>
      </c>
      <c r="C849" s="401">
        <v>40</v>
      </c>
      <c r="D849" s="65" t="s">
        <v>1403</v>
      </c>
      <c r="E849" s="56" t="s">
        <v>23</v>
      </c>
      <c r="F849" s="124" t="str">
        <f t="shared" si="127"/>
        <v>Zie Hazard:  9. Transfer ID40.a</v>
      </c>
      <c r="G849" s="56" t="s">
        <v>126</v>
      </c>
      <c r="H849" s="124" t="str">
        <f t="shared" ref="H849:H856" si="128">CONCATENATE("Zie Primaire Barriere: "," ",R849)</f>
        <v>Zie Primaire Barriere:  9. Transfer ID40.a.b</v>
      </c>
      <c r="I849" s="65" t="s">
        <v>1406</v>
      </c>
      <c r="J849" s="65" t="s">
        <v>1408</v>
      </c>
      <c r="K849" s="121" t="s">
        <v>49</v>
      </c>
      <c r="L849" s="65" t="s">
        <v>1363</v>
      </c>
      <c r="M849" s="425" t="s">
        <v>1396</v>
      </c>
      <c r="N849" s="65" t="s">
        <v>1368</v>
      </c>
      <c r="O849" s="124" t="s">
        <v>53</v>
      </c>
      <c r="P849" s="304" t="s">
        <v>1002</v>
      </c>
      <c r="Q849" s="128" t="str">
        <f t="shared" si="123"/>
        <v>9. Transfer ID40.a</v>
      </c>
      <c r="R849" s="129" t="str">
        <f t="shared" si="124"/>
        <v>9. Transfer ID40.a.b</v>
      </c>
    </row>
    <row r="850" spans="1:18" ht="231">
      <c r="A850" s="121">
        <f t="shared" si="122"/>
        <v>848</v>
      </c>
      <c r="B850" s="121" t="s">
        <v>1353</v>
      </c>
      <c r="C850" s="401">
        <v>40</v>
      </c>
      <c r="D850" s="65" t="s">
        <v>1403</v>
      </c>
      <c r="E850" s="56" t="s">
        <v>23</v>
      </c>
      <c r="F850" s="122" t="str">
        <f t="shared" si="127"/>
        <v>Zie Hazard:  9. Transfer ID40.a</v>
      </c>
      <c r="G850" s="56" t="s">
        <v>126</v>
      </c>
      <c r="H850" s="122" t="str">
        <f t="shared" si="128"/>
        <v>Zie Primaire Barriere:  9. Transfer ID40.a.b</v>
      </c>
      <c r="I850" s="65" t="s">
        <v>1409</v>
      </c>
      <c r="J850" s="65" t="s">
        <v>1369</v>
      </c>
      <c r="K850" s="129" t="s">
        <v>49</v>
      </c>
      <c r="L850" s="65" t="s">
        <v>898</v>
      </c>
      <c r="M850" s="65" t="s">
        <v>889</v>
      </c>
      <c r="N850" s="65" t="s">
        <v>890</v>
      </c>
      <c r="O850" s="124" t="s">
        <v>53</v>
      </c>
      <c r="P850" s="304" t="s">
        <v>1002</v>
      </c>
      <c r="Q850" s="128" t="str">
        <f t="shared" si="123"/>
        <v>9. Transfer ID40.a</v>
      </c>
      <c r="R850" s="129" t="str">
        <f t="shared" si="124"/>
        <v>9. Transfer ID40.a.b</v>
      </c>
    </row>
    <row r="851" spans="1:18" ht="63">
      <c r="A851" s="121">
        <f t="shared" si="122"/>
        <v>849</v>
      </c>
      <c r="B851" s="121" t="s">
        <v>1353</v>
      </c>
      <c r="C851" s="401">
        <v>40</v>
      </c>
      <c r="D851" s="65" t="s">
        <v>1403</v>
      </c>
      <c r="E851" s="56" t="s">
        <v>23</v>
      </c>
      <c r="F851" s="122" t="str">
        <f t="shared" si="127"/>
        <v>Zie Hazard:  9. Transfer ID40.a</v>
      </c>
      <c r="G851" s="56" t="s">
        <v>126</v>
      </c>
      <c r="H851" s="122" t="str">
        <f t="shared" si="128"/>
        <v>Zie Primaire Barriere:  9. Transfer ID40.a.b</v>
      </c>
      <c r="I851" s="65" t="s">
        <v>1409</v>
      </c>
      <c r="J851" s="65" t="s">
        <v>1370</v>
      </c>
      <c r="K851" s="306" t="s">
        <v>28</v>
      </c>
      <c r="L851" s="124" t="s">
        <v>29</v>
      </c>
      <c r="M851" s="387" t="s">
        <v>889</v>
      </c>
      <c r="N851" s="65" t="s">
        <v>890</v>
      </c>
      <c r="O851" s="67"/>
      <c r="P851" s="304" t="s">
        <v>1002</v>
      </c>
      <c r="Q851" s="128" t="str">
        <f t="shared" si="123"/>
        <v>9. Transfer ID40.a</v>
      </c>
      <c r="R851" s="129" t="str">
        <f t="shared" si="124"/>
        <v>9. Transfer ID40.a.b</v>
      </c>
    </row>
    <row r="852" spans="1:18" ht="63">
      <c r="A852" s="121">
        <f t="shared" si="122"/>
        <v>850</v>
      </c>
      <c r="B852" s="121" t="s">
        <v>1353</v>
      </c>
      <c r="C852" s="401">
        <v>40</v>
      </c>
      <c r="D852" s="65" t="s">
        <v>1403</v>
      </c>
      <c r="E852" s="56" t="s">
        <v>23</v>
      </c>
      <c r="F852" s="122" t="str">
        <f t="shared" si="127"/>
        <v>Zie Hazard:  9. Transfer ID40.a</v>
      </c>
      <c r="G852" s="56" t="s">
        <v>126</v>
      </c>
      <c r="H852" s="122" t="str">
        <f t="shared" si="128"/>
        <v>Zie Primaire Barriere:  9. Transfer ID40.a.b</v>
      </c>
      <c r="I852" s="65" t="s">
        <v>1409</v>
      </c>
      <c r="J852" s="65" t="s">
        <v>1371</v>
      </c>
      <c r="K852" s="134" t="s">
        <v>49</v>
      </c>
      <c r="L852" s="65" t="s">
        <v>780</v>
      </c>
      <c r="M852" s="65" t="s">
        <v>889</v>
      </c>
      <c r="N852" s="65" t="s">
        <v>890</v>
      </c>
      <c r="O852" s="67"/>
      <c r="P852" s="304" t="s">
        <v>1002</v>
      </c>
      <c r="Q852" s="128" t="str">
        <f t="shared" si="123"/>
        <v>9. Transfer ID40.a</v>
      </c>
      <c r="R852" s="129" t="str">
        <f t="shared" si="124"/>
        <v>9. Transfer ID40.a.b</v>
      </c>
    </row>
    <row r="853" spans="1:18" ht="63">
      <c r="A853" s="121">
        <f t="shared" si="122"/>
        <v>851</v>
      </c>
      <c r="B853" s="121" t="s">
        <v>1353</v>
      </c>
      <c r="C853" s="401">
        <v>40</v>
      </c>
      <c r="D853" s="65" t="s">
        <v>1403</v>
      </c>
      <c r="E853" s="56" t="s">
        <v>23</v>
      </c>
      <c r="F853" s="122" t="str">
        <f t="shared" si="127"/>
        <v>Zie Hazard:  9. Transfer ID40.a</v>
      </c>
      <c r="G853" s="56" t="s">
        <v>126</v>
      </c>
      <c r="H853" s="122" t="str">
        <f t="shared" si="128"/>
        <v>Zie Primaire Barriere:  9. Transfer ID40.a.b</v>
      </c>
      <c r="I853" s="65" t="s">
        <v>1410</v>
      </c>
      <c r="J853" s="65" t="s">
        <v>1411</v>
      </c>
      <c r="K853" s="134" t="s">
        <v>49</v>
      </c>
      <c r="L853" s="65" t="s">
        <v>780</v>
      </c>
      <c r="M853" s="65" t="s">
        <v>1412</v>
      </c>
      <c r="N853" s="67" t="s">
        <v>104</v>
      </c>
      <c r="O853" s="67"/>
      <c r="P853" s="304" t="s">
        <v>1002</v>
      </c>
      <c r="Q853" s="128" t="str">
        <f t="shared" si="123"/>
        <v>9. Transfer ID40.a</v>
      </c>
      <c r="R853" s="129" t="str">
        <f t="shared" si="124"/>
        <v>9. Transfer ID40.a.b</v>
      </c>
    </row>
    <row r="854" spans="1:18" ht="63">
      <c r="A854" s="121">
        <f t="shared" si="122"/>
        <v>852</v>
      </c>
      <c r="B854" s="121" t="s">
        <v>1353</v>
      </c>
      <c r="C854" s="401">
        <v>40</v>
      </c>
      <c r="D854" s="65" t="s">
        <v>1403</v>
      </c>
      <c r="E854" s="56" t="s">
        <v>23</v>
      </c>
      <c r="F854" s="122" t="str">
        <f t="shared" si="127"/>
        <v>Zie Hazard:  9. Transfer ID40.a</v>
      </c>
      <c r="G854" s="56" t="s">
        <v>126</v>
      </c>
      <c r="H854" s="122" t="str">
        <f t="shared" si="128"/>
        <v>Zie Primaire Barriere:  9. Transfer ID40.a.b</v>
      </c>
      <c r="I854" s="65" t="s">
        <v>1413</v>
      </c>
      <c r="J854" s="65" t="s">
        <v>1411</v>
      </c>
      <c r="K854" s="65" t="s">
        <v>28</v>
      </c>
      <c r="L854" s="65" t="s">
        <v>61</v>
      </c>
      <c r="M854" s="65" t="s">
        <v>1412</v>
      </c>
      <c r="N854" s="67" t="s">
        <v>104</v>
      </c>
      <c r="O854" s="67"/>
      <c r="P854" s="304" t="s">
        <v>1002</v>
      </c>
      <c r="Q854" s="128" t="str">
        <f t="shared" si="123"/>
        <v>9. Transfer ID40.a</v>
      </c>
      <c r="R854" s="129" t="str">
        <f t="shared" si="124"/>
        <v>9. Transfer ID40.a.b</v>
      </c>
    </row>
    <row r="855" spans="1:18" ht="63">
      <c r="A855" s="121">
        <f t="shared" si="122"/>
        <v>853</v>
      </c>
      <c r="B855" s="121" t="s">
        <v>1353</v>
      </c>
      <c r="C855" s="401">
        <v>40</v>
      </c>
      <c r="D855" s="65" t="s">
        <v>1403</v>
      </c>
      <c r="E855" s="56" t="s">
        <v>23</v>
      </c>
      <c r="F855" s="122" t="str">
        <f t="shared" si="127"/>
        <v>Zie Hazard:  9. Transfer ID40.a</v>
      </c>
      <c r="G855" s="56" t="s">
        <v>126</v>
      </c>
      <c r="H855" s="122" t="str">
        <f t="shared" si="128"/>
        <v>Zie Primaire Barriere:  9. Transfer ID40.a.b</v>
      </c>
      <c r="I855" s="65" t="s">
        <v>1414</v>
      </c>
      <c r="J855" s="65" t="s">
        <v>1415</v>
      </c>
      <c r="K855" s="139" t="s">
        <v>132</v>
      </c>
      <c r="L855" s="139" t="s">
        <v>133</v>
      </c>
      <c r="M855" s="145" t="s">
        <v>134</v>
      </c>
      <c r="N855" s="139" t="s">
        <v>133</v>
      </c>
      <c r="O855" s="67"/>
      <c r="P855" s="304" t="s">
        <v>1002</v>
      </c>
      <c r="Q855" s="128" t="str">
        <f t="shared" si="123"/>
        <v>9. Transfer ID40.a</v>
      </c>
      <c r="R855" s="129" t="str">
        <f t="shared" si="124"/>
        <v>9. Transfer ID40.a.b</v>
      </c>
    </row>
    <row r="856" spans="1:18" ht="63">
      <c r="A856" s="121">
        <f t="shared" si="122"/>
        <v>854</v>
      </c>
      <c r="B856" s="121" t="s">
        <v>1353</v>
      </c>
      <c r="C856" s="401">
        <v>40</v>
      </c>
      <c r="D856" s="65" t="s">
        <v>1403</v>
      </c>
      <c r="E856" s="56" t="s">
        <v>23</v>
      </c>
      <c r="F856" s="122" t="str">
        <f t="shared" si="127"/>
        <v>Zie Hazard:  9. Transfer ID40.a</v>
      </c>
      <c r="G856" s="56" t="s">
        <v>126</v>
      </c>
      <c r="H856" s="122" t="str">
        <f t="shared" si="128"/>
        <v>Zie Primaire Barriere:  9. Transfer ID40.a.b</v>
      </c>
      <c r="I856" s="65" t="s">
        <v>1414</v>
      </c>
      <c r="J856" s="65" t="s">
        <v>1416</v>
      </c>
      <c r="K856" s="65" t="s">
        <v>1417</v>
      </c>
      <c r="L856" s="67" t="s">
        <v>1418</v>
      </c>
      <c r="M856" s="209" t="s">
        <v>137</v>
      </c>
      <c r="N856" s="209" t="s">
        <v>137</v>
      </c>
      <c r="O856" s="67"/>
      <c r="P856" s="304" t="s">
        <v>1002</v>
      </c>
      <c r="Q856" s="128" t="str">
        <f t="shared" si="123"/>
        <v>9. Transfer ID40.a</v>
      </c>
      <c r="R856" s="129" t="str">
        <f t="shared" si="124"/>
        <v>9. Transfer ID40.a.b</v>
      </c>
    </row>
    <row r="857" spans="1:18" ht="63">
      <c r="A857" s="121">
        <f t="shared" si="122"/>
        <v>855</v>
      </c>
      <c r="B857" s="121" t="s">
        <v>1353</v>
      </c>
      <c r="C857" s="401">
        <v>40</v>
      </c>
      <c r="D857" s="65" t="s">
        <v>1403</v>
      </c>
      <c r="E857" s="56" t="s">
        <v>126</v>
      </c>
      <c r="F857" s="306" t="s">
        <v>1419</v>
      </c>
      <c r="G857" s="56" t="s">
        <v>23</v>
      </c>
      <c r="H857" s="306" t="s">
        <v>1420</v>
      </c>
      <c r="I857" s="65" t="s">
        <v>1421</v>
      </c>
      <c r="J857" s="65" t="s">
        <v>1422</v>
      </c>
      <c r="K857" s="134" t="s">
        <v>49</v>
      </c>
      <c r="L857" s="65" t="s">
        <v>780</v>
      </c>
      <c r="M857" s="65" t="s">
        <v>1423</v>
      </c>
      <c r="N857" s="65" t="s">
        <v>782</v>
      </c>
      <c r="O857" s="67"/>
      <c r="P857" s="304" t="s">
        <v>1002</v>
      </c>
      <c r="Q857" s="128" t="str">
        <f t="shared" si="123"/>
        <v>9. Transfer ID40.b</v>
      </c>
      <c r="R857" s="129" t="str">
        <f t="shared" si="124"/>
        <v>9. Transfer ID40.b.a</v>
      </c>
    </row>
    <row r="858" spans="1:18" ht="63">
      <c r="A858" s="121">
        <f t="shared" si="122"/>
        <v>856</v>
      </c>
      <c r="B858" s="121" t="s">
        <v>1353</v>
      </c>
      <c r="C858" s="401">
        <v>40</v>
      </c>
      <c r="D858" s="65" t="s">
        <v>1403</v>
      </c>
      <c r="E858" s="56" t="s">
        <v>144</v>
      </c>
      <c r="F858" s="306" t="s">
        <v>1424</v>
      </c>
      <c r="G858" s="56" t="s">
        <v>23</v>
      </c>
      <c r="H858" s="306" t="s">
        <v>1425</v>
      </c>
      <c r="I858" s="65" t="s">
        <v>1426</v>
      </c>
      <c r="J858" s="65" t="s">
        <v>1411</v>
      </c>
      <c r="K858" s="134" t="s">
        <v>49</v>
      </c>
      <c r="L858" s="65" t="s">
        <v>780</v>
      </c>
      <c r="M858" s="65" t="s">
        <v>1412</v>
      </c>
      <c r="N858" s="65" t="s">
        <v>782</v>
      </c>
      <c r="O858" s="67"/>
      <c r="P858" s="304" t="s">
        <v>1002</v>
      </c>
      <c r="Q858" s="128" t="str">
        <f t="shared" si="123"/>
        <v>9. Transfer ID40.c</v>
      </c>
      <c r="R858" s="129" t="str">
        <f t="shared" si="124"/>
        <v>9. Transfer ID40.c.a</v>
      </c>
    </row>
    <row r="859" spans="1:18" ht="84">
      <c r="A859" s="121">
        <f t="shared" ref="A859:A899" si="129">1+A858</f>
        <v>857</v>
      </c>
      <c r="B859" s="121" t="s">
        <v>1353</v>
      </c>
      <c r="C859" s="401">
        <v>40</v>
      </c>
      <c r="D859" s="65" t="s">
        <v>1403</v>
      </c>
      <c r="E859" s="56" t="s">
        <v>144</v>
      </c>
      <c r="F859" s="124" t="str">
        <f>CONCATENATE("Zie Hazard: "," ",Q859)</f>
        <v>Zie Hazard:  9. Transfer ID40.c</v>
      </c>
      <c r="G859" s="56" t="s">
        <v>23</v>
      </c>
      <c r="H859" s="124" t="str">
        <f>CONCATENATE("Zie Primaire Barriere: "," ",R859)</f>
        <v>Zie Primaire Barriere:  9. Transfer ID40.c.a</v>
      </c>
      <c r="I859" s="65" t="s">
        <v>1426</v>
      </c>
      <c r="J859" s="65" t="s">
        <v>1427</v>
      </c>
      <c r="K859" s="134" t="s">
        <v>49</v>
      </c>
      <c r="L859" s="65" t="s">
        <v>780</v>
      </c>
      <c r="M859" s="65" t="s">
        <v>1428</v>
      </c>
      <c r="N859" s="65" t="s">
        <v>782</v>
      </c>
      <c r="O859" s="65" t="s">
        <v>1429</v>
      </c>
      <c r="P859" s="304" t="s">
        <v>1002</v>
      </c>
      <c r="Q859" s="128" t="str">
        <f t="shared" ref="Q859:Q893" si="130">CONCATENATE(B859," ID",C859,".",E859)</f>
        <v>9. Transfer ID40.c</v>
      </c>
      <c r="R859" s="129" t="str">
        <f t="shared" ref="R859:R893" si="131">CONCATENATE(B859," ID",C859,".",E859,".",G859)</f>
        <v>9. Transfer ID40.c.a</v>
      </c>
    </row>
    <row r="860" spans="1:18" ht="63">
      <c r="A860" s="121">
        <f t="shared" si="129"/>
        <v>858</v>
      </c>
      <c r="B860" s="121" t="s">
        <v>1353</v>
      </c>
      <c r="C860" s="401">
        <v>40</v>
      </c>
      <c r="D860" s="65" t="s">
        <v>1403</v>
      </c>
      <c r="E860" s="56" t="s">
        <v>144</v>
      </c>
      <c r="F860" s="124" t="str">
        <f>CONCATENATE("Zie Hazard: "," ",Q860)</f>
        <v>Zie Hazard:  9. Transfer ID40.c</v>
      </c>
      <c r="G860" s="56" t="s">
        <v>23</v>
      </c>
      <c r="H860" s="124" t="str">
        <f>CONCATENATE("Zie Primaire Barriere: "," ",R860)</f>
        <v>Zie Primaire Barriere:  9. Transfer ID40.c.a</v>
      </c>
      <c r="I860" s="65" t="s">
        <v>1430</v>
      </c>
      <c r="J860" s="65" t="s">
        <v>1431</v>
      </c>
      <c r="K860" s="134" t="s">
        <v>49</v>
      </c>
      <c r="L860" s="65" t="s">
        <v>780</v>
      </c>
      <c r="M860" s="65" t="s">
        <v>1432</v>
      </c>
      <c r="N860" s="65" t="s">
        <v>1433</v>
      </c>
      <c r="O860" s="65"/>
      <c r="P860" s="304" t="s">
        <v>1002</v>
      </c>
      <c r="Q860" s="128" t="str">
        <f t="shared" si="130"/>
        <v>9. Transfer ID40.c</v>
      </c>
      <c r="R860" s="129" t="str">
        <f t="shared" si="131"/>
        <v>9. Transfer ID40.c.a</v>
      </c>
    </row>
    <row r="861" spans="1:18" ht="63">
      <c r="A861" s="121">
        <f t="shared" si="129"/>
        <v>859</v>
      </c>
      <c r="B861" s="121" t="s">
        <v>1353</v>
      </c>
      <c r="C861" s="401">
        <v>40</v>
      </c>
      <c r="D861" s="65" t="s">
        <v>1403</v>
      </c>
      <c r="E861" s="56" t="s">
        <v>144</v>
      </c>
      <c r="F861" s="122" t="str">
        <f>CONCATENATE("Zie Hazard: "," ",Q861)</f>
        <v>Zie Hazard:  9. Transfer ID40.c</v>
      </c>
      <c r="G861" s="56" t="s">
        <v>23</v>
      </c>
      <c r="H861" s="122" t="str">
        <f>CONCATENATE("Zie Primaire Barriere: "," ",R861)</f>
        <v>Zie Primaire Barriere:  9. Transfer ID40.c.a</v>
      </c>
      <c r="I861" s="65" t="s">
        <v>1430</v>
      </c>
      <c r="J861" s="65" t="s">
        <v>1434</v>
      </c>
      <c r="K861" s="134" t="s">
        <v>49</v>
      </c>
      <c r="L861" s="65" t="s">
        <v>780</v>
      </c>
      <c r="M861" s="65" t="s">
        <v>781</v>
      </c>
      <c r="N861" s="65" t="s">
        <v>782</v>
      </c>
      <c r="O861" s="67"/>
      <c r="P861" s="304" t="s">
        <v>1002</v>
      </c>
      <c r="Q861" s="128" t="str">
        <f t="shared" si="130"/>
        <v>9. Transfer ID40.c</v>
      </c>
      <c r="R861" s="129" t="str">
        <f t="shared" si="131"/>
        <v>9. Transfer ID40.c.a</v>
      </c>
    </row>
    <row r="862" spans="1:18" ht="63">
      <c r="A862" s="121">
        <f t="shared" si="129"/>
        <v>860</v>
      </c>
      <c r="B862" s="121" t="s">
        <v>1353</v>
      </c>
      <c r="C862" s="401">
        <v>40</v>
      </c>
      <c r="D862" s="65" t="s">
        <v>1403</v>
      </c>
      <c r="E862" s="56" t="s">
        <v>144</v>
      </c>
      <c r="F862" s="122" t="str">
        <f>CONCATENATE("Zie Hazard: "," ",Q862)</f>
        <v>Zie Hazard:  9. Transfer ID40.c</v>
      </c>
      <c r="G862" s="56" t="s">
        <v>126</v>
      </c>
      <c r="H862" s="306" t="s">
        <v>1435</v>
      </c>
      <c r="I862" s="65" t="s">
        <v>1436</v>
      </c>
      <c r="J862" s="65" t="s">
        <v>1437</v>
      </c>
      <c r="K862" s="134" t="s">
        <v>49</v>
      </c>
      <c r="L862" s="65" t="s">
        <v>780</v>
      </c>
      <c r="M862" s="65" t="s">
        <v>781</v>
      </c>
      <c r="N862" s="65" t="s">
        <v>782</v>
      </c>
      <c r="O862" s="67"/>
      <c r="P862" s="304" t="s">
        <v>1002</v>
      </c>
      <c r="Q862" s="128" t="str">
        <f t="shared" si="130"/>
        <v>9. Transfer ID40.c</v>
      </c>
      <c r="R862" s="129" t="str">
        <f t="shared" si="131"/>
        <v>9. Transfer ID40.c.b</v>
      </c>
    </row>
    <row r="863" spans="1:18" ht="63">
      <c r="A863" s="121">
        <f t="shared" si="129"/>
        <v>861</v>
      </c>
      <c r="B863" s="121" t="s">
        <v>1353</v>
      </c>
      <c r="C863" s="401">
        <v>40</v>
      </c>
      <c r="D863" s="65" t="s">
        <v>1403</v>
      </c>
      <c r="E863" s="56" t="s">
        <v>144</v>
      </c>
      <c r="F863" s="122" t="str">
        <f>CONCATENATE("Zie Hazard: "," ",Q863)</f>
        <v>Zie Hazard:  9. Transfer ID40.c</v>
      </c>
      <c r="G863" s="56" t="s">
        <v>126</v>
      </c>
      <c r="H863" s="122" t="str">
        <f>CONCATENATE("Zie Primaire Barriere: "," ",R863)</f>
        <v>Zie Primaire Barriere:  9. Transfer ID40.c.b</v>
      </c>
      <c r="I863" s="65" t="s">
        <v>1436</v>
      </c>
      <c r="J863" s="65" t="s">
        <v>1438</v>
      </c>
      <c r="K863" s="134" t="s">
        <v>49</v>
      </c>
      <c r="L863" s="65" t="s">
        <v>780</v>
      </c>
      <c r="M863" s="65" t="s">
        <v>781</v>
      </c>
      <c r="N863" s="65" t="s">
        <v>782</v>
      </c>
      <c r="O863" s="67"/>
      <c r="P863" s="304" t="s">
        <v>1002</v>
      </c>
      <c r="Q863" s="128" t="str">
        <f t="shared" si="130"/>
        <v>9. Transfer ID40.c</v>
      </c>
      <c r="R863" s="129" t="str">
        <f t="shared" si="131"/>
        <v>9. Transfer ID40.c.b</v>
      </c>
    </row>
    <row r="864" spans="1:18" ht="63">
      <c r="A864" s="121">
        <f t="shared" si="129"/>
        <v>862</v>
      </c>
      <c r="B864" s="121" t="s">
        <v>1353</v>
      </c>
      <c r="C864" s="401">
        <v>40</v>
      </c>
      <c r="D864" s="65" t="s">
        <v>1403</v>
      </c>
      <c r="E864" s="56" t="s">
        <v>464</v>
      </c>
      <c r="F864" s="306" t="s">
        <v>1439</v>
      </c>
      <c r="G864" s="56" t="s">
        <v>23</v>
      </c>
      <c r="H864" s="65" t="s">
        <v>1440</v>
      </c>
      <c r="I864" s="209" t="s">
        <v>137</v>
      </c>
      <c r="J864" s="210" t="s">
        <v>137</v>
      </c>
      <c r="K864" s="65" t="s">
        <v>136</v>
      </c>
      <c r="L864" s="209" t="s">
        <v>137</v>
      </c>
      <c r="M864" s="209" t="s">
        <v>137</v>
      </c>
      <c r="N864" s="209" t="s">
        <v>137</v>
      </c>
      <c r="O864" s="67"/>
      <c r="P864" s="304" t="s">
        <v>1002</v>
      </c>
      <c r="Q864" s="128" t="str">
        <f t="shared" si="130"/>
        <v>9. Transfer ID40.d</v>
      </c>
      <c r="R864" s="129" t="str">
        <f t="shared" si="131"/>
        <v>9. Transfer ID40.d.a</v>
      </c>
    </row>
    <row r="865" spans="1:18" s="292" customFormat="1" ht="63.6" thickBot="1">
      <c r="A865" s="121">
        <f t="shared" si="129"/>
        <v>863</v>
      </c>
      <c r="B865" s="156" t="s">
        <v>1353</v>
      </c>
      <c r="C865" s="402">
        <v>40</v>
      </c>
      <c r="D865" s="311" t="s">
        <v>1403</v>
      </c>
      <c r="E865" s="86" t="s">
        <v>477</v>
      </c>
      <c r="F865" s="427" t="s">
        <v>1441</v>
      </c>
      <c r="G865" s="86" t="s">
        <v>23</v>
      </c>
      <c r="H865" s="160" t="s">
        <v>1442</v>
      </c>
      <c r="I865" s="233" t="s">
        <v>137</v>
      </c>
      <c r="J865" s="420" t="s">
        <v>137</v>
      </c>
      <c r="K865" s="311" t="s">
        <v>136</v>
      </c>
      <c r="L865" s="233" t="s">
        <v>137</v>
      </c>
      <c r="M865" s="233" t="s">
        <v>137</v>
      </c>
      <c r="N865" s="233" t="s">
        <v>137</v>
      </c>
      <c r="O865" s="284"/>
      <c r="P865" s="428" t="s">
        <v>1002</v>
      </c>
      <c r="Q865" s="165" t="str">
        <f t="shared" si="130"/>
        <v>9. Transfer ID40.e</v>
      </c>
      <c r="R865" s="166" t="str">
        <f t="shared" si="131"/>
        <v>9. Transfer ID40.e.a</v>
      </c>
    </row>
    <row r="866" spans="1:18" ht="231">
      <c r="A866" s="121">
        <f t="shared" si="129"/>
        <v>864</v>
      </c>
      <c r="B866" s="129" t="s">
        <v>1353</v>
      </c>
      <c r="C866" s="407">
        <v>41</v>
      </c>
      <c r="D866" s="306" t="s">
        <v>1443</v>
      </c>
      <c r="E866" s="87" t="s">
        <v>23</v>
      </c>
      <c r="F866" s="306" t="s">
        <v>1444</v>
      </c>
      <c r="G866" s="87" t="s">
        <v>23</v>
      </c>
      <c r="H866" s="122" t="s">
        <v>1445</v>
      </c>
      <c r="I866" s="306" t="s">
        <v>1446</v>
      </c>
      <c r="J866" s="306" t="s">
        <v>1447</v>
      </c>
      <c r="K866" s="129" t="s">
        <v>49</v>
      </c>
      <c r="L866" s="306" t="s">
        <v>1363</v>
      </c>
      <c r="M866" s="314" t="s">
        <v>365</v>
      </c>
      <c r="N866" s="122" t="s">
        <v>195</v>
      </c>
      <c r="O866" s="122" t="s">
        <v>53</v>
      </c>
      <c r="P866" s="303" t="s">
        <v>1002</v>
      </c>
      <c r="Q866" s="128" t="str">
        <f t="shared" si="130"/>
        <v>9. Transfer ID41.a</v>
      </c>
      <c r="R866" s="129" t="str">
        <f t="shared" si="131"/>
        <v>9. Transfer ID41.a.a</v>
      </c>
    </row>
    <row r="867" spans="1:18" ht="231">
      <c r="A867" s="121">
        <f t="shared" si="129"/>
        <v>865</v>
      </c>
      <c r="B867" s="121" t="s">
        <v>1353</v>
      </c>
      <c r="C867" s="401">
        <v>41</v>
      </c>
      <c r="D867" s="65" t="s">
        <v>1443</v>
      </c>
      <c r="E867" s="56" t="s">
        <v>23</v>
      </c>
      <c r="F867" s="122" t="str">
        <f t="shared" ref="F867:F873" si="132">CONCATENATE("Zie Hazard: "," ",Q867)</f>
        <v>Zie Hazard:  9. Transfer ID41.a</v>
      </c>
      <c r="G867" s="56" t="s">
        <v>23</v>
      </c>
      <c r="H867" s="122" t="str">
        <f>CONCATENATE("Zie Primaire Barriere: "," ",R867)</f>
        <v>Zie Primaire Barriere:  9. Transfer ID41.a.a</v>
      </c>
      <c r="I867" s="65" t="s">
        <v>891</v>
      </c>
      <c r="J867" s="65" t="s">
        <v>1369</v>
      </c>
      <c r="K867" s="121" t="s">
        <v>49</v>
      </c>
      <c r="L867" s="65" t="s">
        <v>898</v>
      </c>
      <c r="M867" s="65" t="s">
        <v>889</v>
      </c>
      <c r="N867" s="65" t="s">
        <v>890</v>
      </c>
      <c r="O867" s="124" t="s">
        <v>53</v>
      </c>
      <c r="P867" s="304" t="s">
        <v>1002</v>
      </c>
      <c r="Q867" s="128" t="str">
        <f t="shared" si="130"/>
        <v>9. Transfer ID41.a</v>
      </c>
      <c r="R867" s="129" t="str">
        <f t="shared" si="131"/>
        <v>9. Transfer ID41.a.a</v>
      </c>
    </row>
    <row r="868" spans="1:18" ht="147">
      <c r="A868" s="121">
        <f t="shared" si="129"/>
        <v>866</v>
      </c>
      <c r="B868" s="121" t="s">
        <v>1353</v>
      </c>
      <c r="C868" s="401">
        <v>41</v>
      </c>
      <c r="D868" s="65" t="s">
        <v>1443</v>
      </c>
      <c r="E868" s="56" t="s">
        <v>23</v>
      </c>
      <c r="F868" s="122" t="str">
        <f t="shared" si="132"/>
        <v>Zie Hazard:  9. Transfer ID41.a</v>
      </c>
      <c r="G868" s="56" t="s">
        <v>23</v>
      </c>
      <c r="H868" s="122" t="str">
        <f>CONCATENATE("Zie Primaire Barriere: "," ",R868)</f>
        <v>Zie Primaire Barriere:  9. Transfer ID41.a.a</v>
      </c>
      <c r="I868" s="65" t="s">
        <v>891</v>
      </c>
      <c r="J868" s="65" t="s">
        <v>1370</v>
      </c>
      <c r="K868" s="306" t="s">
        <v>28</v>
      </c>
      <c r="L868" s="124" t="s">
        <v>29</v>
      </c>
      <c r="M868" s="145" t="s">
        <v>30</v>
      </c>
      <c r="N868" s="126" t="s">
        <v>31</v>
      </c>
      <c r="O868" s="67"/>
      <c r="P868" s="304" t="s">
        <v>1002</v>
      </c>
      <c r="Q868" s="128" t="str">
        <f t="shared" si="130"/>
        <v>9. Transfer ID41.a</v>
      </c>
      <c r="R868" s="129" t="str">
        <f t="shared" si="131"/>
        <v>9. Transfer ID41.a.a</v>
      </c>
    </row>
    <row r="869" spans="1:18" ht="63">
      <c r="A869" s="121">
        <f t="shared" si="129"/>
        <v>867</v>
      </c>
      <c r="B869" s="121" t="s">
        <v>1353</v>
      </c>
      <c r="C869" s="401">
        <v>41</v>
      </c>
      <c r="D869" s="65" t="s">
        <v>1443</v>
      </c>
      <c r="E869" s="56" t="s">
        <v>23</v>
      </c>
      <c r="F869" s="122" t="str">
        <f t="shared" si="132"/>
        <v>Zie Hazard:  9. Transfer ID41.a</v>
      </c>
      <c r="G869" s="56" t="s">
        <v>23</v>
      </c>
      <c r="H869" s="122" t="str">
        <f>CONCATENATE("Zie Primaire Barriere: "," ",R869)</f>
        <v>Zie Primaire Barriere:  9. Transfer ID41.a.a</v>
      </c>
      <c r="I869" s="65" t="s">
        <v>891</v>
      </c>
      <c r="J869" s="65" t="s">
        <v>1371</v>
      </c>
      <c r="K869" s="134" t="s">
        <v>49</v>
      </c>
      <c r="L869" s="65" t="s">
        <v>780</v>
      </c>
      <c r="M869" s="65" t="s">
        <v>889</v>
      </c>
      <c r="N869" s="65" t="s">
        <v>890</v>
      </c>
      <c r="O869" s="67"/>
      <c r="P869" s="304" t="s">
        <v>1002</v>
      </c>
      <c r="Q869" s="128" t="str">
        <f t="shared" si="130"/>
        <v>9. Transfer ID41.a</v>
      </c>
      <c r="R869" s="129" t="str">
        <f t="shared" si="131"/>
        <v>9. Transfer ID41.a.a</v>
      </c>
    </row>
    <row r="870" spans="1:18" ht="63">
      <c r="A870" s="121">
        <f t="shared" si="129"/>
        <v>868</v>
      </c>
      <c r="B870" s="121" t="s">
        <v>1353</v>
      </c>
      <c r="C870" s="401">
        <v>41</v>
      </c>
      <c r="D870" s="65" t="s">
        <v>1443</v>
      </c>
      <c r="E870" s="56" t="s">
        <v>23</v>
      </c>
      <c r="F870" s="122" t="str">
        <f t="shared" si="132"/>
        <v>Zie Hazard:  9. Transfer ID41.a</v>
      </c>
      <c r="G870" s="56" t="s">
        <v>126</v>
      </c>
      <c r="H870" s="306" t="s">
        <v>1448</v>
      </c>
      <c r="I870" s="65" t="s">
        <v>1449</v>
      </c>
      <c r="J870" s="65" t="s">
        <v>1450</v>
      </c>
      <c r="K870" s="134" t="s">
        <v>49</v>
      </c>
      <c r="L870" s="65" t="s">
        <v>780</v>
      </c>
      <c r="M870" s="65" t="s">
        <v>781</v>
      </c>
      <c r="N870" s="65" t="s">
        <v>782</v>
      </c>
      <c r="O870" s="67"/>
      <c r="P870" s="304" t="s">
        <v>1002</v>
      </c>
      <c r="Q870" s="128" t="str">
        <f t="shared" si="130"/>
        <v>9. Transfer ID41.a</v>
      </c>
      <c r="R870" s="129" t="str">
        <f t="shared" si="131"/>
        <v>9. Transfer ID41.a.b</v>
      </c>
    </row>
    <row r="871" spans="1:18" ht="63">
      <c r="A871" s="121">
        <f t="shared" si="129"/>
        <v>869</v>
      </c>
      <c r="B871" s="121" t="s">
        <v>1353</v>
      </c>
      <c r="C871" s="401">
        <v>41</v>
      </c>
      <c r="D871" s="65" t="s">
        <v>1443</v>
      </c>
      <c r="E871" s="56" t="s">
        <v>23</v>
      </c>
      <c r="F871" s="122" t="str">
        <f t="shared" si="132"/>
        <v>Zie Hazard:  9. Transfer ID41.a</v>
      </c>
      <c r="G871" s="56" t="s">
        <v>126</v>
      </c>
      <c r="H871" s="122" t="str">
        <f>CONCATENATE("Zie Primaire Barriere: "," ",R871)</f>
        <v>Zie Primaire Barriere:  9. Transfer ID41.a.b</v>
      </c>
      <c r="I871" s="65" t="s">
        <v>1449</v>
      </c>
      <c r="J871" s="65" t="s">
        <v>1451</v>
      </c>
      <c r="K871" s="134" t="s">
        <v>49</v>
      </c>
      <c r="L871" s="65" t="s">
        <v>780</v>
      </c>
      <c r="M871" s="65" t="s">
        <v>781</v>
      </c>
      <c r="N871" s="65" t="s">
        <v>782</v>
      </c>
      <c r="O871" s="67"/>
      <c r="P871" s="304" t="s">
        <v>1002</v>
      </c>
      <c r="Q871" s="128" t="str">
        <f t="shared" si="130"/>
        <v>9. Transfer ID41.a</v>
      </c>
      <c r="R871" s="129" t="str">
        <f t="shared" si="131"/>
        <v>9. Transfer ID41.a.b</v>
      </c>
    </row>
    <row r="872" spans="1:18" ht="63">
      <c r="A872" s="121">
        <f t="shared" si="129"/>
        <v>870</v>
      </c>
      <c r="B872" s="121" t="s">
        <v>1353</v>
      </c>
      <c r="C872" s="401">
        <v>41</v>
      </c>
      <c r="D872" s="65" t="s">
        <v>1443</v>
      </c>
      <c r="E872" s="56" t="s">
        <v>23</v>
      </c>
      <c r="F872" s="122" t="str">
        <f t="shared" si="132"/>
        <v>Zie Hazard:  9. Transfer ID41.a</v>
      </c>
      <c r="G872" s="56" t="s">
        <v>126</v>
      </c>
      <c r="H872" s="124" t="str">
        <f>CONCATENATE("Zie Primaire Barriere: "," ",R872)</f>
        <v>Zie Primaire Barriere:  9. Transfer ID41.a.b</v>
      </c>
      <c r="I872" s="65" t="s">
        <v>1452</v>
      </c>
      <c r="J872" s="65" t="s">
        <v>1453</v>
      </c>
      <c r="K872" s="134" t="s">
        <v>49</v>
      </c>
      <c r="L872" s="65" t="s">
        <v>780</v>
      </c>
      <c r="M872" s="65" t="s">
        <v>781</v>
      </c>
      <c r="N872" s="65" t="s">
        <v>782</v>
      </c>
      <c r="O872" s="67"/>
      <c r="P872" s="304" t="s">
        <v>1002</v>
      </c>
      <c r="Q872" s="128" t="str">
        <f t="shared" si="130"/>
        <v>9. Transfer ID41.a</v>
      </c>
      <c r="R872" s="129" t="str">
        <f t="shared" si="131"/>
        <v>9. Transfer ID41.a.b</v>
      </c>
    </row>
    <row r="873" spans="1:18" ht="63">
      <c r="A873" s="121">
        <f t="shared" si="129"/>
        <v>871</v>
      </c>
      <c r="B873" s="121" t="s">
        <v>1353</v>
      </c>
      <c r="C873" s="401">
        <v>41</v>
      </c>
      <c r="D873" s="65" t="s">
        <v>1443</v>
      </c>
      <c r="E873" s="56" t="s">
        <v>23</v>
      </c>
      <c r="F873" s="122" t="str">
        <f t="shared" si="132"/>
        <v>Zie Hazard:  9. Transfer ID41.a</v>
      </c>
      <c r="G873" s="56" t="s">
        <v>126</v>
      </c>
      <c r="H873" s="122" t="str">
        <f>CONCATENATE("Zie Primaire Barriere: "," ",R873)</f>
        <v>Zie Primaire Barriere:  9. Transfer ID41.a.b</v>
      </c>
      <c r="I873" s="65" t="s">
        <v>1452</v>
      </c>
      <c r="J873" s="65" t="s">
        <v>1454</v>
      </c>
      <c r="K873" s="134" t="s">
        <v>49</v>
      </c>
      <c r="L873" s="65" t="s">
        <v>780</v>
      </c>
      <c r="M873" s="65" t="s">
        <v>781</v>
      </c>
      <c r="N873" s="65" t="s">
        <v>782</v>
      </c>
      <c r="O873" s="67"/>
      <c r="P873" s="304" t="s">
        <v>1002</v>
      </c>
      <c r="Q873" s="128" t="str">
        <f t="shared" si="130"/>
        <v>9. Transfer ID41.a</v>
      </c>
      <c r="R873" s="129" t="str">
        <f t="shared" si="131"/>
        <v>9. Transfer ID41.a.b</v>
      </c>
    </row>
    <row r="874" spans="1:18" ht="63">
      <c r="A874" s="121">
        <f t="shared" si="129"/>
        <v>872</v>
      </c>
      <c r="B874" s="121" t="s">
        <v>1353</v>
      </c>
      <c r="C874" s="401">
        <v>41</v>
      </c>
      <c r="D874" s="65" t="s">
        <v>1443</v>
      </c>
      <c r="E874" s="56" t="s">
        <v>126</v>
      </c>
      <c r="F874" s="306" t="s">
        <v>1455</v>
      </c>
      <c r="G874" s="56" t="s">
        <v>23</v>
      </c>
      <c r="H874" s="306" t="s">
        <v>1456</v>
      </c>
      <c r="I874" s="65" t="s">
        <v>1384</v>
      </c>
      <c r="J874" s="65" t="s">
        <v>1457</v>
      </c>
      <c r="K874" s="134" t="s">
        <v>49</v>
      </c>
      <c r="L874" s="65" t="s">
        <v>780</v>
      </c>
      <c r="M874" s="121" t="s">
        <v>1386</v>
      </c>
      <c r="N874" s="65" t="s">
        <v>782</v>
      </c>
      <c r="O874" s="124" t="s">
        <v>1458</v>
      </c>
      <c r="P874" s="304" t="s">
        <v>1002</v>
      </c>
      <c r="Q874" s="128" t="str">
        <f t="shared" si="130"/>
        <v>9. Transfer ID41.b</v>
      </c>
      <c r="R874" s="129" t="str">
        <f t="shared" si="131"/>
        <v>9. Transfer ID41.b.a</v>
      </c>
    </row>
    <row r="875" spans="1:18" ht="63">
      <c r="A875" s="121">
        <f t="shared" si="129"/>
        <v>873</v>
      </c>
      <c r="B875" s="121" t="s">
        <v>1353</v>
      </c>
      <c r="C875" s="401">
        <v>41</v>
      </c>
      <c r="D875" s="65" t="s">
        <v>1443</v>
      </c>
      <c r="E875" s="56" t="s">
        <v>126</v>
      </c>
      <c r="F875" s="122" t="str">
        <f>CONCATENATE("Zie Hazard: "," ",Q875)</f>
        <v>Zie Hazard:  9. Transfer ID41.b</v>
      </c>
      <c r="G875" s="56" t="s">
        <v>126</v>
      </c>
      <c r="H875" s="306" t="s">
        <v>1459</v>
      </c>
      <c r="I875" s="65" t="s">
        <v>1381</v>
      </c>
      <c r="J875" s="65" t="s">
        <v>1460</v>
      </c>
      <c r="K875" s="134" t="s">
        <v>49</v>
      </c>
      <c r="L875" s="65" t="s">
        <v>780</v>
      </c>
      <c r="M875" s="121" t="s">
        <v>411</v>
      </c>
      <c r="N875" s="65" t="s">
        <v>782</v>
      </c>
      <c r="O875" s="124" t="s">
        <v>123</v>
      </c>
      <c r="P875" s="304" t="s">
        <v>1002</v>
      </c>
      <c r="Q875" s="128" t="str">
        <f t="shared" si="130"/>
        <v>9. Transfer ID41.b</v>
      </c>
      <c r="R875" s="129" t="str">
        <f t="shared" si="131"/>
        <v>9. Transfer ID41.b.b</v>
      </c>
    </row>
    <row r="876" spans="1:18" s="292" customFormat="1" ht="63.6" thickBot="1">
      <c r="A876" s="121">
        <f t="shared" si="129"/>
        <v>874</v>
      </c>
      <c r="B876" s="156" t="s">
        <v>1353</v>
      </c>
      <c r="C876" s="402">
        <v>41</v>
      </c>
      <c r="D876" s="311" t="s">
        <v>1443</v>
      </c>
      <c r="E876" s="86" t="s">
        <v>126</v>
      </c>
      <c r="F876" s="160" t="str">
        <f>CONCATENATE("Zie Hazard: "," ",Q876)</f>
        <v>Zie Hazard:  9. Transfer ID41.b</v>
      </c>
      <c r="G876" s="86" t="s">
        <v>126</v>
      </c>
      <c r="H876" s="174" t="str">
        <f>CONCATENATE("Zie Primaire Barriere: "," ",R876)</f>
        <v>Zie Primaire Barriere:  9. Transfer ID41.b.b</v>
      </c>
      <c r="I876" s="311" t="s">
        <v>1381</v>
      </c>
      <c r="J876" s="311" t="s">
        <v>1383</v>
      </c>
      <c r="K876" s="134" t="s">
        <v>49</v>
      </c>
      <c r="L876" s="311" t="s">
        <v>780</v>
      </c>
      <c r="M876" s="156" t="s">
        <v>411</v>
      </c>
      <c r="N876" s="311" t="s">
        <v>782</v>
      </c>
      <c r="O876" s="124" t="s">
        <v>123</v>
      </c>
      <c r="P876" s="428" t="s">
        <v>1002</v>
      </c>
      <c r="Q876" s="165" t="str">
        <f t="shared" si="130"/>
        <v>9. Transfer ID41.b</v>
      </c>
      <c r="R876" s="166" t="str">
        <f t="shared" si="131"/>
        <v>9. Transfer ID41.b.b</v>
      </c>
    </row>
    <row r="877" spans="1:18" ht="231">
      <c r="A877" s="121">
        <f t="shared" si="129"/>
        <v>875</v>
      </c>
      <c r="B877" s="129" t="s">
        <v>1353</v>
      </c>
      <c r="C877" s="407">
        <v>42</v>
      </c>
      <c r="D877" s="306" t="s">
        <v>1461</v>
      </c>
      <c r="E877" s="87" t="s">
        <v>23</v>
      </c>
      <c r="F877" s="306" t="s">
        <v>1462</v>
      </c>
      <c r="G877" s="87" t="s">
        <v>23</v>
      </c>
      <c r="H877" s="306" t="s">
        <v>1463</v>
      </c>
      <c r="I877" s="306" t="s">
        <v>1446</v>
      </c>
      <c r="J877" s="306" t="s">
        <v>1447</v>
      </c>
      <c r="K877" s="129" t="s">
        <v>49</v>
      </c>
      <c r="L877" s="306" t="s">
        <v>1363</v>
      </c>
      <c r="M877" s="314" t="s">
        <v>365</v>
      </c>
      <c r="N877" s="122" t="s">
        <v>195</v>
      </c>
      <c r="O877" s="122" t="s">
        <v>53</v>
      </c>
      <c r="P877" s="303" t="s">
        <v>1002</v>
      </c>
      <c r="Q877" s="128" t="str">
        <f t="shared" si="130"/>
        <v>9. Transfer ID42.a</v>
      </c>
      <c r="R877" s="129" t="str">
        <f t="shared" si="131"/>
        <v>9. Transfer ID42.a.a</v>
      </c>
    </row>
    <row r="878" spans="1:18" ht="231">
      <c r="A878" s="121">
        <f t="shared" si="129"/>
        <v>876</v>
      </c>
      <c r="B878" s="121" t="s">
        <v>1353</v>
      </c>
      <c r="C878" s="401">
        <v>42</v>
      </c>
      <c r="D878" s="65" t="s">
        <v>1461</v>
      </c>
      <c r="E878" s="56" t="s">
        <v>23</v>
      </c>
      <c r="F878" s="122" t="str">
        <f t="shared" ref="F878:F883" si="133">CONCATENATE("Zie Hazard: "," ",Q878)</f>
        <v>Zie Hazard:  9. Transfer ID42.a</v>
      </c>
      <c r="G878" s="56" t="s">
        <v>23</v>
      </c>
      <c r="H878" s="122" t="str">
        <f>CONCATENATE("Zie Primaire Barriere: "," ",R878)</f>
        <v>Zie Primaire Barriere:  9. Transfer ID42.a.a</v>
      </c>
      <c r="I878" s="65" t="s">
        <v>891</v>
      </c>
      <c r="J878" s="65" t="s">
        <v>1369</v>
      </c>
      <c r="K878" s="121" t="s">
        <v>49</v>
      </c>
      <c r="L878" s="65" t="s">
        <v>898</v>
      </c>
      <c r="M878" s="65" t="s">
        <v>889</v>
      </c>
      <c r="N878" s="65" t="s">
        <v>890</v>
      </c>
      <c r="O878" s="124" t="s">
        <v>53</v>
      </c>
      <c r="P878" s="304" t="s">
        <v>1002</v>
      </c>
      <c r="Q878" s="128" t="str">
        <f t="shared" si="130"/>
        <v>9. Transfer ID42.a</v>
      </c>
      <c r="R878" s="129" t="str">
        <f t="shared" si="131"/>
        <v>9. Transfer ID42.a.a</v>
      </c>
    </row>
    <row r="879" spans="1:18" ht="147">
      <c r="A879" s="121">
        <f t="shared" si="129"/>
        <v>877</v>
      </c>
      <c r="B879" s="121" t="s">
        <v>1353</v>
      </c>
      <c r="C879" s="401">
        <v>42</v>
      </c>
      <c r="D879" s="65" t="s">
        <v>1461</v>
      </c>
      <c r="E879" s="56" t="s">
        <v>23</v>
      </c>
      <c r="F879" s="122" t="str">
        <f t="shared" si="133"/>
        <v>Zie Hazard:  9. Transfer ID42.a</v>
      </c>
      <c r="G879" s="56" t="s">
        <v>23</v>
      </c>
      <c r="H879" s="122" t="str">
        <f>CONCATENATE("Zie Primaire Barriere: "," ",R879)</f>
        <v>Zie Primaire Barriere:  9. Transfer ID42.a.a</v>
      </c>
      <c r="I879" s="65" t="s">
        <v>891</v>
      </c>
      <c r="J879" s="65" t="s">
        <v>1370</v>
      </c>
      <c r="K879" s="306" t="s">
        <v>28</v>
      </c>
      <c r="L879" s="124" t="s">
        <v>29</v>
      </c>
      <c r="M879" s="125" t="s">
        <v>30</v>
      </c>
      <c r="N879" s="126" t="s">
        <v>31</v>
      </c>
      <c r="O879" s="67"/>
      <c r="P879" s="304" t="s">
        <v>1002</v>
      </c>
      <c r="Q879" s="128" t="str">
        <f t="shared" si="130"/>
        <v>9. Transfer ID42.a</v>
      </c>
      <c r="R879" s="129" t="str">
        <f t="shared" si="131"/>
        <v>9. Transfer ID42.a.a</v>
      </c>
    </row>
    <row r="880" spans="1:18" ht="63">
      <c r="A880" s="121">
        <f t="shared" si="129"/>
        <v>878</v>
      </c>
      <c r="B880" s="121" t="s">
        <v>1353</v>
      </c>
      <c r="C880" s="401">
        <v>42</v>
      </c>
      <c r="D880" s="65" t="s">
        <v>1461</v>
      </c>
      <c r="E880" s="56" t="s">
        <v>23</v>
      </c>
      <c r="F880" s="122" t="str">
        <f t="shared" si="133"/>
        <v>Zie Hazard:  9. Transfer ID42.a</v>
      </c>
      <c r="G880" s="56" t="s">
        <v>23</v>
      </c>
      <c r="H880" s="122" t="str">
        <f>CONCATENATE("Zie Primaire Barriere: "," ",R880)</f>
        <v>Zie Primaire Barriere:  9. Transfer ID42.a.a</v>
      </c>
      <c r="I880" s="65" t="s">
        <v>891</v>
      </c>
      <c r="J880" s="65" t="s">
        <v>1371</v>
      </c>
      <c r="K880" s="134" t="s">
        <v>49</v>
      </c>
      <c r="L880" s="65" t="s">
        <v>780</v>
      </c>
      <c r="M880" s="65" t="s">
        <v>889</v>
      </c>
      <c r="N880" s="65" t="s">
        <v>890</v>
      </c>
      <c r="O880" s="67"/>
      <c r="P880" s="304" t="s">
        <v>1002</v>
      </c>
      <c r="Q880" s="128" t="str">
        <f t="shared" si="130"/>
        <v>9. Transfer ID42.a</v>
      </c>
      <c r="R880" s="129" t="str">
        <f t="shared" si="131"/>
        <v>9. Transfer ID42.a.a</v>
      </c>
    </row>
    <row r="881" spans="1:16292" ht="63">
      <c r="A881" s="121">
        <f t="shared" si="129"/>
        <v>879</v>
      </c>
      <c r="B881" s="121" t="s">
        <v>1353</v>
      </c>
      <c r="C881" s="401">
        <v>42</v>
      </c>
      <c r="D881" s="65" t="s">
        <v>1461</v>
      </c>
      <c r="E881" s="56" t="s">
        <v>23</v>
      </c>
      <c r="F881" s="122" t="str">
        <f t="shared" si="133"/>
        <v>Zie Hazard:  9. Transfer ID42.a</v>
      </c>
      <c r="G881" s="56" t="s">
        <v>126</v>
      </c>
      <c r="H881" s="306" t="s">
        <v>1464</v>
      </c>
      <c r="I881" s="65" t="s">
        <v>1465</v>
      </c>
      <c r="J881" s="65" t="s">
        <v>1450</v>
      </c>
      <c r="K881" s="134" t="s">
        <v>49</v>
      </c>
      <c r="L881" s="65" t="s">
        <v>780</v>
      </c>
      <c r="M881" s="65" t="s">
        <v>781</v>
      </c>
      <c r="N881" s="65" t="s">
        <v>782</v>
      </c>
      <c r="O881" s="67"/>
      <c r="P881" s="304" t="s">
        <v>1002</v>
      </c>
      <c r="Q881" s="128" t="str">
        <f t="shared" si="130"/>
        <v>9. Transfer ID42.a</v>
      </c>
      <c r="R881" s="129" t="str">
        <f t="shared" si="131"/>
        <v>9. Transfer ID42.a.b</v>
      </c>
    </row>
    <row r="882" spans="1:16292" ht="63">
      <c r="A882" s="121">
        <f t="shared" si="129"/>
        <v>880</v>
      </c>
      <c r="B882" s="121" t="s">
        <v>1353</v>
      </c>
      <c r="C882" s="401">
        <v>42</v>
      </c>
      <c r="D882" s="65" t="s">
        <v>1461</v>
      </c>
      <c r="E882" s="56" t="s">
        <v>23</v>
      </c>
      <c r="F882" s="122" t="str">
        <f t="shared" si="133"/>
        <v>Zie Hazard:  9. Transfer ID42.a</v>
      </c>
      <c r="G882" s="56" t="s">
        <v>126</v>
      </c>
      <c r="H882" s="122" t="str">
        <f>CONCATENATE("Zie Primaire Barriere: "," ",R882)</f>
        <v>Zie Primaire Barriere:  9. Transfer ID42.a.b</v>
      </c>
      <c r="I882" s="65" t="s">
        <v>1465</v>
      </c>
      <c r="J882" s="65" t="s">
        <v>1451</v>
      </c>
      <c r="K882" s="134" t="s">
        <v>49</v>
      </c>
      <c r="L882" s="65" t="s">
        <v>780</v>
      </c>
      <c r="M882" s="65" t="s">
        <v>781</v>
      </c>
      <c r="N882" s="65" t="s">
        <v>782</v>
      </c>
      <c r="O882" s="67"/>
      <c r="P882" s="304" t="s">
        <v>1002</v>
      </c>
      <c r="Q882" s="128" t="str">
        <f t="shared" si="130"/>
        <v>9. Transfer ID42.a</v>
      </c>
      <c r="R882" s="129" t="str">
        <f t="shared" si="131"/>
        <v>9. Transfer ID42.a.b</v>
      </c>
    </row>
    <row r="883" spans="1:16292" s="292" customFormat="1" ht="63.6" thickBot="1">
      <c r="A883" s="121">
        <f t="shared" si="129"/>
        <v>881</v>
      </c>
      <c r="B883" s="156" t="s">
        <v>1353</v>
      </c>
      <c r="C883" s="402">
        <v>42</v>
      </c>
      <c r="D883" s="311" t="s">
        <v>1461</v>
      </c>
      <c r="E883" s="86" t="s">
        <v>23</v>
      </c>
      <c r="F883" s="160" t="str">
        <f t="shared" si="133"/>
        <v>Zie Hazard:  9. Transfer ID42.a</v>
      </c>
      <c r="G883" s="86" t="s">
        <v>126</v>
      </c>
      <c r="H883" s="174" t="str">
        <f>CONCATENATE("Zie Primaire Barriere: "," ",R883)</f>
        <v>Zie Primaire Barriere:  9. Transfer ID42.a.b</v>
      </c>
      <c r="I883" s="311" t="s">
        <v>1466</v>
      </c>
      <c r="J883" s="311" t="s">
        <v>1453</v>
      </c>
      <c r="K883" s="134" t="s">
        <v>49</v>
      </c>
      <c r="L883" s="311" t="s">
        <v>780</v>
      </c>
      <c r="M883" s="311" t="s">
        <v>781</v>
      </c>
      <c r="N883" s="311" t="s">
        <v>782</v>
      </c>
      <c r="O883" s="284"/>
      <c r="P883" s="428" t="s">
        <v>1002</v>
      </c>
      <c r="Q883" s="165" t="str">
        <f t="shared" si="130"/>
        <v>9. Transfer ID42.a</v>
      </c>
      <c r="R883" s="166" t="str">
        <f t="shared" si="131"/>
        <v>9. Transfer ID42.a.b</v>
      </c>
    </row>
    <row r="884" spans="1:16292" s="292" customFormat="1" ht="63.6" thickBot="1">
      <c r="A884" s="121">
        <f t="shared" si="129"/>
        <v>882</v>
      </c>
      <c r="B884" s="166" t="s">
        <v>1353</v>
      </c>
      <c r="C884" s="411">
        <v>43</v>
      </c>
      <c r="D884" s="427" t="s">
        <v>1467</v>
      </c>
      <c r="E884" s="88" t="s">
        <v>23</v>
      </c>
      <c r="F884" s="430" t="s">
        <v>1424</v>
      </c>
      <c r="G884" s="88" t="s">
        <v>23</v>
      </c>
      <c r="H884" s="430" t="s">
        <v>1468</v>
      </c>
      <c r="I884" s="431" t="s">
        <v>137</v>
      </c>
      <c r="J884" s="431" t="s">
        <v>137</v>
      </c>
      <c r="K884" s="431" t="s">
        <v>137</v>
      </c>
      <c r="L884" s="431" t="s">
        <v>137</v>
      </c>
      <c r="M884" s="431" t="s">
        <v>137</v>
      </c>
      <c r="N884" s="431" t="s">
        <v>137</v>
      </c>
      <c r="O884" s="432"/>
      <c r="P884" s="433" t="s">
        <v>1002</v>
      </c>
      <c r="Q884" s="165" t="str">
        <f t="shared" si="130"/>
        <v>9. Transfer ID43.a</v>
      </c>
      <c r="R884" s="166" t="str">
        <f t="shared" si="131"/>
        <v>9. Transfer ID43.a.a</v>
      </c>
    </row>
    <row r="885" spans="1:16292" ht="63">
      <c r="A885" s="121">
        <f t="shared" si="129"/>
        <v>883</v>
      </c>
      <c r="B885" s="129" t="s">
        <v>1353</v>
      </c>
      <c r="C885" s="407">
        <v>44</v>
      </c>
      <c r="D885" s="306" t="s">
        <v>1469</v>
      </c>
      <c r="E885" s="87" t="s">
        <v>23</v>
      </c>
      <c r="F885" s="286" t="s">
        <v>1470</v>
      </c>
      <c r="G885" s="87" t="s">
        <v>23</v>
      </c>
      <c r="H885" s="306" t="s">
        <v>1471</v>
      </c>
      <c r="I885" s="434" t="s">
        <v>137</v>
      </c>
      <c r="J885" s="306" t="s">
        <v>1431</v>
      </c>
      <c r="K885" s="134" t="s">
        <v>49</v>
      </c>
      <c r="L885" s="306" t="s">
        <v>780</v>
      </c>
      <c r="M885" s="129" t="s">
        <v>781</v>
      </c>
      <c r="N885" s="306" t="s">
        <v>782</v>
      </c>
      <c r="O885" s="306"/>
      <c r="P885" s="303" t="s">
        <v>1002</v>
      </c>
      <c r="Q885" s="128" t="str">
        <f t="shared" si="130"/>
        <v>9. Transfer ID44.a</v>
      </c>
      <c r="R885" s="129" t="str">
        <f t="shared" si="131"/>
        <v>9. Transfer ID44.a.a</v>
      </c>
    </row>
    <row r="886" spans="1:16292" s="292" customFormat="1" ht="63.6" thickBot="1">
      <c r="A886" s="121">
        <f t="shared" si="129"/>
        <v>884</v>
      </c>
      <c r="B886" s="156" t="s">
        <v>1353</v>
      </c>
      <c r="C886" s="402">
        <v>44</v>
      </c>
      <c r="D886" s="311" t="s">
        <v>1469</v>
      </c>
      <c r="E886" s="86" t="s">
        <v>23</v>
      </c>
      <c r="F886" s="174" t="str">
        <f>CONCATENATE("Zie Hazard: "," ",Q886)</f>
        <v>Zie Hazard:  9. Transfer ID44.a</v>
      </c>
      <c r="G886" s="86" t="s">
        <v>23</v>
      </c>
      <c r="H886" s="311" t="s">
        <v>1471</v>
      </c>
      <c r="I886" s="435" t="s">
        <v>137</v>
      </c>
      <c r="J886" s="311" t="s">
        <v>1434</v>
      </c>
      <c r="K886" s="134" t="s">
        <v>49</v>
      </c>
      <c r="L886" s="311" t="s">
        <v>780</v>
      </c>
      <c r="M886" s="156" t="s">
        <v>1472</v>
      </c>
      <c r="N886" s="311" t="s">
        <v>782</v>
      </c>
      <c r="O886" s="311"/>
      <c r="P886" s="428" t="s">
        <v>1002</v>
      </c>
      <c r="Q886" s="165" t="str">
        <f t="shared" si="130"/>
        <v>9. Transfer ID44.a</v>
      </c>
      <c r="R886" s="166" t="str">
        <f t="shared" si="131"/>
        <v>9. Transfer ID44.a.a</v>
      </c>
    </row>
    <row r="887" spans="1:16292" ht="63">
      <c r="A887" s="121">
        <f t="shared" si="129"/>
        <v>885</v>
      </c>
      <c r="B887" s="129" t="s">
        <v>1353</v>
      </c>
      <c r="C887" s="407">
        <v>45</v>
      </c>
      <c r="D887" s="306" t="s">
        <v>1473</v>
      </c>
      <c r="E887" s="87" t="s">
        <v>23</v>
      </c>
      <c r="F887" s="306" t="s">
        <v>1474</v>
      </c>
      <c r="G887" s="87" t="s">
        <v>23</v>
      </c>
      <c r="H887" s="306" t="s">
        <v>1475</v>
      </c>
      <c r="I887" s="434" t="s">
        <v>137</v>
      </c>
      <c r="J887" s="434" t="s">
        <v>137</v>
      </c>
      <c r="K887" s="306" t="s">
        <v>136</v>
      </c>
      <c r="L887" s="306"/>
      <c r="M887" s="238" t="s">
        <v>137</v>
      </c>
      <c r="N887" s="238" t="s">
        <v>137</v>
      </c>
      <c r="O887" s="286"/>
      <c r="P887" s="303" t="s">
        <v>1002</v>
      </c>
      <c r="Q887" s="128" t="str">
        <f t="shared" si="130"/>
        <v>9. Transfer ID45.a</v>
      </c>
      <c r="R887" s="129" t="str">
        <f t="shared" si="131"/>
        <v>9. Transfer ID45.a.a</v>
      </c>
    </row>
    <row r="888" spans="1:16292" ht="63">
      <c r="A888" s="121">
        <f t="shared" si="129"/>
        <v>886</v>
      </c>
      <c r="B888" s="121" t="s">
        <v>1353</v>
      </c>
      <c r="C888" s="401">
        <v>46</v>
      </c>
      <c r="D888" s="65" t="s">
        <v>1476</v>
      </c>
      <c r="E888" s="56" t="s">
        <v>23</v>
      </c>
      <c r="F888" s="306" t="s">
        <v>1477</v>
      </c>
      <c r="G888" s="56" t="s">
        <v>23</v>
      </c>
      <c r="H888" s="65" t="s">
        <v>1478</v>
      </c>
      <c r="I888" s="134" t="s">
        <v>1479</v>
      </c>
      <c r="J888" s="172" t="s">
        <v>137</v>
      </c>
      <c r="K888" s="172" t="s">
        <v>137</v>
      </c>
      <c r="L888" s="172" t="s">
        <v>137</v>
      </c>
      <c r="M888" s="172" t="s">
        <v>137</v>
      </c>
      <c r="N888" s="172" t="s">
        <v>137</v>
      </c>
      <c r="O888" s="65"/>
      <c r="P888" s="304" t="s">
        <v>1002</v>
      </c>
      <c r="Q888" s="128" t="str">
        <f t="shared" si="130"/>
        <v>9. Transfer ID46.a</v>
      </c>
      <c r="R888" s="129" t="str">
        <f t="shared" si="131"/>
        <v>9. Transfer ID46.a.a</v>
      </c>
    </row>
    <row r="889" spans="1:16292" ht="63">
      <c r="A889" s="121">
        <f t="shared" si="129"/>
        <v>887</v>
      </c>
      <c r="B889" s="121" t="s">
        <v>1353</v>
      </c>
      <c r="C889" s="401">
        <v>46</v>
      </c>
      <c r="D889" s="65" t="s">
        <v>1480</v>
      </c>
      <c r="E889" s="56" t="s">
        <v>23</v>
      </c>
      <c r="F889" s="124" t="str">
        <f>CONCATENATE("Zie Hazard: "," ",Q889)</f>
        <v>Zie Hazard:  9. Transfer ID46.a</v>
      </c>
      <c r="G889" s="56" t="s">
        <v>23</v>
      </c>
      <c r="H889" s="124" t="str">
        <f>CONCATENATE("Zie Primaire Barriere: "," ",R889)</f>
        <v>Zie Primaire Barriere:  9. Transfer ID46.a.a</v>
      </c>
      <c r="I889" s="134" t="s">
        <v>1479</v>
      </c>
      <c r="J889" s="172" t="s">
        <v>137</v>
      </c>
      <c r="K889" s="172" t="s">
        <v>137</v>
      </c>
      <c r="L889" s="172" t="s">
        <v>137</v>
      </c>
      <c r="M889" s="172" t="s">
        <v>137</v>
      </c>
      <c r="N889" s="172" t="s">
        <v>137</v>
      </c>
      <c r="O889" s="65"/>
      <c r="P889" s="304" t="s">
        <v>1002</v>
      </c>
      <c r="Q889" s="128" t="str">
        <f t="shared" si="130"/>
        <v>9. Transfer ID46.a</v>
      </c>
      <c r="R889" s="129" t="str">
        <f t="shared" si="131"/>
        <v>9. Transfer ID46.a.a</v>
      </c>
    </row>
    <row r="890" spans="1:16292" s="292" customFormat="1" ht="231.6" thickBot="1">
      <c r="A890" s="121">
        <f t="shared" si="129"/>
        <v>888</v>
      </c>
      <c r="B890" s="156" t="s">
        <v>1353</v>
      </c>
      <c r="C890" s="402">
        <v>46</v>
      </c>
      <c r="D890" s="311" t="s">
        <v>1480</v>
      </c>
      <c r="E890" s="86" t="s">
        <v>23</v>
      </c>
      <c r="F890" s="311" t="s">
        <v>1477</v>
      </c>
      <c r="G890" s="86" t="s">
        <v>23</v>
      </c>
      <c r="H890" s="174" t="str">
        <f>CONCATENATE("Zie Primaire Barriere: "," ",R890)</f>
        <v>Zie Primaire Barriere:  9. Transfer ID46.a.a</v>
      </c>
      <c r="I890" s="184" t="s">
        <v>1479</v>
      </c>
      <c r="J890" s="177" t="s">
        <v>137</v>
      </c>
      <c r="K890" s="156" t="s">
        <v>49</v>
      </c>
      <c r="L890" s="311" t="s">
        <v>898</v>
      </c>
      <c r="M890" s="311" t="s">
        <v>1481</v>
      </c>
      <c r="N890" s="174" t="s">
        <v>195</v>
      </c>
      <c r="O890" s="174" t="s">
        <v>53</v>
      </c>
      <c r="P890" s="428" t="s">
        <v>1002</v>
      </c>
      <c r="Q890" s="165" t="str">
        <f t="shared" si="130"/>
        <v>9. Transfer ID46.a</v>
      </c>
      <c r="R890" s="166" t="str">
        <f t="shared" si="131"/>
        <v>9. Transfer ID46.a.a</v>
      </c>
    </row>
    <row r="891" spans="1:16292" ht="231">
      <c r="A891" s="121">
        <f t="shared" si="129"/>
        <v>889</v>
      </c>
      <c r="B891" s="129" t="s">
        <v>1353</v>
      </c>
      <c r="C891" s="407">
        <v>47</v>
      </c>
      <c r="D891" s="306" t="s">
        <v>1482</v>
      </c>
      <c r="E891" s="59" t="s">
        <v>23</v>
      </c>
      <c r="F891" s="122" t="s">
        <v>1483</v>
      </c>
      <c r="G891" s="59" t="s">
        <v>23</v>
      </c>
      <c r="H891" s="122" t="s">
        <v>1484</v>
      </c>
      <c r="I891" s="195" t="s">
        <v>1485</v>
      </c>
      <c r="J891" s="370" t="s">
        <v>137</v>
      </c>
      <c r="K891" s="129" t="s">
        <v>49</v>
      </c>
      <c r="L891" s="306" t="s">
        <v>1486</v>
      </c>
      <c r="M891" s="122" t="s">
        <v>51</v>
      </c>
      <c r="N891" s="122" t="s">
        <v>52</v>
      </c>
      <c r="O891" s="122" t="s">
        <v>53</v>
      </c>
      <c r="P891" s="303" t="s">
        <v>1002</v>
      </c>
      <c r="Q891" s="128" t="str">
        <f t="shared" si="130"/>
        <v>9. Transfer ID47.a</v>
      </c>
      <c r="R891" s="129" t="str">
        <f t="shared" si="131"/>
        <v>9. Transfer ID47.a.a</v>
      </c>
    </row>
    <row r="892" spans="1:16292" ht="63">
      <c r="A892" s="121">
        <f t="shared" si="129"/>
        <v>890</v>
      </c>
      <c r="B892" s="121" t="s">
        <v>1353</v>
      </c>
      <c r="C892" s="401">
        <v>47</v>
      </c>
      <c r="D892" s="65" t="s">
        <v>1482</v>
      </c>
      <c r="E892" s="58" t="s">
        <v>126</v>
      </c>
      <c r="F892" s="124" t="s">
        <v>1487</v>
      </c>
      <c r="G892" s="58" t="s">
        <v>23</v>
      </c>
      <c r="H892" s="122" t="s">
        <v>1488</v>
      </c>
      <c r="I892" s="144" t="s">
        <v>1489</v>
      </c>
      <c r="J892" s="144" t="s">
        <v>27</v>
      </c>
      <c r="K892" s="196" t="s">
        <v>28</v>
      </c>
      <c r="L892" s="124" t="s">
        <v>29</v>
      </c>
      <c r="M892" s="144" t="s">
        <v>1490</v>
      </c>
      <c r="N892" s="144" t="s">
        <v>35</v>
      </c>
      <c r="O892" s="144"/>
      <c r="P892" s="304" t="s">
        <v>1002</v>
      </c>
      <c r="Q892" s="128" t="str">
        <f t="shared" si="130"/>
        <v>9. Transfer ID47.b</v>
      </c>
      <c r="R892" s="129" t="str">
        <f t="shared" si="131"/>
        <v>9. Transfer ID47.b.a</v>
      </c>
    </row>
    <row r="893" spans="1:16292" ht="63">
      <c r="A893" s="121">
        <f t="shared" si="129"/>
        <v>891</v>
      </c>
      <c r="B893" s="121" t="s">
        <v>1353</v>
      </c>
      <c r="C893" s="401">
        <v>47</v>
      </c>
      <c r="D893" s="65" t="s">
        <v>1482</v>
      </c>
      <c r="E893" s="56" t="s">
        <v>144</v>
      </c>
      <c r="F893" s="124" t="s">
        <v>1491</v>
      </c>
      <c r="G893" s="56" t="s">
        <v>23</v>
      </c>
      <c r="H893" s="124" t="s">
        <v>1492</v>
      </c>
      <c r="I893" s="210" t="s">
        <v>137</v>
      </c>
      <c r="J893" s="210" t="s">
        <v>137</v>
      </c>
      <c r="K893" s="210" t="s">
        <v>137</v>
      </c>
      <c r="L893" s="210" t="s">
        <v>137</v>
      </c>
      <c r="M893" s="210" t="s">
        <v>137</v>
      </c>
      <c r="N893" s="210" t="s">
        <v>137</v>
      </c>
      <c r="O893" s="210" t="s">
        <v>137</v>
      </c>
      <c r="P893" s="304" t="s">
        <v>1002</v>
      </c>
      <c r="Q893" s="128" t="str">
        <f t="shared" si="130"/>
        <v>9. Transfer ID47.c</v>
      </c>
      <c r="R893" s="129" t="str">
        <f t="shared" si="131"/>
        <v>9. Transfer ID47.c.a</v>
      </c>
    </row>
    <row r="894" spans="1:16292" ht="63">
      <c r="A894" s="121">
        <f t="shared" si="129"/>
        <v>892</v>
      </c>
      <c r="B894" s="124" t="s">
        <v>21</v>
      </c>
      <c r="C894" s="123">
        <v>1</v>
      </c>
      <c r="D894" s="124" t="s">
        <v>22</v>
      </c>
      <c r="E894" s="74" t="s">
        <v>23</v>
      </c>
      <c r="F894" s="122" t="s">
        <v>1493</v>
      </c>
      <c r="G894" s="74" t="s">
        <v>23</v>
      </c>
      <c r="H894" s="122" t="s">
        <v>1494</v>
      </c>
      <c r="I894" s="124" t="s">
        <v>1495</v>
      </c>
      <c r="J894" s="124" t="s">
        <v>1496</v>
      </c>
      <c r="K894" s="124" t="s">
        <v>28</v>
      </c>
      <c r="L894" s="124" t="s">
        <v>97</v>
      </c>
      <c r="M894" s="124" t="s">
        <v>98</v>
      </c>
      <c r="N894" s="124" t="s">
        <v>99</v>
      </c>
      <c r="O894" s="124"/>
      <c r="P894" s="133" t="s">
        <v>1497</v>
      </c>
      <c r="Q894" s="128" t="str">
        <f t="shared" ref="Q894:Q899" si="134">CONCATENATE(B894," ID",C894,".",E894)</f>
        <v>1. Ontsporing ID1.a</v>
      </c>
      <c r="R894" s="129" t="str">
        <f t="shared" ref="R894:R899" si="135">CONCATENATE(B894," ID",C894,".",E894,".",G894)</f>
        <v>1. Ontsporing ID1.a.a</v>
      </c>
      <c r="S894" s="130"/>
      <c r="T894" s="130"/>
      <c r="U894" s="130"/>
      <c r="V894" s="130"/>
      <c r="W894" s="130"/>
      <c r="X894" s="130"/>
      <c r="Y894" s="130"/>
      <c r="Z894" s="130"/>
      <c r="AA894" s="130"/>
      <c r="AB894" s="130"/>
      <c r="AC894" s="130"/>
      <c r="AD894" s="130"/>
      <c r="AE894" s="130"/>
      <c r="AF894" s="130"/>
      <c r="AG894" s="130"/>
      <c r="AH894" s="130"/>
      <c r="AI894" s="130"/>
      <c r="AJ894" s="130"/>
      <c r="AK894" s="130"/>
      <c r="AL894" s="130"/>
      <c r="AM894" s="130"/>
      <c r="AN894" s="130"/>
      <c r="AO894" s="130"/>
      <c r="AP894" s="130"/>
      <c r="AQ894" s="130"/>
      <c r="AR894" s="130"/>
      <c r="AS894" s="130"/>
      <c r="AT894" s="130"/>
      <c r="AU894" s="130"/>
      <c r="AV894" s="130"/>
      <c r="AW894" s="130"/>
      <c r="AX894" s="130"/>
      <c r="AY894" s="130"/>
      <c r="AZ894" s="130"/>
      <c r="BA894" s="130"/>
      <c r="BB894" s="130"/>
      <c r="BC894" s="130"/>
      <c r="BD894" s="130"/>
      <c r="BE894" s="130"/>
      <c r="BF894" s="130"/>
      <c r="BG894" s="130"/>
      <c r="BH894" s="130"/>
      <c r="BI894" s="130"/>
      <c r="BJ894" s="130"/>
      <c r="BK894" s="130"/>
      <c r="BL894" s="130"/>
      <c r="BM894" s="130"/>
      <c r="BN894" s="130"/>
      <c r="BO894" s="130"/>
      <c r="BP894" s="130"/>
      <c r="BQ894" s="130"/>
      <c r="BR894" s="130"/>
      <c r="BS894" s="130"/>
      <c r="BT894" s="130"/>
      <c r="BU894" s="130"/>
      <c r="BV894" s="130"/>
      <c r="BW894" s="130"/>
      <c r="BX894" s="130"/>
      <c r="BY894" s="130"/>
      <c r="BZ894" s="130"/>
      <c r="CA894" s="130"/>
      <c r="CB894" s="130"/>
      <c r="CC894" s="130"/>
      <c r="CD894" s="130"/>
      <c r="CE894" s="130"/>
      <c r="CF894" s="130"/>
      <c r="CG894" s="130"/>
      <c r="CH894" s="130"/>
      <c r="CI894" s="130"/>
      <c r="CJ894" s="130"/>
      <c r="CK894" s="130"/>
      <c r="CL894" s="130"/>
      <c r="CM894" s="130"/>
      <c r="CN894" s="130"/>
      <c r="CO894" s="130"/>
      <c r="CP894" s="130"/>
      <c r="CQ894" s="130"/>
      <c r="CR894" s="130"/>
      <c r="CS894" s="130"/>
      <c r="CT894" s="130"/>
      <c r="CU894" s="130"/>
      <c r="CV894" s="130"/>
      <c r="CW894" s="130"/>
      <c r="CX894" s="130"/>
      <c r="CY894" s="130"/>
      <c r="CZ894" s="130"/>
      <c r="DA894" s="130"/>
      <c r="DB894" s="130"/>
      <c r="DC894" s="130"/>
      <c r="DD894" s="130"/>
      <c r="DE894" s="130"/>
      <c r="DF894" s="130"/>
      <c r="DG894" s="130"/>
      <c r="DH894" s="130"/>
      <c r="DI894" s="130"/>
      <c r="DJ894" s="130"/>
      <c r="DK894" s="130"/>
      <c r="DL894" s="130"/>
      <c r="DM894" s="130"/>
      <c r="DN894" s="130"/>
      <c r="DO894" s="130"/>
      <c r="DP894" s="130"/>
      <c r="DQ894" s="130"/>
      <c r="DR894" s="130"/>
      <c r="DS894" s="130"/>
      <c r="DT894" s="130"/>
      <c r="DU894" s="130"/>
      <c r="DV894" s="130"/>
      <c r="DW894" s="130"/>
      <c r="DX894" s="130"/>
      <c r="DY894" s="130"/>
      <c r="DZ894" s="130"/>
      <c r="EA894" s="130"/>
      <c r="EB894" s="130"/>
      <c r="EC894" s="130"/>
      <c r="ED894" s="130"/>
      <c r="EE894" s="130"/>
      <c r="EF894" s="130"/>
      <c r="EG894" s="130"/>
      <c r="EH894" s="130"/>
      <c r="EI894" s="130"/>
      <c r="EJ894" s="130"/>
      <c r="EK894" s="130"/>
      <c r="EL894" s="130"/>
      <c r="EM894" s="130"/>
      <c r="EN894" s="130"/>
      <c r="EO894" s="130"/>
      <c r="EP894" s="130"/>
      <c r="EQ894" s="130"/>
      <c r="ER894" s="130"/>
      <c r="ES894" s="130"/>
      <c r="ET894" s="130"/>
      <c r="EU894" s="130"/>
      <c r="EV894" s="130"/>
      <c r="EW894" s="130"/>
      <c r="EX894" s="130"/>
      <c r="EY894" s="130"/>
      <c r="EZ894" s="130"/>
      <c r="FA894" s="130"/>
      <c r="FB894" s="130"/>
      <c r="FC894" s="130"/>
      <c r="FD894" s="130"/>
      <c r="FE894" s="130"/>
      <c r="FF894" s="130"/>
      <c r="FG894" s="130"/>
      <c r="FH894" s="130"/>
      <c r="FI894" s="130"/>
      <c r="FJ894" s="130"/>
      <c r="FK894" s="130"/>
      <c r="FL894" s="130"/>
      <c r="FM894" s="130"/>
      <c r="FN894" s="130"/>
      <c r="FO894" s="130"/>
      <c r="FP894" s="130"/>
      <c r="FQ894" s="130"/>
      <c r="FR894" s="130"/>
      <c r="FS894" s="130"/>
      <c r="FT894" s="130"/>
      <c r="FU894" s="130"/>
      <c r="FV894" s="130"/>
      <c r="FW894" s="130"/>
      <c r="FX894" s="130"/>
      <c r="FY894" s="130"/>
      <c r="FZ894" s="130"/>
      <c r="GA894" s="130"/>
      <c r="GB894" s="130"/>
      <c r="GC894" s="130"/>
      <c r="GD894" s="130"/>
      <c r="GE894" s="130"/>
      <c r="GF894" s="130"/>
      <c r="GG894" s="130"/>
      <c r="GH894" s="130"/>
      <c r="GI894" s="130"/>
      <c r="GJ894" s="130"/>
      <c r="GK894" s="130"/>
      <c r="GL894" s="130"/>
      <c r="GM894" s="130"/>
      <c r="GN894" s="130"/>
      <c r="GO894" s="130"/>
      <c r="GP894" s="130"/>
      <c r="GQ894" s="130"/>
      <c r="GR894" s="130"/>
      <c r="GS894" s="130"/>
      <c r="GT894" s="130"/>
      <c r="GU894" s="130"/>
      <c r="GV894" s="130"/>
      <c r="GW894" s="130"/>
      <c r="GX894" s="130"/>
      <c r="GY894" s="130"/>
      <c r="GZ894" s="130"/>
      <c r="HA894" s="130"/>
      <c r="HB894" s="130"/>
      <c r="HC894" s="130"/>
      <c r="HD894" s="130"/>
      <c r="HE894" s="130"/>
      <c r="HF894" s="130"/>
      <c r="HG894" s="130"/>
      <c r="HH894" s="130"/>
      <c r="HI894" s="130"/>
      <c r="HJ894" s="130"/>
      <c r="HK894" s="130"/>
      <c r="HL894" s="130"/>
      <c r="HM894" s="130"/>
      <c r="HN894" s="130"/>
      <c r="HO894" s="130"/>
      <c r="HP894" s="130"/>
      <c r="HQ894" s="130"/>
      <c r="HR894" s="130"/>
      <c r="HS894" s="130"/>
      <c r="HT894" s="130"/>
      <c r="HU894" s="130"/>
      <c r="HV894" s="130"/>
      <c r="HW894" s="130"/>
      <c r="HX894" s="130"/>
      <c r="HY894" s="130"/>
      <c r="HZ894" s="130"/>
      <c r="IA894" s="130"/>
      <c r="IB894" s="130"/>
      <c r="IC894" s="130"/>
      <c r="ID894" s="130"/>
      <c r="IE894" s="130"/>
      <c r="IF894" s="130"/>
      <c r="IG894" s="130"/>
      <c r="IH894" s="130"/>
      <c r="II894" s="130"/>
      <c r="IJ894" s="130"/>
      <c r="IK894" s="130"/>
      <c r="IL894" s="130"/>
      <c r="IM894" s="130"/>
      <c r="IN894" s="130"/>
      <c r="IO894" s="130"/>
      <c r="IP894" s="130"/>
      <c r="IQ894" s="130"/>
      <c r="IR894" s="130"/>
      <c r="IS894" s="130"/>
      <c r="IT894" s="130"/>
      <c r="IU894" s="130"/>
      <c r="IV894" s="130"/>
      <c r="IW894" s="130"/>
      <c r="IX894" s="130"/>
      <c r="IY894" s="130"/>
      <c r="IZ894" s="130"/>
      <c r="JA894" s="130"/>
      <c r="JB894" s="130"/>
      <c r="JC894" s="130"/>
      <c r="JD894" s="130"/>
      <c r="JE894" s="130"/>
      <c r="JF894" s="130"/>
      <c r="JG894" s="130"/>
      <c r="JH894" s="130"/>
      <c r="JI894" s="130"/>
      <c r="JJ894" s="130"/>
      <c r="JK894" s="130"/>
      <c r="JL894" s="130"/>
      <c r="JM894" s="130"/>
      <c r="JN894" s="130"/>
      <c r="JO894" s="130"/>
      <c r="JP894" s="130"/>
      <c r="JQ894" s="130"/>
      <c r="JR894" s="130"/>
      <c r="JS894" s="130"/>
      <c r="JT894" s="130"/>
      <c r="JU894" s="130"/>
      <c r="JV894" s="130"/>
      <c r="JW894" s="130"/>
      <c r="JX894" s="130"/>
      <c r="JY894" s="130"/>
      <c r="JZ894" s="130"/>
      <c r="KA894" s="130"/>
      <c r="KB894" s="130"/>
      <c r="KC894" s="130"/>
      <c r="KD894" s="130"/>
      <c r="KE894" s="130"/>
      <c r="KF894" s="130"/>
      <c r="KG894" s="130"/>
      <c r="KH894" s="130"/>
      <c r="KI894" s="130"/>
      <c r="KJ894" s="130"/>
      <c r="KK894" s="130"/>
      <c r="KL894" s="130"/>
      <c r="KM894" s="130"/>
      <c r="KN894" s="130"/>
      <c r="KO894" s="130"/>
      <c r="KP894" s="130"/>
      <c r="KQ894" s="130"/>
      <c r="KR894" s="130"/>
      <c r="KS894" s="130"/>
      <c r="KT894" s="130"/>
      <c r="KU894" s="130"/>
      <c r="KV894" s="130"/>
      <c r="KW894" s="130"/>
      <c r="KX894" s="130"/>
      <c r="KY894" s="130"/>
      <c r="KZ894" s="130"/>
      <c r="LA894" s="130"/>
      <c r="LB894" s="130"/>
      <c r="LC894" s="130"/>
      <c r="LD894" s="130"/>
      <c r="LE894" s="130"/>
      <c r="LF894" s="130"/>
      <c r="LG894" s="130"/>
      <c r="LH894" s="130"/>
      <c r="LI894" s="130"/>
      <c r="LJ894" s="130"/>
      <c r="LK894" s="130"/>
      <c r="LL894" s="130"/>
      <c r="LM894" s="130"/>
      <c r="LN894" s="130"/>
      <c r="LO894" s="130"/>
      <c r="LP894" s="130"/>
      <c r="LQ894" s="130"/>
      <c r="LR894" s="130"/>
      <c r="LS894" s="130"/>
      <c r="LT894" s="130"/>
      <c r="LU894" s="130"/>
      <c r="LV894" s="130"/>
      <c r="LW894" s="130"/>
      <c r="LX894" s="130"/>
      <c r="LY894" s="130"/>
      <c r="LZ894" s="130"/>
      <c r="MA894" s="130"/>
      <c r="MB894" s="130"/>
      <c r="MC894" s="130"/>
      <c r="MD894" s="130"/>
      <c r="ME894" s="130"/>
      <c r="MF894" s="130"/>
      <c r="MG894" s="130"/>
      <c r="MH894" s="130"/>
      <c r="MI894" s="130"/>
      <c r="MJ894" s="130"/>
      <c r="MK894" s="130"/>
      <c r="ML894" s="130"/>
      <c r="MM894" s="130"/>
      <c r="MN894" s="130"/>
      <c r="MO894" s="130"/>
      <c r="MP894" s="130"/>
      <c r="MQ894" s="130"/>
      <c r="MR894" s="130"/>
      <c r="MS894" s="130"/>
      <c r="MT894" s="130"/>
      <c r="MU894" s="130"/>
      <c r="MV894" s="130"/>
      <c r="MW894" s="130"/>
      <c r="MX894" s="130"/>
      <c r="MY894" s="130"/>
      <c r="MZ894" s="130"/>
      <c r="NA894" s="130"/>
      <c r="NB894" s="130"/>
      <c r="NC894" s="130"/>
      <c r="ND894" s="130"/>
      <c r="NE894" s="130"/>
      <c r="NF894" s="130"/>
      <c r="NG894" s="130"/>
      <c r="NH894" s="130"/>
      <c r="NI894" s="130"/>
      <c r="NJ894" s="130"/>
      <c r="NK894" s="130"/>
      <c r="NL894" s="130"/>
      <c r="NM894" s="130"/>
      <c r="NN894" s="130"/>
      <c r="NO894" s="130"/>
      <c r="NP894" s="130"/>
      <c r="NQ894" s="130"/>
      <c r="NR894" s="130"/>
      <c r="NS894" s="130"/>
      <c r="NT894" s="130"/>
      <c r="NU894" s="130"/>
      <c r="NV894" s="130"/>
      <c r="NW894" s="130"/>
      <c r="NX894" s="130"/>
      <c r="NY894" s="130"/>
      <c r="NZ894" s="130"/>
      <c r="OA894" s="130"/>
      <c r="OB894" s="130"/>
      <c r="OC894" s="130"/>
      <c r="OD894" s="130"/>
      <c r="OE894" s="130"/>
      <c r="OF894" s="130"/>
      <c r="OG894" s="130"/>
      <c r="OH894" s="130"/>
      <c r="OI894" s="130"/>
      <c r="OJ894" s="130"/>
      <c r="OK894" s="130"/>
      <c r="OL894" s="130"/>
      <c r="OM894" s="130"/>
      <c r="ON894" s="130"/>
      <c r="OO894" s="130"/>
      <c r="OP894" s="130"/>
      <c r="OQ894" s="130"/>
      <c r="OR894" s="130"/>
      <c r="OS894" s="130"/>
      <c r="OT894" s="130"/>
      <c r="OU894" s="130"/>
      <c r="OV894" s="130"/>
      <c r="OW894" s="130"/>
      <c r="OX894" s="130"/>
      <c r="OY894" s="130"/>
      <c r="OZ894" s="130"/>
      <c r="PA894" s="130"/>
      <c r="PB894" s="130"/>
      <c r="PC894" s="130"/>
      <c r="PD894" s="130"/>
      <c r="PE894" s="130"/>
      <c r="PF894" s="130"/>
      <c r="PG894" s="130"/>
      <c r="PH894" s="130"/>
      <c r="PI894" s="130"/>
      <c r="PJ894" s="130"/>
      <c r="PK894" s="130"/>
      <c r="PL894" s="130"/>
      <c r="PM894" s="130"/>
      <c r="PN894" s="130"/>
      <c r="PO894" s="130"/>
      <c r="PP894" s="130"/>
      <c r="PQ894" s="130"/>
      <c r="PR894" s="130"/>
      <c r="PS894" s="130"/>
      <c r="PT894" s="130"/>
      <c r="PU894" s="130"/>
      <c r="PV894" s="130"/>
      <c r="PW894" s="130"/>
      <c r="PX894" s="130"/>
      <c r="PY894" s="130"/>
      <c r="PZ894" s="130"/>
      <c r="QA894" s="130"/>
      <c r="QB894" s="130"/>
      <c r="QC894" s="130"/>
      <c r="QD894" s="130"/>
      <c r="QE894" s="130"/>
      <c r="QF894" s="130"/>
      <c r="QG894" s="130"/>
      <c r="QH894" s="130"/>
      <c r="QI894" s="130"/>
      <c r="QJ894" s="130"/>
      <c r="QK894" s="130"/>
      <c r="QL894" s="130"/>
      <c r="QM894" s="130"/>
      <c r="QN894" s="130"/>
      <c r="QO894" s="130"/>
      <c r="QP894" s="130"/>
      <c r="QQ894" s="130"/>
      <c r="QR894" s="130"/>
      <c r="QS894" s="130"/>
      <c r="QT894" s="130"/>
      <c r="QU894" s="130"/>
      <c r="QV894" s="130"/>
      <c r="QW894" s="130"/>
      <c r="QX894" s="130"/>
      <c r="QY894" s="130"/>
      <c r="QZ894" s="130"/>
      <c r="RA894" s="130"/>
      <c r="RB894" s="130"/>
      <c r="RC894" s="130"/>
      <c r="RD894" s="130"/>
      <c r="RE894" s="130"/>
      <c r="RF894" s="130"/>
      <c r="RG894" s="130"/>
      <c r="RH894" s="130"/>
      <c r="RI894" s="130"/>
      <c r="RJ894" s="130"/>
      <c r="RK894" s="130"/>
      <c r="RL894" s="130"/>
      <c r="RM894" s="130"/>
      <c r="RN894" s="130"/>
      <c r="RO894" s="130"/>
      <c r="RP894" s="130"/>
      <c r="RQ894" s="130"/>
      <c r="RR894" s="130"/>
      <c r="RS894" s="130"/>
      <c r="RT894" s="130"/>
      <c r="RU894" s="130"/>
      <c r="RV894" s="130"/>
      <c r="RW894" s="130"/>
      <c r="RX894" s="130"/>
      <c r="RY894" s="130"/>
      <c r="RZ894" s="130"/>
      <c r="SA894" s="130"/>
      <c r="SB894" s="130"/>
      <c r="SC894" s="130"/>
      <c r="SD894" s="130"/>
      <c r="SE894" s="130"/>
      <c r="SF894" s="130"/>
      <c r="SG894" s="130"/>
      <c r="SH894" s="130"/>
      <c r="SI894" s="130"/>
      <c r="SJ894" s="130"/>
      <c r="SK894" s="130"/>
      <c r="SL894" s="130"/>
      <c r="SM894" s="130"/>
      <c r="SN894" s="130"/>
      <c r="SO894" s="130"/>
      <c r="SP894" s="130"/>
      <c r="SQ894" s="130"/>
      <c r="SR894" s="130"/>
      <c r="SS894" s="130"/>
      <c r="ST894" s="130"/>
      <c r="SU894" s="130"/>
      <c r="SV894" s="130"/>
      <c r="SW894" s="130"/>
      <c r="SX894" s="130"/>
      <c r="SY894" s="130"/>
      <c r="SZ894" s="130"/>
      <c r="TA894" s="130"/>
      <c r="TB894" s="130"/>
      <c r="TC894" s="130"/>
      <c r="TD894" s="130"/>
      <c r="TE894" s="130"/>
      <c r="TF894" s="130"/>
      <c r="TG894" s="130"/>
      <c r="TH894" s="130"/>
      <c r="TI894" s="130"/>
      <c r="TJ894" s="130"/>
      <c r="TK894" s="130"/>
      <c r="TL894" s="130"/>
      <c r="TM894" s="130"/>
      <c r="TN894" s="130"/>
      <c r="TO894" s="130"/>
      <c r="TP894" s="130"/>
      <c r="TQ894" s="130"/>
      <c r="TR894" s="130"/>
      <c r="TS894" s="130"/>
      <c r="TT894" s="130"/>
      <c r="TU894" s="130"/>
      <c r="TV894" s="130"/>
      <c r="TW894" s="130"/>
      <c r="TX894" s="130"/>
      <c r="TY894" s="130"/>
      <c r="TZ894" s="130"/>
      <c r="UA894" s="130"/>
      <c r="UB894" s="130"/>
      <c r="UC894" s="130"/>
      <c r="UD894" s="130"/>
      <c r="UE894" s="130"/>
      <c r="UF894" s="130"/>
      <c r="UG894" s="130"/>
      <c r="UH894" s="130"/>
      <c r="UI894" s="130"/>
      <c r="UJ894" s="130"/>
      <c r="UK894" s="130"/>
      <c r="UL894" s="130"/>
      <c r="UM894" s="130"/>
      <c r="UN894" s="130"/>
      <c r="UO894" s="130"/>
      <c r="UP894" s="130"/>
      <c r="UQ894" s="130"/>
      <c r="UR894" s="130"/>
      <c r="US894" s="130"/>
      <c r="UT894" s="130"/>
      <c r="UU894" s="130"/>
      <c r="UV894" s="130"/>
      <c r="UW894" s="130"/>
      <c r="UX894" s="130"/>
      <c r="UY894" s="130"/>
      <c r="UZ894" s="130"/>
      <c r="VA894" s="130"/>
      <c r="VB894" s="130"/>
      <c r="VC894" s="130"/>
      <c r="VD894" s="130"/>
      <c r="VE894" s="130"/>
      <c r="VF894" s="130"/>
      <c r="VG894" s="130"/>
      <c r="VH894" s="130"/>
      <c r="VI894" s="130"/>
      <c r="VJ894" s="130"/>
      <c r="VK894" s="130"/>
      <c r="VL894" s="130"/>
      <c r="VM894" s="130"/>
      <c r="VN894" s="130"/>
      <c r="VO894" s="130"/>
      <c r="VP894" s="130"/>
      <c r="VQ894" s="130"/>
      <c r="VR894" s="130"/>
      <c r="VS894" s="130"/>
      <c r="VT894" s="130"/>
      <c r="VU894" s="130"/>
      <c r="VV894" s="130"/>
      <c r="VW894" s="130"/>
      <c r="VX894" s="130"/>
      <c r="VY894" s="130"/>
      <c r="VZ894" s="130"/>
      <c r="WA894" s="130"/>
      <c r="WB894" s="130"/>
      <c r="WC894" s="130"/>
      <c r="WD894" s="130"/>
      <c r="WE894" s="130"/>
      <c r="WF894" s="130"/>
      <c r="WG894" s="130"/>
      <c r="WH894" s="130"/>
      <c r="WI894" s="130"/>
      <c r="WJ894" s="130"/>
      <c r="WK894" s="130"/>
      <c r="WL894" s="130"/>
      <c r="WM894" s="130"/>
      <c r="WN894" s="130"/>
      <c r="WO894" s="130"/>
      <c r="WP894" s="130"/>
      <c r="WQ894" s="130"/>
      <c r="WR894" s="130"/>
      <c r="WS894" s="130"/>
      <c r="WT894" s="130"/>
      <c r="WU894" s="130"/>
      <c r="WV894" s="130"/>
      <c r="WW894" s="130"/>
      <c r="WX894" s="130"/>
      <c r="WY894" s="130"/>
      <c r="WZ894" s="130"/>
      <c r="XA894" s="130"/>
      <c r="XB894" s="130"/>
      <c r="XC894" s="130"/>
      <c r="XD894" s="130"/>
      <c r="XE894" s="130"/>
      <c r="XF894" s="130"/>
      <c r="XG894" s="130"/>
      <c r="XH894" s="130"/>
      <c r="XI894" s="130"/>
      <c r="XJ894" s="130"/>
      <c r="XK894" s="130"/>
      <c r="XL894" s="130"/>
      <c r="XM894" s="130"/>
      <c r="XN894" s="130"/>
      <c r="XO894" s="130"/>
      <c r="XP894" s="130"/>
      <c r="XQ894" s="130"/>
      <c r="XR894" s="130"/>
      <c r="XS894" s="130"/>
      <c r="XT894" s="130"/>
      <c r="XU894" s="130"/>
      <c r="XV894" s="130"/>
      <c r="XW894" s="130"/>
      <c r="XX894" s="130"/>
      <c r="XY894" s="130"/>
      <c r="XZ894" s="130"/>
      <c r="YA894" s="130"/>
      <c r="YB894" s="130"/>
      <c r="YC894" s="130"/>
      <c r="YD894" s="130"/>
      <c r="YE894" s="130"/>
      <c r="YF894" s="130"/>
      <c r="YG894" s="130"/>
      <c r="YH894" s="130"/>
      <c r="YI894" s="130"/>
      <c r="YJ894" s="130"/>
      <c r="YK894" s="130"/>
      <c r="YL894" s="130"/>
      <c r="YM894" s="130"/>
      <c r="YN894" s="130"/>
      <c r="YO894" s="130"/>
      <c r="YP894" s="130"/>
      <c r="YQ894" s="130"/>
      <c r="YR894" s="130"/>
      <c r="YS894" s="130"/>
      <c r="YT894" s="130"/>
      <c r="YU894" s="130"/>
      <c r="YV894" s="130"/>
      <c r="YW894" s="130"/>
      <c r="YX894" s="130"/>
      <c r="YY894" s="130"/>
      <c r="YZ894" s="130"/>
      <c r="ZA894" s="130"/>
      <c r="ZB894" s="130"/>
      <c r="ZC894" s="130"/>
      <c r="ZD894" s="130"/>
      <c r="ZE894" s="130"/>
      <c r="ZF894" s="130"/>
      <c r="ZG894" s="130"/>
      <c r="ZH894" s="130"/>
      <c r="ZI894" s="130"/>
      <c r="ZJ894" s="130"/>
      <c r="ZK894" s="130"/>
      <c r="ZL894" s="130"/>
      <c r="ZM894" s="130"/>
      <c r="ZN894" s="130"/>
      <c r="ZO894" s="130"/>
      <c r="ZP894" s="130"/>
      <c r="ZQ894" s="130"/>
      <c r="ZR894" s="130"/>
      <c r="ZS894" s="130"/>
      <c r="ZT894" s="130"/>
      <c r="ZU894" s="130"/>
      <c r="ZV894" s="130"/>
      <c r="ZW894" s="130"/>
      <c r="ZX894" s="130"/>
      <c r="ZY894" s="130"/>
      <c r="ZZ894" s="130"/>
      <c r="AAA894" s="130"/>
      <c r="AAB894" s="130"/>
      <c r="AAC894" s="130"/>
      <c r="AAD894" s="130"/>
      <c r="AAE894" s="130"/>
      <c r="AAF894" s="130"/>
      <c r="AAG894" s="130"/>
      <c r="AAH894" s="130"/>
      <c r="AAI894" s="130"/>
      <c r="AAJ894" s="130"/>
      <c r="AAK894" s="130"/>
      <c r="AAL894" s="130"/>
      <c r="AAM894" s="130"/>
      <c r="AAN894" s="130"/>
      <c r="AAO894" s="130"/>
      <c r="AAP894" s="130"/>
      <c r="AAQ894" s="130"/>
      <c r="AAR894" s="130"/>
      <c r="AAS894" s="130"/>
      <c r="AAT894" s="130"/>
      <c r="AAU894" s="130"/>
      <c r="AAV894" s="130"/>
      <c r="AAW894" s="130"/>
      <c r="AAX894" s="130"/>
      <c r="AAY894" s="130"/>
      <c r="AAZ894" s="130"/>
      <c r="ABA894" s="130"/>
      <c r="ABB894" s="130"/>
      <c r="ABC894" s="130"/>
      <c r="ABD894" s="130"/>
      <c r="ABE894" s="130"/>
      <c r="ABF894" s="130"/>
      <c r="ABG894" s="130"/>
      <c r="ABH894" s="130"/>
      <c r="ABI894" s="130"/>
      <c r="ABJ894" s="130"/>
      <c r="ABK894" s="130"/>
      <c r="ABL894" s="130"/>
      <c r="ABM894" s="130"/>
      <c r="ABN894" s="130"/>
      <c r="ABO894" s="130"/>
      <c r="ABP894" s="130"/>
      <c r="ABQ894" s="130"/>
      <c r="ABR894" s="130"/>
      <c r="ABS894" s="130"/>
      <c r="ABT894" s="130"/>
      <c r="ABU894" s="130"/>
      <c r="ABV894" s="130"/>
      <c r="ABW894" s="130"/>
      <c r="ABX894" s="130"/>
      <c r="ABY894" s="130"/>
      <c r="ABZ894" s="130"/>
      <c r="ACA894" s="130"/>
      <c r="ACB894" s="130"/>
      <c r="ACC894" s="130"/>
      <c r="ACD894" s="130"/>
      <c r="ACE894" s="130"/>
      <c r="ACF894" s="130"/>
      <c r="ACG894" s="130"/>
      <c r="ACH894" s="130"/>
      <c r="ACI894" s="130"/>
      <c r="ACJ894" s="130"/>
      <c r="ACK894" s="130"/>
      <c r="ACL894" s="130"/>
      <c r="ACM894" s="130"/>
      <c r="ACN894" s="130"/>
      <c r="ACO894" s="130"/>
      <c r="ACP894" s="130"/>
      <c r="ACQ894" s="130"/>
      <c r="ACR894" s="130"/>
      <c r="ACS894" s="130"/>
      <c r="ACT894" s="130"/>
      <c r="ACU894" s="130"/>
      <c r="ACV894" s="130"/>
      <c r="ACW894" s="130"/>
      <c r="ACX894" s="130"/>
      <c r="ACY894" s="130"/>
      <c r="ACZ894" s="130"/>
      <c r="ADA894" s="130"/>
      <c r="ADB894" s="130"/>
      <c r="ADC894" s="130"/>
      <c r="ADD894" s="130"/>
      <c r="ADE894" s="130"/>
      <c r="ADF894" s="130"/>
      <c r="ADG894" s="130"/>
      <c r="ADH894" s="130"/>
      <c r="ADI894" s="130"/>
      <c r="ADJ894" s="130"/>
      <c r="ADK894" s="130"/>
      <c r="ADL894" s="130"/>
      <c r="ADM894" s="130"/>
      <c r="ADN894" s="130"/>
      <c r="ADO894" s="130"/>
      <c r="ADP894" s="130"/>
      <c r="ADQ894" s="130"/>
      <c r="ADR894" s="130"/>
      <c r="ADS894" s="130"/>
      <c r="ADT894" s="130"/>
      <c r="ADU894" s="130"/>
      <c r="ADV894" s="130"/>
      <c r="ADW894" s="130"/>
      <c r="ADX894" s="130"/>
      <c r="ADY894" s="130"/>
      <c r="ADZ894" s="130"/>
      <c r="AEA894" s="130"/>
      <c r="AEB894" s="130"/>
      <c r="AEC894" s="130"/>
      <c r="AED894" s="130"/>
      <c r="AEE894" s="130"/>
      <c r="AEF894" s="130"/>
      <c r="AEG894" s="130"/>
      <c r="AEH894" s="130"/>
      <c r="AEI894" s="130"/>
      <c r="AEJ894" s="130"/>
      <c r="AEK894" s="130"/>
      <c r="AEL894" s="130"/>
      <c r="AEM894" s="130"/>
      <c r="AEN894" s="130"/>
      <c r="AEO894" s="130"/>
      <c r="AEP894" s="130"/>
      <c r="AEQ894" s="130"/>
      <c r="AER894" s="130"/>
      <c r="AES894" s="130"/>
      <c r="AET894" s="130"/>
      <c r="AEU894" s="130"/>
      <c r="AEV894" s="130"/>
      <c r="AEW894" s="130"/>
      <c r="AEX894" s="130"/>
      <c r="AEY894" s="130"/>
      <c r="AEZ894" s="130"/>
      <c r="AFA894" s="130"/>
      <c r="AFB894" s="130"/>
      <c r="AFC894" s="130"/>
      <c r="AFD894" s="130"/>
      <c r="AFE894" s="130"/>
      <c r="AFF894" s="130"/>
      <c r="AFG894" s="130"/>
      <c r="AFH894" s="130"/>
      <c r="AFI894" s="130"/>
      <c r="AFJ894" s="130"/>
      <c r="AFK894" s="130"/>
      <c r="AFL894" s="130"/>
      <c r="AFM894" s="130"/>
      <c r="AFN894" s="130"/>
      <c r="AFO894" s="130"/>
      <c r="AFP894" s="130"/>
      <c r="AFQ894" s="130"/>
      <c r="AFR894" s="130"/>
      <c r="AFS894" s="130"/>
      <c r="AFT894" s="130"/>
      <c r="AFU894" s="130"/>
      <c r="AFV894" s="130"/>
      <c r="AFW894" s="130"/>
      <c r="AFX894" s="130"/>
      <c r="AFY894" s="130"/>
      <c r="AFZ894" s="130"/>
      <c r="AGA894" s="130"/>
      <c r="AGB894" s="130"/>
      <c r="AGC894" s="130"/>
      <c r="AGD894" s="130"/>
      <c r="AGE894" s="130"/>
      <c r="AGF894" s="130"/>
      <c r="AGG894" s="130"/>
      <c r="AGH894" s="130"/>
      <c r="AGI894" s="130"/>
      <c r="AGJ894" s="130"/>
      <c r="AGK894" s="130"/>
      <c r="AGL894" s="130"/>
      <c r="AGM894" s="130"/>
      <c r="AGN894" s="130"/>
      <c r="AGO894" s="130"/>
      <c r="AGP894" s="130"/>
      <c r="AGQ894" s="130"/>
      <c r="AGR894" s="130"/>
      <c r="AGS894" s="130"/>
      <c r="AGT894" s="130"/>
      <c r="AGU894" s="130"/>
      <c r="AGV894" s="130"/>
      <c r="AGW894" s="130"/>
      <c r="AGX894" s="130"/>
      <c r="AGY894" s="130"/>
      <c r="AGZ894" s="130"/>
      <c r="AHA894" s="130"/>
      <c r="AHB894" s="130"/>
      <c r="AHC894" s="130"/>
      <c r="AHD894" s="130"/>
      <c r="AHE894" s="130"/>
      <c r="AHF894" s="130"/>
      <c r="AHG894" s="130"/>
      <c r="AHH894" s="130"/>
      <c r="AHI894" s="130"/>
      <c r="AHJ894" s="130"/>
      <c r="AHK894" s="130"/>
      <c r="AHL894" s="130"/>
      <c r="AHM894" s="130"/>
      <c r="AHN894" s="130"/>
      <c r="AHO894" s="130"/>
      <c r="AHP894" s="130"/>
      <c r="AHQ894" s="130"/>
      <c r="AHR894" s="130"/>
      <c r="AHS894" s="130"/>
      <c r="AHT894" s="130"/>
      <c r="AHU894" s="130"/>
      <c r="AHV894" s="130"/>
      <c r="AHW894" s="130"/>
      <c r="AHX894" s="130"/>
      <c r="AHY894" s="130"/>
      <c r="AHZ894" s="130"/>
      <c r="AIA894" s="130"/>
      <c r="AIB894" s="130"/>
      <c r="AIC894" s="130"/>
      <c r="AID894" s="130"/>
      <c r="AIE894" s="130"/>
      <c r="AIF894" s="130"/>
      <c r="AIG894" s="130"/>
      <c r="AIH894" s="130"/>
      <c r="AII894" s="130"/>
      <c r="AIJ894" s="130"/>
      <c r="AIK894" s="130"/>
      <c r="AIL894" s="130"/>
      <c r="AIM894" s="130"/>
      <c r="AIN894" s="130"/>
      <c r="AIO894" s="130"/>
      <c r="AIP894" s="130"/>
      <c r="AIQ894" s="130"/>
      <c r="AIR894" s="130"/>
      <c r="AIS894" s="130"/>
      <c r="AIT894" s="130"/>
      <c r="AIU894" s="130"/>
      <c r="AIV894" s="130"/>
      <c r="AIW894" s="130"/>
      <c r="AIX894" s="130"/>
      <c r="AIY894" s="130"/>
      <c r="AIZ894" s="130"/>
      <c r="AJA894" s="130"/>
      <c r="AJB894" s="130"/>
      <c r="AJC894" s="130"/>
      <c r="AJD894" s="130"/>
      <c r="AJE894" s="130"/>
      <c r="AJF894" s="130"/>
      <c r="AJG894" s="130"/>
      <c r="AJH894" s="130"/>
      <c r="AJI894" s="130"/>
      <c r="AJJ894" s="130"/>
      <c r="AJK894" s="130"/>
      <c r="AJL894" s="130"/>
      <c r="AJM894" s="130"/>
      <c r="AJN894" s="130"/>
      <c r="AJO894" s="130"/>
      <c r="AJP894" s="130"/>
      <c r="AJQ894" s="130"/>
      <c r="AJR894" s="130"/>
      <c r="AJS894" s="130"/>
      <c r="AJT894" s="130"/>
      <c r="AJU894" s="130"/>
      <c r="AJV894" s="130"/>
      <c r="AJW894" s="130"/>
      <c r="AJX894" s="130"/>
      <c r="AJY894" s="130"/>
      <c r="AJZ894" s="130"/>
      <c r="AKA894" s="130"/>
      <c r="AKB894" s="130"/>
      <c r="AKC894" s="130"/>
      <c r="AKD894" s="130"/>
      <c r="AKE894" s="130"/>
      <c r="AKF894" s="130"/>
      <c r="AKG894" s="130"/>
      <c r="AKH894" s="130"/>
      <c r="AKI894" s="130"/>
      <c r="AKJ894" s="130"/>
      <c r="AKK894" s="130"/>
      <c r="AKL894" s="130"/>
      <c r="AKM894" s="130"/>
      <c r="AKN894" s="130"/>
      <c r="AKO894" s="130"/>
      <c r="AKP894" s="130"/>
      <c r="AKQ894" s="130"/>
      <c r="AKR894" s="130"/>
      <c r="AKS894" s="130"/>
      <c r="AKT894" s="130"/>
      <c r="AKU894" s="130"/>
      <c r="AKV894" s="130"/>
      <c r="AKW894" s="130"/>
      <c r="AKX894" s="130"/>
      <c r="AKY894" s="130"/>
      <c r="AKZ894" s="130"/>
      <c r="ALA894" s="130"/>
      <c r="ALB894" s="130"/>
      <c r="ALC894" s="130"/>
      <c r="ALD894" s="130"/>
      <c r="ALE894" s="130"/>
      <c r="ALF894" s="130"/>
      <c r="ALG894" s="130"/>
      <c r="ALH894" s="130"/>
      <c r="ALI894" s="130"/>
      <c r="ALJ894" s="130"/>
      <c r="ALK894" s="130"/>
      <c r="ALL894" s="130"/>
      <c r="ALM894" s="130"/>
      <c r="ALN894" s="130"/>
      <c r="ALO894" s="130"/>
      <c r="ALP894" s="130"/>
      <c r="ALQ894" s="130"/>
      <c r="ALR894" s="130"/>
      <c r="ALS894" s="130"/>
      <c r="ALT894" s="130"/>
      <c r="ALU894" s="130"/>
      <c r="ALV894" s="130"/>
      <c r="ALW894" s="130"/>
      <c r="ALX894" s="130"/>
      <c r="ALY894" s="130"/>
      <c r="ALZ894" s="130"/>
      <c r="AMA894" s="130"/>
      <c r="AMB894" s="130"/>
      <c r="AMC894" s="130"/>
      <c r="AMD894" s="130"/>
      <c r="AME894" s="130"/>
      <c r="AMF894" s="130"/>
      <c r="AMG894" s="130"/>
      <c r="AMH894" s="130"/>
      <c r="AMI894" s="130"/>
      <c r="AMJ894" s="130"/>
      <c r="AMK894" s="130"/>
      <c r="AML894" s="130"/>
      <c r="AMM894" s="130"/>
      <c r="AMN894" s="130"/>
      <c r="AMO894" s="130"/>
      <c r="AMP894" s="130"/>
      <c r="AMQ894" s="130"/>
      <c r="AMR894" s="130"/>
      <c r="AMS894" s="130"/>
      <c r="AMT894" s="130"/>
      <c r="AMU894" s="130"/>
      <c r="AMV894" s="130"/>
      <c r="AMW894" s="130"/>
      <c r="AMX894" s="130"/>
      <c r="AMY894" s="130"/>
      <c r="AMZ894" s="130"/>
      <c r="ANA894" s="130"/>
      <c r="ANB894" s="130"/>
      <c r="ANC894" s="130"/>
      <c r="AND894" s="130"/>
      <c r="ANE894" s="130"/>
      <c r="ANF894" s="130"/>
      <c r="ANG894" s="130"/>
      <c r="ANH894" s="130"/>
      <c r="ANI894" s="130"/>
      <c r="ANJ894" s="130"/>
      <c r="ANK894" s="130"/>
      <c r="ANL894" s="130"/>
      <c r="ANM894" s="130"/>
      <c r="ANN894" s="130"/>
      <c r="ANO894" s="130"/>
      <c r="ANP894" s="130"/>
      <c r="ANQ894" s="130"/>
      <c r="ANR894" s="130"/>
      <c r="ANS894" s="130"/>
      <c r="ANT894" s="130"/>
      <c r="ANU894" s="130"/>
      <c r="ANV894" s="130"/>
      <c r="ANW894" s="130"/>
      <c r="ANX894" s="130"/>
      <c r="ANY894" s="130"/>
      <c r="ANZ894" s="130"/>
      <c r="AOA894" s="130"/>
      <c r="AOB894" s="130"/>
      <c r="AOC894" s="130"/>
      <c r="AOD894" s="130"/>
      <c r="AOE894" s="130"/>
      <c r="AOF894" s="130"/>
      <c r="AOG894" s="130"/>
      <c r="AOH894" s="130"/>
      <c r="AOI894" s="130"/>
      <c r="AOJ894" s="130"/>
      <c r="AOK894" s="130"/>
      <c r="AOL894" s="130"/>
      <c r="AOM894" s="130"/>
      <c r="AON894" s="130"/>
      <c r="AOO894" s="130"/>
      <c r="AOP894" s="130"/>
      <c r="AOQ894" s="130"/>
      <c r="AOR894" s="130"/>
      <c r="AOS894" s="130"/>
      <c r="AOT894" s="130"/>
      <c r="AOU894" s="130"/>
      <c r="AOV894" s="130"/>
      <c r="AOW894" s="130"/>
      <c r="AOX894" s="130"/>
      <c r="AOY894" s="130"/>
      <c r="AOZ894" s="130"/>
      <c r="APA894" s="130"/>
      <c r="APB894" s="130"/>
      <c r="APC894" s="130"/>
      <c r="APD894" s="130"/>
      <c r="APE894" s="130"/>
      <c r="APF894" s="130"/>
      <c r="APG894" s="130"/>
      <c r="APH894" s="130"/>
      <c r="API894" s="130"/>
      <c r="APJ894" s="130"/>
      <c r="APK894" s="130"/>
      <c r="APL894" s="130"/>
      <c r="APM894" s="130"/>
      <c r="APN894" s="130"/>
      <c r="APO894" s="130"/>
      <c r="APP894" s="130"/>
      <c r="APQ894" s="130"/>
      <c r="APR894" s="130"/>
      <c r="APS894" s="130"/>
      <c r="APT894" s="130"/>
      <c r="APU894" s="130"/>
      <c r="APV894" s="130"/>
      <c r="APW894" s="130"/>
      <c r="APX894" s="130"/>
      <c r="APY894" s="130"/>
      <c r="APZ894" s="130"/>
      <c r="AQA894" s="130"/>
      <c r="AQB894" s="130"/>
      <c r="AQC894" s="130"/>
      <c r="AQD894" s="130"/>
      <c r="AQE894" s="130"/>
      <c r="AQF894" s="130"/>
      <c r="AQG894" s="130"/>
      <c r="AQH894" s="130"/>
      <c r="AQI894" s="130"/>
      <c r="AQJ894" s="130"/>
      <c r="AQK894" s="130"/>
      <c r="AQL894" s="130"/>
      <c r="AQM894" s="130"/>
      <c r="AQN894" s="130"/>
      <c r="AQO894" s="130"/>
      <c r="AQP894" s="130"/>
      <c r="AQQ894" s="130"/>
      <c r="AQR894" s="130"/>
      <c r="AQS894" s="130"/>
      <c r="AQT894" s="130"/>
      <c r="AQU894" s="130"/>
      <c r="AQV894" s="130"/>
      <c r="AQW894" s="130"/>
      <c r="AQX894" s="130"/>
      <c r="AQY894" s="130"/>
      <c r="AQZ894" s="130"/>
      <c r="ARA894" s="130"/>
      <c r="ARB894" s="130"/>
      <c r="ARC894" s="130"/>
      <c r="ARD894" s="130"/>
      <c r="ARE894" s="130"/>
      <c r="ARF894" s="130"/>
      <c r="ARG894" s="130"/>
      <c r="ARH894" s="130"/>
      <c r="ARI894" s="130"/>
      <c r="ARJ894" s="130"/>
      <c r="ARK894" s="130"/>
      <c r="ARL894" s="130"/>
      <c r="ARM894" s="130"/>
      <c r="ARN894" s="130"/>
      <c r="ARO894" s="130"/>
      <c r="ARP894" s="130"/>
      <c r="ARQ894" s="130"/>
      <c r="ARR894" s="130"/>
      <c r="ARS894" s="130"/>
      <c r="ART894" s="130"/>
      <c r="ARU894" s="130"/>
      <c r="ARV894" s="130"/>
      <c r="ARW894" s="130"/>
      <c r="ARX894" s="130"/>
      <c r="ARY894" s="130"/>
      <c r="ARZ894" s="130"/>
      <c r="ASA894" s="130"/>
      <c r="ASB894" s="130"/>
      <c r="ASC894" s="130"/>
      <c r="ASD894" s="130"/>
      <c r="ASE894" s="130"/>
      <c r="ASF894" s="130"/>
      <c r="ASG894" s="130"/>
      <c r="ASH894" s="130"/>
      <c r="ASI894" s="130"/>
      <c r="ASJ894" s="130"/>
      <c r="ASK894" s="130"/>
      <c r="ASL894" s="130"/>
      <c r="ASM894" s="130"/>
      <c r="ASN894" s="130"/>
      <c r="ASO894" s="130"/>
      <c r="ASP894" s="130"/>
      <c r="ASQ894" s="130"/>
      <c r="ASR894" s="130"/>
      <c r="ASS894" s="130"/>
      <c r="AST894" s="130"/>
      <c r="ASU894" s="130"/>
      <c r="ASV894" s="130"/>
      <c r="ASW894" s="130"/>
      <c r="ASX894" s="130"/>
      <c r="ASY894" s="130"/>
      <c r="ASZ894" s="130"/>
      <c r="ATA894" s="130"/>
      <c r="ATB894" s="130"/>
      <c r="ATC894" s="130"/>
      <c r="ATD894" s="130"/>
      <c r="ATE894" s="130"/>
      <c r="ATF894" s="130"/>
      <c r="ATG894" s="130"/>
      <c r="ATH894" s="130"/>
      <c r="ATI894" s="130"/>
      <c r="ATJ894" s="130"/>
      <c r="ATK894" s="130"/>
      <c r="ATL894" s="130"/>
      <c r="ATM894" s="130"/>
      <c r="ATN894" s="130"/>
      <c r="ATO894" s="130"/>
      <c r="ATP894" s="130"/>
      <c r="ATQ894" s="130"/>
      <c r="ATR894" s="130"/>
      <c r="ATS894" s="130"/>
      <c r="ATT894" s="130"/>
      <c r="ATU894" s="130"/>
      <c r="ATV894" s="130"/>
      <c r="ATW894" s="130"/>
      <c r="ATX894" s="130"/>
      <c r="ATY894" s="130"/>
      <c r="ATZ894" s="130"/>
      <c r="AUA894" s="130"/>
      <c r="AUB894" s="130"/>
      <c r="AUC894" s="130"/>
      <c r="AUD894" s="130"/>
      <c r="AUE894" s="130"/>
      <c r="AUF894" s="130"/>
      <c r="AUG894" s="130"/>
      <c r="AUH894" s="130"/>
      <c r="AUI894" s="130"/>
      <c r="AUJ894" s="130"/>
      <c r="AUK894" s="130"/>
      <c r="AUL894" s="130"/>
      <c r="AUM894" s="130"/>
      <c r="AUN894" s="130"/>
      <c r="AUO894" s="130"/>
      <c r="AUP894" s="130"/>
      <c r="AUQ894" s="130"/>
      <c r="AUR894" s="130"/>
      <c r="AUS894" s="130"/>
      <c r="AUT894" s="130"/>
      <c r="AUU894" s="130"/>
      <c r="AUV894" s="130"/>
      <c r="AUW894" s="130"/>
      <c r="AUX894" s="130"/>
      <c r="AUY894" s="130"/>
      <c r="AUZ894" s="130"/>
      <c r="AVA894" s="130"/>
      <c r="AVB894" s="130"/>
      <c r="AVC894" s="130"/>
      <c r="AVD894" s="130"/>
      <c r="AVE894" s="130"/>
      <c r="AVF894" s="130"/>
      <c r="AVG894" s="130"/>
      <c r="AVH894" s="130"/>
      <c r="AVI894" s="130"/>
      <c r="AVJ894" s="130"/>
      <c r="AVK894" s="130"/>
      <c r="AVL894" s="130"/>
      <c r="AVM894" s="130"/>
      <c r="AVN894" s="130"/>
      <c r="AVO894" s="130"/>
      <c r="AVP894" s="130"/>
      <c r="AVQ894" s="130"/>
      <c r="AVR894" s="130"/>
      <c r="AVS894" s="130"/>
      <c r="AVT894" s="130"/>
      <c r="AVU894" s="130"/>
      <c r="AVV894" s="130"/>
      <c r="AVW894" s="130"/>
      <c r="AVX894" s="130"/>
      <c r="AVY894" s="130"/>
      <c r="AVZ894" s="130"/>
      <c r="AWA894" s="130"/>
      <c r="AWB894" s="130"/>
      <c r="AWC894" s="130"/>
      <c r="AWD894" s="130"/>
      <c r="AWE894" s="130"/>
      <c r="AWF894" s="130"/>
      <c r="AWG894" s="130"/>
      <c r="AWH894" s="130"/>
      <c r="AWI894" s="130"/>
      <c r="AWJ894" s="130"/>
      <c r="AWK894" s="130"/>
      <c r="AWL894" s="130"/>
      <c r="AWM894" s="130"/>
      <c r="AWN894" s="130"/>
      <c r="AWO894" s="130"/>
      <c r="AWP894" s="130"/>
      <c r="AWQ894" s="130"/>
      <c r="AWR894" s="130"/>
      <c r="AWS894" s="130"/>
      <c r="AWT894" s="130"/>
      <c r="AWU894" s="130"/>
      <c r="AWV894" s="130"/>
      <c r="AWW894" s="130"/>
      <c r="AWX894" s="130"/>
      <c r="AWY894" s="130"/>
      <c r="AWZ894" s="130"/>
      <c r="AXA894" s="130"/>
      <c r="AXB894" s="130"/>
      <c r="AXC894" s="130"/>
      <c r="AXD894" s="130"/>
      <c r="AXE894" s="130"/>
      <c r="AXF894" s="130"/>
      <c r="AXG894" s="130"/>
      <c r="AXH894" s="130"/>
      <c r="AXI894" s="130"/>
      <c r="AXJ894" s="130"/>
      <c r="AXK894" s="130"/>
      <c r="AXL894" s="130"/>
      <c r="AXM894" s="130"/>
      <c r="AXN894" s="130"/>
      <c r="AXO894" s="130"/>
      <c r="AXP894" s="130"/>
      <c r="AXQ894" s="130"/>
      <c r="AXR894" s="130"/>
      <c r="AXS894" s="130"/>
      <c r="AXT894" s="130"/>
      <c r="AXU894" s="130"/>
      <c r="AXV894" s="130"/>
      <c r="AXW894" s="130"/>
      <c r="AXX894" s="130"/>
      <c r="AXY894" s="130"/>
      <c r="AXZ894" s="130"/>
      <c r="AYA894" s="130"/>
      <c r="AYB894" s="130"/>
      <c r="AYC894" s="130"/>
      <c r="AYD894" s="130"/>
      <c r="AYE894" s="130"/>
      <c r="AYF894" s="130"/>
      <c r="AYG894" s="130"/>
      <c r="AYH894" s="130"/>
      <c r="AYI894" s="130"/>
      <c r="AYJ894" s="130"/>
      <c r="AYK894" s="130"/>
      <c r="AYL894" s="130"/>
      <c r="AYM894" s="130"/>
      <c r="AYN894" s="130"/>
      <c r="AYO894" s="130"/>
      <c r="AYP894" s="130"/>
      <c r="AYQ894" s="130"/>
      <c r="AYR894" s="130"/>
      <c r="AYS894" s="130"/>
      <c r="AYT894" s="130"/>
      <c r="AYU894" s="130"/>
      <c r="AYV894" s="130"/>
      <c r="AYW894" s="130"/>
      <c r="AYX894" s="130"/>
      <c r="AYY894" s="130"/>
      <c r="AYZ894" s="130"/>
      <c r="AZA894" s="130"/>
      <c r="AZB894" s="130"/>
      <c r="AZC894" s="130"/>
      <c r="AZD894" s="130"/>
      <c r="AZE894" s="130"/>
      <c r="AZF894" s="130"/>
      <c r="AZG894" s="130"/>
      <c r="AZH894" s="130"/>
      <c r="AZI894" s="130"/>
      <c r="AZJ894" s="130"/>
      <c r="AZK894" s="130"/>
      <c r="AZL894" s="130"/>
      <c r="AZM894" s="130"/>
      <c r="AZN894" s="130"/>
      <c r="AZO894" s="130"/>
      <c r="AZP894" s="130"/>
      <c r="AZQ894" s="130"/>
      <c r="AZR894" s="130"/>
      <c r="AZS894" s="130"/>
      <c r="AZT894" s="130"/>
      <c r="AZU894" s="130"/>
      <c r="AZV894" s="130"/>
      <c r="AZW894" s="130"/>
      <c r="AZX894" s="130"/>
      <c r="AZY894" s="130"/>
      <c r="AZZ894" s="130"/>
      <c r="BAA894" s="130"/>
      <c r="BAB894" s="130"/>
      <c r="BAC894" s="130"/>
      <c r="BAD894" s="130"/>
      <c r="BAE894" s="130"/>
      <c r="BAF894" s="130"/>
      <c r="BAG894" s="130"/>
      <c r="BAH894" s="130"/>
      <c r="BAI894" s="130"/>
      <c r="BAJ894" s="130"/>
      <c r="BAK894" s="130"/>
      <c r="BAL894" s="130"/>
      <c r="BAM894" s="130"/>
      <c r="BAN894" s="130"/>
      <c r="BAO894" s="130"/>
      <c r="BAP894" s="130"/>
      <c r="BAQ894" s="130"/>
      <c r="BAR894" s="130"/>
      <c r="BAS894" s="130"/>
      <c r="BAT894" s="130"/>
      <c r="BAU894" s="130"/>
      <c r="BAV894" s="130"/>
      <c r="BAW894" s="130"/>
      <c r="BAX894" s="130"/>
      <c r="BAY894" s="130"/>
      <c r="BAZ894" s="130"/>
      <c r="BBA894" s="130"/>
      <c r="BBB894" s="130"/>
      <c r="BBC894" s="130"/>
      <c r="BBD894" s="130"/>
      <c r="BBE894" s="130"/>
      <c r="BBF894" s="130"/>
      <c r="BBG894" s="130"/>
      <c r="BBH894" s="130"/>
      <c r="BBI894" s="130"/>
      <c r="BBJ894" s="130"/>
      <c r="BBK894" s="130"/>
      <c r="BBL894" s="130"/>
      <c r="BBM894" s="130"/>
      <c r="BBN894" s="130"/>
      <c r="BBO894" s="130"/>
      <c r="BBP894" s="130"/>
      <c r="BBQ894" s="130"/>
      <c r="BBR894" s="130"/>
      <c r="BBS894" s="130"/>
      <c r="BBT894" s="130"/>
      <c r="BBU894" s="130"/>
      <c r="BBV894" s="130"/>
      <c r="BBW894" s="130"/>
      <c r="BBX894" s="130"/>
      <c r="BBY894" s="130"/>
      <c r="BBZ894" s="130"/>
      <c r="BCA894" s="130"/>
      <c r="BCB894" s="130"/>
      <c r="BCC894" s="130"/>
      <c r="BCD894" s="130"/>
      <c r="BCE894" s="130"/>
      <c r="BCF894" s="130"/>
      <c r="BCG894" s="130"/>
      <c r="BCH894" s="130"/>
      <c r="BCI894" s="130"/>
      <c r="BCJ894" s="130"/>
      <c r="BCK894" s="130"/>
      <c r="BCL894" s="130"/>
      <c r="BCM894" s="130"/>
      <c r="BCN894" s="130"/>
      <c r="BCO894" s="130"/>
      <c r="BCP894" s="130"/>
      <c r="BCQ894" s="130"/>
      <c r="BCR894" s="130"/>
      <c r="BCS894" s="130"/>
      <c r="BCT894" s="130"/>
      <c r="BCU894" s="130"/>
      <c r="BCV894" s="130"/>
      <c r="BCW894" s="130"/>
      <c r="BCX894" s="130"/>
      <c r="BCY894" s="130"/>
      <c r="BCZ894" s="130"/>
      <c r="BDA894" s="130"/>
      <c r="BDB894" s="130"/>
      <c r="BDC894" s="130"/>
      <c r="BDD894" s="130"/>
      <c r="BDE894" s="130"/>
      <c r="BDF894" s="130"/>
      <c r="BDG894" s="130"/>
      <c r="BDH894" s="130"/>
      <c r="BDI894" s="130"/>
      <c r="BDJ894" s="130"/>
      <c r="BDK894" s="130"/>
      <c r="BDL894" s="130"/>
      <c r="BDM894" s="130"/>
      <c r="BDN894" s="130"/>
      <c r="BDO894" s="130"/>
      <c r="BDP894" s="130"/>
      <c r="BDQ894" s="130"/>
      <c r="BDR894" s="130"/>
      <c r="BDS894" s="130"/>
      <c r="BDT894" s="130"/>
      <c r="BDU894" s="130"/>
      <c r="BDV894" s="130"/>
      <c r="BDW894" s="130"/>
      <c r="BDX894" s="130"/>
      <c r="BDY894" s="130"/>
      <c r="BDZ894" s="130"/>
      <c r="BEA894" s="130"/>
      <c r="BEB894" s="130"/>
      <c r="BEC894" s="130"/>
      <c r="BED894" s="130"/>
      <c r="BEE894" s="130"/>
      <c r="BEF894" s="130"/>
      <c r="BEG894" s="130"/>
      <c r="BEH894" s="130"/>
      <c r="BEI894" s="130"/>
      <c r="BEJ894" s="130"/>
      <c r="BEK894" s="130"/>
      <c r="BEL894" s="130"/>
      <c r="BEM894" s="130"/>
      <c r="BEN894" s="130"/>
      <c r="BEO894" s="130"/>
      <c r="BEP894" s="130"/>
      <c r="BEQ894" s="130"/>
      <c r="BER894" s="130"/>
      <c r="BES894" s="130"/>
      <c r="BET894" s="130"/>
      <c r="BEU894" s="130"/>
      <c r="BEV894" s="130"/>
      <c r="BEW894" s="130"/>
      <c r="BEX894" s="130"/>
      <c r="BEY894" s="130"/>
      <c r="BEZ894" s="130"/>
      <c r="BFA894" s="130"/>
      <c r="BFB894" s="130"/>
      <c r="BFC894" s="130"/>
      <c r="BFD894" s="130"/>
      <c r="BFE894" s="130"/>
      <c r="BFF894" s="130"/>
      <c r="BFG894" s="130"/>
      <c r="BFH894" s="130"/>
      <c r="BFI894" s="130"/>
      <c r="BFJ894" s="130"/>
      <c r="BFK894" s="130"/>
      <c r="BFL894" s="130"/>
      <c r="BFM894" s="130"/>
      <c r="BFN894" s="130"/>
      <c r="BFO894" s="130"/>
      <c r="BFP894" s="130"/>
      <c r="BFQ894" s="130"/>
      <c r="BFR894" s="130"/>
      <c r="BFS894" s="130"/>
      <c r="BFT894" s="130"/>
      <c r="BFU894" s="130"/>
      <c r="BFV894" s="130"/>
      <c r="BFW894" s="130"/>
      <c r="BFX894" s="130"/>
      <c r="BFY894" s="130"/>
      <c r="BFZ894" s="130"/>
      <c r="BGA894" s="130"/>
      <c r="BGB894" s="130"/>
      <c r="BGC894" s="130"/>
      <c r="BGD894" s="130"/>
      <c r="BGE894" s="130"/>
      <c r="BGF894" s="130"/>
      <c r="BGG894" s="130"/>
      <c r="BGH894" s="130"/>
      <c r="BGI894" s="130"/>
      <c r="BGJ894" s="130"/>
      <c r="BGK894" s="130"/>
      <c r="BGL894" s="130"/>
      <c r="BGM894" s="130"/>
      <c r="BGN894" s="130"/>
      <c r="BGO894" s="130"/>
      <c r="BGP894" s="130"/>
      <c r="BGQ894" s="130"/>
      <c r="BGR894" s="130"/>
      <c r="BGS894" s="130"/>
      <c r="BGT894" s="130"/>
      <c r="BGU894" s="130"/>
      <c r="BGV894" s="130"/>
      <c r="BGW894" s="130"/>
      <c r="BGX894" s="130"/>
      <c r="BGY894" s="130"/>
      <c r="BGZ894" s="130"/>
      <c r="BHA894" s="130"/>
      <c r="BHB894" s="130"/>
      <c r="BHC894" s="130"/>
      <c r="BHD894" s="130"/>
      <c r="BHE894" s="130"/>
      <c r="BHF894" s="130"/>
      <c r="BHG894" s="130"/>
      <c r="BHH894" s="130"/>
      <c r="BHI894" s="130"/>
      <c r="BHJ894" s="130"/>
      <c r="BHK894" s="130"/>
      <c r="BHL894" s="130"/>
      <c r="BHM894" s="130"/>
      <c r="BHN894" s="130"/>
      <c r="BHO894" s="130"/>
      <c r="BHP894" s="130"/>
      <c r="BHQ894" s="130"/>
      <c r="BHR894" s="130"/>
      <c r="BHS894" s="130"/>
      <c r="BHT894" s="130"/>
      <c r="BHU894" s="130"/>
      <c r="BHV894" s="130"/>
      <c r="BHW894" s="130"/>
      <c r="BHX894" s="130"/>
      <c r="BHY894" s="130"/>
      <c r="BHZ894" s="130"/>
      <c r="BIA894" s="130"/>
      <c r="BIB894" s="130"/>
      <c r="BIC894" s="130"/>
      <c r="BID894" s="130"/>
      <c r="BIE894" s="130"/>
      <c r="BIF894" s="130"/>
      <c r="BIG894" s="130"/>
      <c r="BIH894" s="130"/>
      <c r="BII894" s="130"/>
      <c r="BIJ894" s="130"/>
      <c r="BIK894" s="130"/>
      <c r="BIL894" s="130"/>
      <c r="BIM894" s="130"/>
      <c r="BIN894" s="130"/>
      <c r="BIO894" s="130"/>
      <c r="BIP894" s="130"/>
      <c r="BIQ894" s="130"/>
      <c r="BIR894" s="130"/>
      <c r="BIS894" s="130"/>
      <c r="BIT894" s="130"/>
      <c r="BIU894" s="130"/>
      <c r="BIV894" s="130"/>
      <c r="BIW894" s="130"/>
      <c r="BIX894" s="130"/>
      <c r="BIY894" s="130"/>
      <c r="BIZ894" s="130"/>
      <c r="BJA894" s="130"/>
      <c r="BJB894" s="130"/>
      <c r="BJC894" s="130"/>
      <c r="BJD894" s="130"/>
      <c r="BJE894" s="130"/>
      <c r="BJF894" s="130"/>
      <c r="BJG894" s="130"/>
      <c r="BJH894" s="130"/>
      <c r="BJI894" s="130"/>
      <c r="BJJ894" s="130"/>
      <c r="BJK894" s="130"/>
      <c r="BJL894" s="130"/>
      <c r="BJM894" s="130"/>
      <c r="BJN894" s="130"/>
      <c r="BJO894" s="130"/>
      <c r="BJP894" s="130"/>
      <c r="BJQ894" s="130"/>
      <c r="BJR894" s="130"/>
      <c r="BJS894" s="130"/>
      <c r="BJT894" s="130"/>
      <c r="BJU894" s="130"/>
      <c r="BJV894" s="130"/>
      <c r="BJW894" s="130"/>
      <c r="BJX894" s="130"/>
      <c r="BJY894" s="130"/>
      <c r="BJZ894" s="130"/>
      <c r="BKA894" s="130"/>
      <c r="BKB894" s="130"/>
      <c r="BKC894" s="130"/>
      <c r="BKD894" s="130"/>
      <c r="BKE894" s="130"/>
      <c r="BKF894" s="130"/>
      <c r="BKG894" s="130"/>
      <c r="BKH894" s="130"/>
      <c r="BKI894" s="130"/>
      <c r="BKJ894" s="130"/>
      <c r="BKK894" s="130"/>
      <c r="BKL894" s="130"/>
      <c r="BKM894" s="130"/>
      <c r="BKN894" s="130"/>
      <c r="BKO894" s="130"/>
      <c r="BKP894" s="130"/>
      <c r="BKQ894" s="130"/>
      <c r="BKR894" s="130"/>
      <c r="BKS894" s="130"/>
      <c r="BKT894" s="130"/>
      <c r="BKU894" s="130"/>
      <c r="BKV894" s="130"/>
      <c r="BKW894" s="130"/>
      <c r="BKX894" s="130"/>
      <c r="BKY894" s="130"/>
      <c r="BKZ894" s="130"/>
      <c r="BLA894" s="130"/>
      <c r="BLB894" s="130"/>
      <c r="BLC894" s="130"/>
      <c r="BLD894" s="130"/>
      <c r="BLE894" s="130"/>
      <c r="BLF894" s="130"/>
      <c r="BLG894" s="130"/>
      <c r="BLH894" s="130"/>
      <c r="BLI894" s="130"/>
      <c r="BLJ894" s="130"/>
      <c r="BLK894" s="130"/>
      <c r="BLL894" s="130"/>
      <c r="BLM894" s="130"/>
      <c r="BLN894" s="130"/>
      <c r="BLO894" s="130"/>
      <c r="BLP894" s="130"/>
      <c r="BLQ894" s="130"/>
      <c r="BLR894" s="130"/>
      <c r="BLS894" s="130"/>
      <c r="BLT894" s="130"/>
      <c r="BLU894" s="130"/>
      <c r="BLV894" s="130"/>
      <c r="BLW894" s="130"/>
      <c r="BLX894" s="130"/>
      <c r="BLY894" s="130"/>
      <c r="BLZ894" s="130"/>
      <c r="BMA894" s="130"/>
      <c r="BMB894" s="130"/>
      <c r="BMC894" s="130"/>
      <c r="BMD894" s="130"/>
      <c r="BME894" s="130"/>
      <c r="BMF894" s="130"/>
      <c r="BMG894" s="130"/>
      <c r="BMH894" s="130"/>
      <c r="BMI894" s="130"/>
      <c r="BMJ894" s="130"/>
      <c r="BMK894" s="130"/>
      <c r="BML894" s="130"/>
      <c r="BMM894" s="130"/>
      <c r="BMN894" s="130"/>
      <c r="BMO894" s="130"/>
      <c r="BMP894" s="130"/>
      <c r="BMQ894" s="130"/>
      <c r="BMR894" s="130"/>
      <c r="BMS894" s="130"/>
      <c r="BMT894" s="130"/>
      <c r="BMU894" s="130"/>
      <c r="BMV894" s="130"/>
      <c r="BMW894" s="130"/>
      <c r="BMX894" s="130"/>
      <c r="BMY894" s="130"/>
      <c r="BMZ894" s="130"/>
      <c r="BNA894" s="130"/>
      <c r="BNB894" s="130"/>
      <c r="BNC894" s="130"/>
      <c r="BND894" s="130"/>
      <c r="BNE894" s="130"/>
      <c r="BNF894" s="130"/>
      <c r="BNG894" s="130"/>
      <c r="BNH894" s="130"/>
      <c r="BNI894" s="130"/>
      <c r="BNJ894" s="130"/>
      <c r="BNK894" s="130"/>
      <c r="BNL894" s="130"/>
      <c r="BNM894" s="130"/>
      <c r="BNN894" s="130"/>
      <c r="BNO894" s="130"/>
      <c r="BNP894" s="130"/>
      <c r="BNQ894" s="130"/>
      <c r="BNR894" s="130"/>
      <c r="BNS894" s="130"/>
      <c r="BNT894" s="130"/>
      <c r="BNU894" s="130"/>
      <c r="BNV894" s="130"/>
      <c r="BNW894" s="130"/>
      <c r="BNX894" s="130"/>
      <c r="BNY894" s="130"/>
      <c r="BNZ894" s="130"/>
      <c r="BOA894" s="130"/>
      <c r="BOB894" s="130"/>
      <c r="BOC894" s="130"/>
      <c r="BOD894" s="130"/>
      <c r="BOE894" s="130"/>
      <c r="BOF894" s="130"/>
      <c r="BOG894" s="130"/>
      <c r="BOH894" s="130"/>
      <c r="BOI894" s="130"/>
      <c r="BOJ894" s="130"/>
      <c r="BOK894" s="130"/>
      <c r="BOL894" s="130"/>
      <c r="BOM894" s="130"/>
      <c r="BON894" s="130"/>
      <c r="BOO894" s="130"/>
      <c r="BOP894" s="130"/>
      <c r="BOQ894" s="130"/>
      <c r="BOR894" s="130"/>
      <c r="BOS894" s="130"/>
      <c r="BOT894" s="130"/>
      <c r="BOU894" s="130"/>
      <c r="BOV894" s="130"/>
      <c r="BOW894" s="130"/>
      <c r="BOX894" s="130"/>
      <c r="BOY894" s="130"/>
      <c r="BOZ894" s="130"/>
      <c r="BPA894" s="130"/>
      <c r="BPB894" s="130"/>
      <c r="BPC894" s="130"/>
      <c r="BPD894" s="130"/>
      <c r="BPE894" s="130"/>
      <c r="BPF894" s="130"/>
      <c r="BPG894" s="130"/>
      <c r="BPH894" s="130"/>
      <c r="BPI894" s="130"/>
      <c r="BPJ894" s="130"/>
      <c r="BPK894" s="130"/>
      <c r="BPL894" s="130"/>
      <c r="BPM894" s="130"/>
      <c r="BPN894" s="130"/>
      <c r="BPO894" s="130"/>
      <c r="BPP894" s="130"/>
      <c r="BPQ894" s="130"/>
      <c r="BPR894" s="130"/>
      <c r="BPS894" s="130"/>
      <c r="BPT894" s="130"/>
      <c r="BPU894" s="130"/>
      <c r="BPV894" s="130"/>
      <c r="BPW894" s="130"/>
      <c r="BPX894" s="130"/>
      <c r="BPY894" s="130"/>
      <c r="BPZ894" s="130"/>
      <c r="BQA894" s="130"/>
      <c r="BQB894" s="130"/>
      <c r="BQC894" s="130"/>
      <c r="BQD894" s="130"/>
      <c r="BQE894" s="130"/>
      <c r="BQF894" s="130"/>
      <c r="BQG894" s="130"/>
      <c r="BQH894" s="130"/>
      <c r="BQI894" s="130"/>
      <c r="BQJ894" s="130"/>
      <c r="BQK894" s="130"/>
      <c r="BQL894" s="130"/>
      <c r="BQM894" s="130"/>
      <c r="BQN894" s="130"/>
      <c r="BQO894" s="130"/>
      <c r="BQP894" s="130"/>
      <c r="BQQ894" s="130"/>
      <c r="BQR894" s="130"/>
      <c r="BQS894" s="130"/>
      <c r="BQT894" s="130"/>
      <c r="BQU894" s="130"/>
      <c r="BQV894" s="130"/>
      <c r="BQW894" s="130"/>
      <c r="BQX894" s="130"/>
      <c r="BQY894" s="130"/>
      <c r="BQZ894" s="130"/>
      <c r="BRA894" s="130"/>
      <c r="BRB894" s="130"/>
      <c r="BRC894" s="130"/>
      <c r="BRD894" s="130"/>
      <c r="BRE894" s="130"/>
      <c r="BRF894" s="130"/>
      <c r="BRG894" s="130"/>
      <c r="BRH894" s="130"/>
      <c r="BRI894" s="130"/>
      <c r="BRJ894" s="130"/>
      <c r="BRK894" s="130"/>
      <c r="BRL894" s="130"/>
      <c r="BRM894" s="130"/>
      <c r="BRN894" s="130"/>
      <c r="BRO894" s="130"/>
      <c r="BRP894" s="130"/>
      <c r="BRQ894" s="130"/>
      <c r="BRR894" s="130"/>
      <c r="BRS894" s="130"/>
      <c r="BRT894" s="130"/>
      <c r="BRU894" s="130"/>
      <c r="BRV894" s="130"/>
      <c r="BRW894" s="130"/>
      <c r="BRX894" s="130"/>
      <c r="BRY894" s="130"/>
      <c r="BRZ894" s="130"/>
      <c r="BSA894" s="130"/>
      <c r="BSB894" s="130"/>
      <c r="BSC894" s="130"/>
      <c r="BSD894" s="130"/>
      <c r="BSE894" s="130"/>
      <c r="BSF894" s="130"/>
      <c r="BSG894" s="130"/>
      <c r="BSH894" s="130"/>
      <c r="BSI894" s="130"/>
      <c r="BSJ894" s="130"/>
      <c r="BSK894" s="130"/>
      <c r="BSL894" s="130"/>
      <c r="BSM894" s="130"/>
      <c r="BSN894" s="130"/>
      <c r="BSO894" s="130"/>
      <c r="BSP894" s="130"/>
      <c r="BSQ894" s="130"/>
      <c r="BSR894" s="130"/>
      <c r="BSS894" s="130"/>
      <c r="BST894" s="130"/>
      <c r="BSU894" s="130"/>
      <c r="BSV894" s="130"/>
      <c r="BSW894" s="130"/>
      <c r="BSX894" s="130"/>
      <c r="BSY894" s="130"/>
      <c r="BSZ894" s="130"/>
      <c r="BTA894" s="130"/>
      <c r="BTB894" s="130"/>
      <c r="BTC894" s="130"/>
      <c r="BTD894" s="130"/>
      <c r="BTE894" s="130"/>
      <c r="BTF894" s="130"/>
      <c r="BTG894" s="130"/>
      <c r="BTH894" s="130"/>
      <c r="BTI894" s="130"/>
      <c r="BTJ894" s="130"/>
      <c r="BTK894" s="130"/>
      <c r="BTL894" s="130"/>
      <c r="BTM894" s="130"/>
      <c r="BTN894" s="130"/>
      <c r="BTO894" s="130"/>
      <c r="BTP894" s="130"/>
      <c r="BTQ894" s="130"/>
      <c r="BTR894" s="130"/>
      <c r="BTS894" s="130"/>
      <c r="BTT894" s="130"/>
      <c r="BTU894" s="130"/>
      <c r="BTV894" s="130"/>
      <c r="BTW894" s="130"/>
      <c r="BTX894" s="130"/>
      <c r="BTY894" s="130"/>
      <c r="BTZ894" s="130"/>
      <c r="BUA894" s="130"/>
      <c r="BUB894" s="130"/>
      <c r="BUC894" s="130"/>
      <c r="BUD894" s="130"/>
      <c r="BUE894" s="130"/>
      <c r="BUF894" s="130"/>
      <c r="BUG894" s="130"/>
      <c r="BUH894" s="130"/>
      <c r="BUI894" s="130"/>
      <c r="BUJ894" s="130"/>
      <c r="BUK894" s="130"/>
      <c r="BUL894" s="130"/>
      <c r="BUM894" s="130"/>
      <c r="BUN894" s="130"/>
      <c r="BUO894" s="130"/>
      <c r="BUP894" s="130"/>
      <c r="BUQ894" s="130"/>
      <c r="BUR894" s="130"/>
      <c r="BUS894" s="130"/>
      <c r="BUT894" s="130"/>
      <c r="BUU894" s="130"/>
      <c r="BUV894" s="130"/>
      <c r="BUW894" s="130"/>
      <c r="BUX894" s="130"/>
      <c r="BUY894" s="130"/>
      <c r="BUZ894" s="130"/>
      <c r="BVA894" s="130"/>
      <c r="BVB894" s="130"/>
      <c r="BVC894" s="130"/>
      <c r="BVD894" s="130"/>
      <c r="BVE894" s="130"/>
      <c r="BVF894" s="130"/>
      <c r="BVG894" s="130"/>
      <c r="BVH894" s="130"/>
      <c r="BVI894" s="130"/>
      <c r="BVJ894" s="130"/>
      <c r="BVK894" s="130"/>
      <c r="BVL894" s="130"/>
      <c r="BVM894" s="130"/>
      <c r="BVN894" s="130"/>
      <c r="BVO894" s="130"/>
      <c r="BVP894" s="130"/>
      <c r="BVQ894" s="130"/>
      <c r="BVR894" s="130"/>
      <c r="BVS894" s="130"/>
      <c r="BVT894" s="130"/>
      <c r="BVU894" s="130"/>
      <c r="BVV894" s="130"/>
      <c r="BVW894" s="130"/>
      <c r="BVX894" s="130"/>
      <c r="BVY894" s="130"/>
      <c r="BVZ894" s="130"/>
      <c r="BWA894" s="130"/>
      <c r="BWB894" s="130"/>
      <c r="BWC894" s="130"/>
      <c r="BWD894" s="130"/>
      <c r="BWE894" s="130"/>
      <c r="BWF894" s="130"/>
      <c r="BWG894" s="130"/>
      <c r="BWH894" s="130"/>
      <c r="BWI894" s="130"/>
      <c r="BWJ894" s="130"/>
      <c r="BWK894" s="130"/>
      <c r="BWL894" s="130"/>
      <c r="BWM894" s="130"/>
      <c r="BWN894" s="130"/>
      <c r="BWO894" s="130"/>
      <c r="BWP894" s="130"/>
      <c r="BWQ894" s="130"/>
      <c r="BWR894" s="130"/>
      <c r="BWS894" s="130"/>
      <c r="BWT894" s="130"/>
      <c r="BWU894" s="130"/>
      <c r="BWV894" s="130"/>
      <c r="BWW894" s="130"/>
      <c r="BWX894" s="130"/>
      <c r="BWY894" s="130"/>
      <c r="BWZ894" s="130"/>
      <c r="BXA894" s="130"/>
      <c r="BXB894" s="130"/>
      <c r="BXC894" s="130"/>
      <c r="BXD894" s="130"/>
      <c r="BXE894" s="130"/>
      <c r="BXF894" s="130"/>
      <c r="BXG894" s="130"/>
      <c r="BXH894" s="130"/>
      <c r="BXI894" s="130"/>
      <c r="BXJ894" s="130"/>
      <c r="BXK894" s="130"/>
      <c r="BXL894" s="130"/>
      <c r="BXM894" s="130"/>
      <c r="BXN894" s="130"/>
      <c r="BXO894" s="130"/>
      <c r="BXP894" s="130"/>
      <c r="BXQ894" s="130"/>
      <c r="BXR894" s="130"/>
      <c r="BXS894" s="130"/>
      <c r="BXT894" s="130"/>
      <c r="BXU894" s="130"/>
      <c r="BXV894" s="130"/>
      <c r="BXW894" s="130"/>
      <c r="BXX894" s="130"/>
      <c r="BXY894" s="130"/>
      <c r="BXZ894" s="130"/>
      <c r="BYA894" s="130"/>
      <c r="BYB894" s="130"/>
      <c r="BYC894" s="130"/>
      <c r="BYD894" s="130"/>
      <c r="BYE894" s="130"/>
      <c r="BYF894" s="130"/>
      <c r="BYG894" s="130"/>
      <c r="BYH894" s="130"/>
      <c r="BYI894" s="130"/>
      <c r="BYJ894" s="130"/>
      <c r="BYK894" s="130"/>
      <c r="BYL894" s="130"/>
      <c r="BYM894" s="130"/>
      <c r="BYN894" s="130"/>
      <c r="BYO894" s="130"/>
      <c r="BYP894" s="130"/>
      <c r="BYQ894" s="130"/>
      <c r="BYR894" s="130"/>
      <c r="BYS894" s="130"/>
      <c r="BYT894" s="130"/>
      <c r="BYU894" s="130"/>
      <c r="BYV894" s="130"/>
      <c r="BYW894" s="130"/>
      <c r="BYX894" s="130"/>
      <c r="BYY894" s="130"/>
      <c r="BYZ894" s="130"/>
      <c r="BZA894" s="130"/>
      <c r="BZB894" s="130"/>
      <c r="BZC894" s="130"/>
      <c r="BZD894" s="130"/>
      <c r="BZE894" s="130"/>
      <c r="BZF894" s="130"/>
      <c r="BZG894" s="130"/>
      <c r="BZH894" s="130"/>
      <c r="BZI894" s="130"/>
      <c r="BZJ894" s="130"/>
      <c r="BZK894" s="130"/>
      <c r="BZL894" s="130"/>
      <c r="BZM894" s="130"/>
      <c r="BZN894" s="130"/>
      <c r="BZO894" s="130"/>
      <c r="BZP894" s="130"/>
      <c r="BZQ894" s="130"/>
      <c r="BZR894" s="130"/>
      <c r="BZS894" s="130"/>
      <c r="BZT894" s="130"/>
      <c r="BZU894" s="130"/>
      <c r="BZV894" s="130"/>
      <c r="BZW894" s="130"/>
      <c r="BZX894" s="130"/>
      <c r="BZY894" s="130"/>
      <c r="BZZ894" s="130"/>
      <c r="CAA894" s="130"/>
      <c r="CAB894" s="130"/>
      <c r="CAC894" s="130"/>
      <c r="CAD894" s="130"/>
      <c r="CAE894" s="130"/>
      <c r="CAF894" s="130"/>
      <c r="CAG894" s="130"/>
      <c r="CAH894" s="130"/>
      <c r="CAI894" s="130"/>
      <c r="CAJ894" s="130"/>
      <c r="CAK894" s="130"/>
      <c r="CAL894" s="130"/>
      <c r="CAM894" s="130"/>
      <c r="CAN894" s="130"/>
      <c r="CAO894" s="130"/>
      <c r="CAP894" s="130"/>
      <c r="CAQ894" s="130"/>
      <c r="CAR894" s="130"/>
      <c r="CAS894" s="130"/>
      <c r="CAT894" s="130"/>
      <c r="CAU894" s="130"/>
      <c r="CAV894" s="130"/>
      <c r="CAW894" s="130"/>
      <c r="CAX894" s="130"/>
      <c r="CAY894" s="130"/>
      <c r="CAZ894" s="130"/>
      <c r="CBA894" s="130"/>
      <c r="CBB894" s="130"/>
      <c r="CBC894" s="130"/>
      <c r="CBD894" s="130"/>
      <c r="CBE894" s="130"/>
      <c r="CBF894" s="130"/>
      <c r="CBG894" s="130"/>
      <c r="CBH894" s="130"/>
      <c r="CBI894" s="130"/>
      <c r="CBJ894" s="130"/>
      <c r="CBK894" s="130"/>
      <c r="CBL894" s="130"/>
      <c r="CBM894" s="130"/>
      <c r="CBN894" s="130"/>
      <c r="CBO894" s="130"/>
      <c r="CBP894" s="130"/>
      <c r="CBQ894" s="130"/>
      <c r="CBR894" s="130"/>
      <c r="CBS894" s="130"/>
      <c r="CBT894" s="130"/>
      <c r="CBU894" s="130"/>
      <c r="CBV894" s="130"/>
      <c r="CBW894" s="130"/>
      <c r="CBX894" s="130"/>
      <c r="CBY894" s="130"/>
      <c r="CBZ894" s="130"/>
      <c r="CCA894" s="130"/>
      <c r="CCB894" s="130"/>
      <c r="CCC894" s="130"/>
      <c r="CCD894" s="130"/>
      <c r="CCE894" s="130"/>
      <c r="CCF894" s="130"/>
      <c r="CCG894" s="130"/>
      <c r="CCH894" s="130"/>
      <c r="CCI894" s="130"/>
      <c r="CCJ894" s="130"/>
      <c r="CCK894" s="130"/>
      <c r="CCL894" s="130"/>
      <c r="CCM894" s="130"/>
      <c r="CCN894" s="130"/>
      <c r="CCO894" s="130"/>
      <c r="CCP894" s="130"/>
      <c r="CCQ894" s="130"/>
      <c r="CCR894" s="130"/>
      <c r="CCS894" s="130"/>
      <c r="CCT894" s="130"/>
      <c r="CCU894" s="130"/>
      <c r="CCV894" s="130"/>
      <c r="CCW894" s="130"/>
      <c r="CCX894" s="130"/>
      <c r="CCY894" s="130"/>
      <c r="CCZ894" s="130"/>
      <c r="CDA894" s="130"/>
      <c r="CDB894" s="130"/>
      <c r="CDC894" s="130"/>
      <c r="CDD894" s="130"/>
      <c r="CDE894" s="130"/>
      <c r="CDF894" s="130"/>
      <c r="CDG894" s="130"/>
      <c r="CDH894" s="130"/>
      <c r="CDI894" s="130"/>
      <c r="CDJ894" s="130"/>
      <c r="CDK894" s="130"/>
      <c r="CDL894" s="130"/>
      <c r="CDM894" s="130"/>
      <c r="CDN894" s="130"/>
      <c r="CDO894" s="130"/>
      <c r="CDP894" s="130"/>
      <c r="CDQ894" s="130"/>
      <c r="CDR894" s="130"/>
      <c r="CDS894" s="130"/>
      <c r="CDT894" s="130"/>
      <c r="CDU894" s="130"/>
      <c r="CDV894" s="130"/>
      <c r="CDW894" s="130"/>
      <c r="CDX894" s="130"/>
      <c r="CDY894" s="130"/>
      <c r="CDZ894" s="130"/>
      <c r="CEA894" s="130"/>
      <c r="CEB894" s="130"/>
      <c r="CEC894" s="130"/>
      <c r="CED894" s="130"/>
      <c r="CEE894" s="130"/>
      <c r="CEF894" s="130"/>
      <c r="CEG894" s="130"/>
      <c r="CEH894" s="130"/>
      <c r="CEI894" s="130"/>
      <c r="CEJ894" s="130"/>
      <c r="CEK894" s="130"/>
      <c r="CEL894" s="130"/>
      <c r="CEM894" s="130"/>
      <c r="CEN894" s="130"/>
      <c r="CEO894" s="130"/>
      <c r="CEP894" s="130"/>
      <c r="CEQ894" s="130"/>
      <c r="CER894" s="130"/>
      <c r="CES894" s="130"/>
      <c r="CET894" s="130"/>
      <c r="CEU894" s="130"/>
      <c r="CEV894" s="130"/>
      <c r="CEW894" s="130"/>
      <c r="CEX894" s="130"/>
      <c r="CEY894" s="130"/>
      <c r="CEZ894" s="130"/>
      <c r="CFA894" s="130"/>
      <c r="CFB894" s="130"/>
      <c r="CFC894" s="130"/>
      <c r="CFD894" s="130"/>
      <c r="CFE894" s="130"/>
      <c r="CFF894" s="130"/>
      <c r="CFG894" s="130"/>
      <c r="CFH894" s="130"/>
      <c r="CFI894" s="130"/>
      <c r="CFJ894" s="130"/>
      <c r="CFK894" s="130"/>
      <c r="CFL894" s="130"/>
      <c r="CFM894" s="130"/>
      <c r="CFN894" s="130"/>
      <c r="CFO894" s="130"/>
      <c r="CFP894" s="130"/>
      <c r="CFQ894" s="130"/>
      <c r="CFR894" s="130"/>
      <c r="CFS894" s="130"/>
      <c r="CFT894" s="130"/>
      <c r="CFU894" s="130"/>
      <c r="CFV894" s="130"/>
      <c r="CFW894" s="130"/>
      <c r="CFX894" s="130"/>
      <c r="CFY894" s="130"/>
      <c r="CFZ894" s="130"/>
      <c r="CGA894" s="130"/>
      <c r="CGB894" s="130"/>
      <c r="CGC894" s="130"/>
      <c r="CGD894" s="130"/>
      <c r="CGE894" s="130"/>
      <c r="CGF894" s="130"/>
      <c r="CGG894" s="130"/>
      <c r="CGH894" s="130"/>
      <c r="CGI894" s="130"/>
      <c r="CGJ894" s="130"/>
      <c r="CGK894" s="130"/>
      <c r="CGL894" s="130"/>
      <c r="CGM894" s="130"/>
      <c r="CGN894" s="130"/>
      <c r="CGO894" s="130"/>
      <c r="CGP894" s="130"/>
      <c r="CGQ894" s="130"/>
      <c r="CGR894" s="130"/>
      <c r="CGS894" s="130"/>
      <c r="CGT894" s="130"/>
      <c r="CGU894" s="130"/>
      <c r="CGV894" s="130"/>
      <c r="CGW894" s="130"/>
      <c r="CGX894" s="130"/>
      <c r="CGY894" s="130"/>
      <c r="CGZ894" s="130"/>
      <c r="CHA894" s="130"/>
      <c r="CHB894" s="130"/>
      <c r="CHC894" s="130"/>
      <c r="CHD894" s="130"/>
      <c r="CHE894" s="130"/>
      <c r="CHF894" s="130"/>
      <c r="CHG894" s="130"/>
      <c r="CHH894" s="130"/>
      <c r="CHI894" s="130"/>
      <c r="CHJ894" s="130"/>
      <c r="CHK894" s="130"/>
      <c r="CHL894" s="130"/>
      <c r="CHM894" s="130"/>
      <c r="CHN894" s="130"/>
      <c r="CHO894" s="130"/>
      <c r="CHP894" s="130"/>
      <c r="CHQ894" s="130"/>
      <c r="CHR894" s="130"/>
      <c r="CHS894" s="130"/>
      <c r="CHT894" s="130"/>
      <c r="CHU894" s="130"/>
      <c r="CHV894" s="130"/>
      <c r="CHW894" s="130"/>
      <c r="CHX894" s="130"/>
      <c r="CHY894" s="130"/>
      <c r="CHZ894" s="130"/>
      <c r="CIA894" s="130"/>
      <c r="CIB894" s="130"/>
      <c r="CIC894" s="130"/>
      <c r="CID894" s="130"/>
      <c r="CIE894" s="130"/>
      <c r="CIF894" s="130"/>
      <c r="CIG894" s="130"/>
      <c r="CIH894" s="130"/>
      <c r="CII894" s="130"/>
      <c r="CIJ894" s="130"/>
      <c r="CIK894" s="130"/>
      <c r="CIL894" s="130"/>
      <c r="CIM894" s="130"/>
      <c r="CIN894" s="130"/>
      <c r="CIO894" s="130"/>
      <c r="CIP894" s="130"/>
      <c r="CIQ894" s="130"/>
      <c r="CIR894" s="130"/>
      <c r="CIS894" s="130"/>
      <c r="CIT894" s="130"/>
      <c r="CIU894" s="130"/>
      <c r="CIV894" s="130"/>
      <c r="CIW894" s="130"/>
      <c r="CIX894" s="130"/>
      <c r="CIY894" s="130"/>
      <c r="CIZ894" s="130"/>
      <c r="CJA894" s="130"/>
      <c r="CJB894" s="130"/>
      <c r="CJC894" s="130"/>
      <c r="CJD894" s="130"/>
      <c r="CJE894" s="130"/>
      <c r="CJF894" s="130"/>
      <c r="CJG894" s="130"/>
      <c r="CJH894" s="130"/>
      <c r="CJI894" s="130"/>
      <c r="CJJ894" s="130"/>
      <c r="CJK894" s="130"/>
      <c r="CJL894" s="130"/>
      <c r="CJM894" s="130"/>
      <c r="CJN894" s="130"/>
      <c r="CJO894" s="130"/>
      <c r="CJP894" s="130"/>
      <c r="CJQ894" s="130"/>
      <c r="CJR894" s="130"/>
      <c r="CJS894" s="130"/>
      <c r="CJT894" s="130"/>
      <c r="CJU894" s="130"/>
      <c r="CJV894" s="130"/>
      <c r="CJW894" s="130"/>
      <c r="CJX894" s="130"/>
      <c r="CJY894" s="130"/>
      <c r="CJZ894" s="130"/>
      <c r="CKA894" s="130"/>
      <c r="CKB894" s="130"/>
      <c r="CKC894" s="130"/>
      <c r="CKD894" s="130"/>
      <c r="CKE894" s="130"/>
      <c r="CKF894" s="130"/>
      <c r="CKG894" s="130"/>
      <c r="CKH894" s="130"/>
      <c r="CKI894" s="130"/>
      <c r="CKJ894" s="130"/>
      <c r="CKK894" s="130"/>
      <c r="CKL894" s="130"/>
      <c r="CKM894" s="130"/>
      <c r="CKN894" s="130"/>
      <c r="CKO894" s="130"/>
      <c r="CKP894" s="130"/>
      <c r="CKQ894" s="130"/>
      <c r="CKR894" s="130"/>
      <c r="CKS894" s="130"/>
      <c r="CKT894" s="130"/>
      <c r="CKU894" s="130"/>
      <c r="CKV894" s="130"/>
      <c r="CKW894" s="130"/>
      <c r="CKX894" s="130"/>
      <c r="CKY894" s="130"/>
      <c r="CKZ894" s="130"/>
      <c r="CLA894" s="130"/>
      <c r="CLB894" s="130"/>
      <c r="CLC894" s="130"/>
      <c r="CLD894" s="130"/>
      <c r="CLE894" s="130"/>
      <c r="CLF894" s="130"/>
      <c r="CLG894" s="130"/>
      <c r="CLH894" s="130"/>
      <c r="CLI894" s="130"/>
      <c r="CLJ894" s="130"/>
      <c r="CLK894" s="130"/>
      <c r="CLL894" s="130"/>
      <c r="CLM894" s="130"/>
      <c r="CLN894" s="130"/>
      <c r="CLO894" s="130"/>
      <c r="CLP894" s="130"/>
      <c r="CLQ894" s="130"/>
      <c r="CLR894" s="130"/>
      <c r="CLS894" s="130"/>
      <c r="CLT894" s="130"/>
      <c r="CLU894" s="130"/>
      <c r="CLV894" s="130"/>
      <c r="CLW894" s="130"/>
      <c r="CLX894" s="130"/>
      <c r="CLY894" s="130"/>
      <c r="CLZ894" s="130"/>
      <c r="CMA894" s="130"/>
      <c r="CMB894" s="130"/>
      <c r="CMC894" s="130"/>
      <c r="CMD894" s="130"/>
      <c r="CME894" s="130"/>
      <c r="CMF894" s="130"/>
      <c r="CMG894" s="130"/>
      <c r="CMH894" s="130"/>
      <c r="CMI894" s="130"/>
      <c r="CMJ894" s="130"/>
      <c r="CMK894" s="130"/>
      <c r="CML894" s="130"/>
      <c r="CMM894" s="130"/>
      <c r="CMN894" s="130"/>
      <c r="CMO894" s="130"/>
      <c r="CMP894" s="130"/>
      <c r="CMQ894" s="130"/>
      <c r="CMR894" s="130"/>
      <c r="CMS894" s="130"/>
      <c r="CMT894" s="130"/>
      <c r="CMU894" s="130"/>
      <c r="CMV894" s="130"/>
      <c r="CMW894" s="130"/>
      <c r="CMX894" s="130"/>
      <c r="CMY894" s="130"/>
      <c r="CMZ894" s="130"/>
      <c r="CNA894" s="130"/>
      <c r="CNB894" s="130"/>
      <c r="CNC894" s="130"/>
      <c r="CND894" s="130"/>
      <c r="CNE894" s="130"/>
      <c r="CNF894" s="130"/>
      <c r="CNG894" s="130"/>
      <c r="CNH894" s="130"/>
      <c r="CNI894" s="130"/>
      <c r="CNJ894" s="130"/>
      <c r="CNK894" s="130"/>
      <c r="CNL894" s="130"/>
      <c r="CNM894" s="130"/>
      <c r="CNN894" s="130"/>
      <c r="CNO894" s="130"/>
      <c r="CNP894" s="130"/>
      <c r="CNQ894" s="130"/>
      <c r="CNR894" s="130"/>
      <c r="CNS894" s="130"/>
      <c r="CNT894" s="130"/>
      <c r="CNU894" s="130"/>
      <c r="CNV894" s="130"/>
      <c r="CNW894" s="130"/>
      <c r="CNX894" s="130"/>
      <c r="CNY894" s="130"/>
      <c r="CNZ894" s="130"/>
      <c r="COA894" s="130"/>
      <c r="COB894" s="130"/>
      <c r="COC894" s="130"/>
      <c r="COD894" s="130"/>
      <c r="COE894" s="130"/>
      <c r="COF894" s="130"/>
      <c r="COG894" s="130"/>
      <c r="COH894" s="130"/>
      <c r="COI894" s="130"/>
      <c r="COJ894" s="130"/>
      <c r="COK894" s="130"/>
      <c r="COL894" s="130"/>
      <c r="COM894" s="130"/>
      <c r="CON894" s="130"/>
      <c r="COO894" s="130"/>
      <c r="COP894" s="130"/>
      <c r="COQ894" s="130"/>
      <c r="COR894" s="130"/>
      <c r="COS894" s="130"/>
      <c r="COT894" s="130"/>
      <c r="COU894" s="130"/>
      <c r="COV894" s="130"/>
      <c r="COW894" s="130"/>
      <c r="COX894" s="130"/>
      <c r="COY894" s="130"/>
      <c r="COZ894" s="130"/>
      <c r="CPA894" s="130"/>
      <c r="CPB894" s="130"/>
      <c r="CPC894" s="130"/>
      <c r="CPD894" s="130"/>
      <c r="CPE894" s="130"/>
      <c r="CPF894" s="130"/>
      <c r="CPG894" s="130"/>
      <c r="CPH894" s="130"/>
      <c r="CPI894" s="130"/>
      <c r="CPJ894" s="130"/>
      <c r="CPK894" s="130"/>
      <c r="CPL894" s="130"/>
      <c r="CPM894" s="130"/>
      <c r="CPN894" s="130"/>
      <c r="CPO894" s="130"/>
      <c r="CPP894" s="130"/>
      <c r="CPQ894" s="130"/>
      <c r="CPR894" s="130"/>
      <c r="CPS894" s="130"/>
      <c r="CPT894" s="130"/>
      <c r="CPU894" s="130"/>
      <c r="CPV894" s="130"/>
      <c r="CPW894" s="130"/>
      <c r="CPX894" s="130"/>
      <c r="CPY894" s="130"/>
      <c r="CPZ894" s="130"/>
      <c r="CQA894" s="130"/>
      <c r="CQB894" s="130"/>
      <c r="CQC894" s="130"/>
      <c r="CQD894" s="130"/>
      <c r="CQE894" s="130"/>
      <c r="CQF894" s="130"/>
      <c r="CQG894" s="130"/>
      <c r="CQH894" s="130"/>
      <c r="CQI894" s="130"/>
      <c r="CQJ894" s="130"/>
      <c r="CQK894" s="130"/>
      <c r="CQL894" s="130"/>
      <c r="CQM894" s="130"/>
      <c r="CQN894" s="130"/>
      <c r="CQO894" s="130"/>
      <c r="CQP894" s="130"/>
      <c r="CQQ894" s="130"/>
      <c r="CQR894" s="130"/>
      <c r="CQS894" s="130"/>
      <c r="CQT894" s="130"/>
      <c r="CQU894" s="130"/>
      <c r="CQV894" s="130"/>
      <c r="CQW894" s="130"/>
      <c r="CQX894" s="130"/>
      <c r="CQY894" s="130"/>
      <c r="CQZ894" s="130"/>
      <c r="CRA894" s="130"/>
      <c r="CRB894" s="130"/>
      <c r="CRC894" s="130"/>
      <c r="CRD894" s="130"/>
      <c r="CRE894" s="130"/>
      <c r="CRF894" s="130"/>
      <c r="CRG894" s="130"/>
      <c r="CRH894" s="130"/>
      <c r="CRI894" s="130"/>
      <c r="CRJ894" s="130"/>
      <c r="CRK894" s="130"/>
      <c r="CRL894" s="130"/>
      <c r="CRM894" s="130"/>
      <c r="CRN894" s="130"/>
      <c r="CRO894" s="130"/>
      <c r="CRP894" s="130"/>
      <c r="CRQ894" s="130"/>
      <c r="CRR894" s="130"/>
      <c r="CRS894" s="130"/>
      <c r="CRT894" s="130"/>
      <c r="CRU894" s="130"/>
      <c r="CRV894" s="130"/>
      <c r="CRW894" s="130"/>
      <c r="CRX894" s="130"/>
      <c r="CRY894" s="130"/>
      <c r="CRZ894" s="130"/>
      <c r="CSA894" s="130"/>
      <c r="CSB894" s="130"/>
      <c r="CSC894" s="130"/>
      <c r="CSD894" s="130"/>
      <c r="CSE894" s="130"/>
      <c r="CSF894" s="130"/>
      <c r="CSG894" s="130"/>
      <c r="CSH894" s="130"/>
      <c r="CSI894" s="130"/>
      <c r="CSJ894" s="130"/>
      <c r="CSK894" s="130"/>
      <c r="CSL894" s="130"/>
      <c r="CSM894" s="130"/>
      <c r="CSN894" s="130"/>
      <c r="CSO894" s="130"/>
      <c r="CSP894" s="130"/>
      <c r="CSQ894" s="130"/>
      <c r="CSR894" s="130"/>
      <c r="CSS894" s="130"/>
      <c r="CST894" s="130"/>
      <c r="CSU894" s="130"/>
      <c r="CSV894" s="130"/>
      <c r="CSW894" s="130"/>
      <c r="CSX894" s="130"/>
      <c r="CSY894" s="130"/>
      <c r="CSZ894" s="130"/>
      <c r="CTA894" s="130"/>
      <c r="CTB894" s="130"/>
      <c r="CTC894" s="130"/>
      <c r="CTD894" s="130"/>
      <c r="CTE894" s="130"/>
      <c r="CTF894" s="130"/>
      <c r="CTG894" s="130"/>
      <c r="CTH894" s="130"/>
      <c r="CTI894" s="130"/>
      <c r="CTJ894" s="130"/>
      <c r="CTK894" s="130"/>
      <c r="CTL894" s="130"/>
      <c r="CTM894" s="130"/>
      <c r="CTN894" s="130"/>
      <c r="CTO894" s="130"/>
      <c r="CTP894" s="130"/>
      <c r="CTQ894" s="130"/>
      <c r="CTR894" s="130"/>
      <c r="CTS894" s="130"/>
      <c r="CTT894" s="130"/>
      <c r="CTU894" s="130"/>
      <c r="CTV894" s="130"/>
      <c r="CTW894" s="130"/>
      <c r="CTX894" s="130"/>
      <c r="CTY894" s="130"/>
      <c r="CTZ894" s="130"/>
      <c r="CUA894" s="130"/>
      <c r="CUB894" s="130"/>
      <c r="CUC894" s="130"/>
      <c r="CUD894" s="130"/>
      <c r="CUE894" s="130"/>
      <c r="CUF894" s="130"/>
      <c r="CUG894" s="130"/>
      <c r="CUH894" s="130"/>
      <c r="CUI894" s="130"/>
      <c r="CUJ894" s="130"/>
      <c r="CUK894" s="130"/>
      <c r="CUL894" s="130"/>
      <c r="CUM894" s="130"/>
      <c r="CUN894" s="130"/>
      <c r="CUO894" s="130"/>
      <c r="CUP894" s="130"/>
      <c r="CUQ894" s="130"/>
      <c r="CUR894" s="130"/>
      <c r="CUS894" s="130"/>
      <c r="CUT894" s="130"/>
      <c r="CUU894" s="130"/>
      <c r="CUV894" s="130"/>
      <c r="CUW894" s="130"/>
      <c r="CUX894" s="130"/>
      <c r="CUY894" s="130"/>
      <c r="CUZ894" s="130"/>
      <c r="CVA894" s="130"/>
      <c r="CVB894" s="130"/>
      <c r="CVC894" s="130"/>
      <c r="CVD894" s="130"/>
      <c r="CVE894" s="130"/>
      <c r="CVF894" s="130"/>
      <c r="CVG894" s="130"/>
      <c r="CVH894" s="130"/>
      <c r="CVI894" s="130"/>
      <c r="CVJ894" s="130"/>
      <c r="CVK894" s="130"/>
      <c r="CVL894" s="130"/>
      <c r="CVM894" s="130"/>
      <c r="CVN894" s="130"/>
      <c r="CVO894" s="130"/>
      <c r="CVP894" s="130"/>
      <c r="CVQ894" s="130"/>
      <c r="CVR894" s="130"/>
      <c r="CVS894" s="130"/>
      <c r="CVT894" s="130"/>
      <c r="CVU894" s="130"/>
      <c r="CVV894" s="130"/>
      <c r="CVW894" s="130"/>
      <c r="CVX894" s="130"/>
      <c r="CVY894" s="130"/>
      <c r="CVZ894" s="130"/>
      <c r="CWA894" s="130"/>
      <c r="CWB894" s="130"/>
      <c r="CWC894" s="130"/>
      <c r="CWD894" s="130"/>
      <c r="CWE894" s="130"/>
      <c r="CWF894" s="130"/>
      <c r="CWG894" s="130"/>
      <c r="CWH894" s="130"/>
      <c r="CWI894" s="130"/>
      <c r="CWJ894" s="130"/>
      <c r="CWK894" s="130"/>
      <c r="CWL894" s="130"/>
      <c r="CWM894" s="130"/>
      <c r="CWN894" s="130"/>
      <c r="CWO894" s="130"/>
      <c r="CWP894" s="130"/>
      <c r="CWQ894" s="130"/>
      <c r="CWR894" s="130"/>
      <c r="CWS894" s="130"/>
      <c r="CWT894" s="130"/>
      <c r="CWU894" s="130"/>
      <c r="CWV894" s="130"/>
      <c r="CWW894" s="130"/>
      <c r="CWX894" s="130"/>
      <c r="CWY894" s="130"/>
      <c r="CWZ894" s="130"/>
      <c r="CXA894" s="130"/>
      <c r="CXB894" s="130"/>
      <c r="CXC894" s="130"/>
      <c r="CXD894" s="130"/>
      <c r="CXE894" s="130"/>
      <c r="CXF894" s="130"/>
      <c r="CXG894" s="130"/>
      <c r="CXH894" s="130"/>
      <c r="CXI894" s="130"/>
      <c r="CXJ894" s="130"/>
      <c r="CXK894" s="130"/>
      <c r="CXL894" s="130"/>
      <c r="CXM894" s="130"/>
      <c r="CXN894" s="130"/>
      <c r="CXO894" s="130"/>
      <c r="CXP894" s="130"/>
      <c r="CXQ894" s="130"/>
      <c r="CXR894" s="130"/>
      <c r="CXS894" s="130"/>
      <c r="CXT894" s="130"/>
      <c r="CXU894" s="130"/>
      <c r="CXV894" s="130"/>
      <c r="CXW894" s="130"/>
      <c r="CXX894" s="130"/>
      <c r="CXY894" s="130"/>
      <c r="CXZ894" s="130"/>
      <c r="CYA894" s="130"/>
      <c r="CYB894" s="130"/>
      <c r="CYC894" s="130"/>
      <c r="CYD894" s="130"/>
      <c r="CYE894" s="130"/>
      <c r="CYF894" s="130"/>
      <c r="CYG894" s="130"/>
      <c r="CYH894" s="130"/>
      <c r="CYI894" s="130"/>
      <c r="CYJ894" s="130"/>
      <c r="CYK894" s="130"/>
      <c r="CYL894" s="130"/>
      <c r="CYM894" s="130"/>
      <c r="CYN894" s="130"/>
      <c r="CYO894" s="130"/>
      <c r="CYP894" s="130"/>
      <c r="CYQ894" s="130"/>
      <c r="CYR894" s="130"/>
      <c r="CYS894" s="130"/>
      <c r="CYT894" s="130"/>
      <c r="CYU894" s="130"/>
      <c r="CYV894" s="130"/>
      <c r="CYW894" s="130"/>
      <c r="CYX894" s="130"/>
      <c r="CYY894" s="130"/>
      <c r="CYZ894" s="130"/>
      <c r="CZA894" s="130"/>
      <c r="CZB894" s="130"/>
      <c r="CZC894" s="130"/>
      <c r="CZD894" s="130"/>
      <c r="CZE894" s="130"/>
      <c r="CZF894" s="130"/>
      <c r="CZG894" s="130"/>
      <c r="CZH894" s="130"/>
      <c r="CZI894" s="130"/>
      <c r="CZJ894" s="130"/>
      <c r="CZK894" s="130"/>
      <c r="CZL894" s="130"/>
      <c r="CZM894" s="130"/>
      <c r="CZN894" s="130"/>
      <c r="CZO894" s="130"/>
      <c r="CZP894" s="130"/>
      <c r="CZQ894" s="130"/>
      <c r="CZR894" s="130"/>
      <c r="CZS894" s="130"/>
      <c r="CZT894" s="130"/>
      <c r="CZU894" s="130"/>
      <c r="CZV894" s="130"/>
      <c r="CZW894" s="130"/>
      <c r="CZX894" s="130"/>
      <c r="CZY894" s="130"/>
      <c r="CZZ894" s="130"/>
      <c r="DAA894" s="130"/>
      <c r="DAB894" s="130"/>
      <c r="DAC894" s="130"/>
      <c r="DAD894" s="130"/>
      <c r="DAE894" s="130"/>
      <c r="DAF894" s="130"/>
      <c r="DAG894" s="130"/>
      <c r="DAH894" s="130"/>
      <c r="DAI894" s="130"/>
      <c r="DAJ894" s="130"/>
      <c r="DAK894" s="130"/>
      <c r="DAL894" s="130"/>
      <c r="DAM894" s="130"/>
      <c r="DAN894" s="130"/>
      <c r="DAO894" s="130"/>
      <c r="DAP894" s="130"/>
      <c r="DAQ894" s="130"/>
      <c r="DAR894" s="130"/>
      <c r="DAS894" s="130"/>
      <c r="DAT894" s="130"/>
      <c r="DAU894" s="130"/>
      <c r="DAV894" s="130"/>
      <c r="DAW894" s="130"/>
      <c r="DAX894" s="130"/>
      <c r="DAY894" s="130"/>
      <c r="DAZ894" s="130"/>
      <c r="DBA894" s="130"/>
      <c r="DBB894" s="130"/>
      <c r="DBC894" s="130"/>
      <c r="DBD894" s="130"/>
      <c r="DBE894" s="130"/>
      <c r="DBF894" s="130"/>
      <c r="DBG894" s="130"/>
      <c r="DBH894" s="130"/>
      <c r="DBI894" s="130"/>
      <c r="DBJ894" s="130"/>
      <c r="DBK894" s="130"/>
      <c r="DBL894" s="130"/>
      <c r="DBM894" s="130"/>
      <c r="DBN894" s="130"/>
      <c r="DBO894" s="130"/>
      <c r="DBP894" s="130"/>
      <c r="DBQ894" s="130"/>
      <c r="DBR894" s="130"/>
      <c r="DBS894" s="130"/>
      <c r="DBT894" s="130"/>
      <c r="DBU894" s="130"/>
      <c r="DBV894" s="130"/>
      <c r="DBW894" s="130"/>
      <c r="DBX894" s="130"/>
      <c r="DBY894" s="130"/>
      <c r="DBZ894" s="130"/>
      <c r="DCA894" s="130"/>
      <c r="DCB894" s="130"/>
      <c r="DCC894" s="130"/>
      <c r="DCD894" s="130"/>
      <c r="DCE894" s="130"/>
      <c r="DCF894" s="130"/>
      <c r="DCG894" s="130"/>
      <c r="DCH894" s="130"/>
      <c r="DCI894" s="130"/>
      <c r="DCJ894" s="130"/>
      <c r="DCK894" s="130"/>
      <c r="DCL894" s="130"/>
      <c r="DCM894" s="130"/>
      <c r="DCN894" s="130"/>
      <c r="DCO894" s="130"/>
      <c r="DCP894" s="130"/>
      <c r="DCQ894" s="130"/>
      <c r="DCR894" s="130"/>
      <c r="DCS894" s="130"/>
      <c r="DCT894" s="130"/>
      <c r="DCU894" s="130"/>
      <c r="DCV894" s="130"/>
      <c r="DCW894" s="130"/>
      <c r="DCX894" s="130"/>
      <c r="DCY894" s="130"/>
      <c r="DCZ894" s="130"/>
      <c r="DDA894" s="130"/>
      <c r="DDB894" s="130"/>
      <c r="DDC894" s="130"/>
      <c r="DDD894" s="130"/>
      <c r="DDE894" s="130"/>
      <c r="DDF894" s="130"/>
      <c r="DDG894" s="130"/>
      <c r="DDH894" s="130"/>
      <c r="DDI894" s="130"/>
      <c r="DDJ894" s="130"/>
      <c r="DDK894" s="130"/>
      <c r="DDL894" s="130"/>
      <c r="DDM894" s="130"/>
      <c r="DDN894" s="130"/>
      <c r="DDO894" s="130"/>
      <c r="DDP894" s="130"/>
      <c r="DDQ894" s="130"/>
      <c r="DDR894" s="130"/>
      <c r="DDS894" s="130"/>
      <c r="DDT894" s="130"/>
      <c r="DDU894" s="130"/>
      <c r="DDV894" s="130"/>
      <c r="DDW894" s="130"/>
      <c r="DDX894" s="130"/>
      <c r="DDY894" s="130"/>
      <c r="DDZ894" s="130"/>
      <c r="DEA894" s="130"/>
      <c r="DEB894" s="130"/>
      <c r="DEC894" s="130"/>
      <c r="DED894" s="130"/>
      <c r="DEE894" s="130"/>
      <c r="DEF894" s="130"/>
      <c r="DEG894" s="130"/>
      <c r="DEH894" s="130"/>
      <c r="DEI894" s="130"/>
      <c r="DEJ894" s="130"/>
      <c r="DEK894" s="130"/>
      <c r="DEL894" s="130"/>
      <c r="DEM894" s="130"/>
      <c r="DEN894" s="130"/>
      <c r="DEO894" s="130"/>
      <c r="DEP894" s="130"/>
      <c r="DEQ894" s="130"/>
      <c r="DER894" s="130"/>
      <c r="DES894" s="130"/>
      <c r="DET894" s="130"/>
      <c r="DEU894" s="130"/>
      <c r="DEV894" s="130"/>
      <c r="DEW894" s="130"/>
      <c r="DEX894" s="130"/>
      <c r="DEY894" s="130"/>
      <c r="DEZ894" s="130"/>
      <c r="DFA894" s="130"/>
      <c r="DFB894" s="130"/>
      <c r="DFC894" s="130"/>
      <c r="DFD894" s="130"/>
      <c r="DFE894" s="130"/>
      <c r="DFF894" s="130"/>
      <c r="DFG894" s="130"/>
      <c r="DFH894" s="130"/>
      <c r="DFI894" s="130"/>
      <c r="DFJ894" s="130"/>
      <c r="DFK894" s="130"/>
      <c r="DFL894" s="130"/>
      <c r="DFM894" s="130"/>
      <c r="DFN894" s="130"/>
      <c r="DFO894" s="130"/>
      <c r="DFP894" s="130"/>
      <c r="DFQ894" s="130"/>
      <c r="DFR894" s="130"/>
      <c r="DFS894" s="130"/>
      <c r="DFT894" s="130"/>
      <c r="DFU894" s="130"/>
      <c r="DFV894" s="130"/>
      <c r="DFW894" s="130"/>
      <c r="DFX894" s="130"/>
      <c r="DFY894" s="130"/>
      <c r="DFZ894" s="130"/>
      <c r="DGA894" s="130"/>
      <c r="DGB894" s="130"/>
      <c r="DGC894" s="130"/>
      <c r="DGD894" s="130"/>
      <c r="DGE894" s="130"/>
      <c r="DGF894" s="130"/>
      <c r="DGG894" s="130"/>
      <c r="DGH894" s="130"/>
      <c r="DGI894" s="130"/>
      <c r="DGJ894" s="130"/>
      <c r="DGK894" s="130"/>
      <c r="DGL894" s="130"/>
      <c r="DGM894" s="130"/>
      <c r="DGN894" s="130"/>
      <c r="DGO894" s="130"/>
      <c r="DGP894" s="130"/>
      <c r="DGQ894" s="130"/>
      <c r="DGR894" s="130"/>
      <c r="DGS894" s="130"/>
      <c r="DGT894" s="130"/>
      <c r="DGU894" s="130"/>
      <c r="DGV894" s="130"/>
      <c r="DGW894" s="130"/>
      <c r="DGX894" s="130"/>
      <c r="DGY894" s="130"/>
      <c r="DGZ894" s="130"/>
      <c r="DHA894" s="130"/>
      <c r="DHB894" s="130"/>
      <c r="DHC894" s="130"/>
      <c r="DHD894" s="130"/>
      <c r="DHE894" s="130"/>
      <c r="DHF894" s="130"/>
      <c r="DHG894" s="130"/>
      <c r="DHH894" s="130"/>
      <c r="DHI894" s="130"/>
      <c r="DHJ894" s="130"/>
      <c r="DHK894" s="130"/>
      <c r="DHL894" s="130"/>
      <c r="DHM894" s="130"/>
      <c r="DHN894" s="130"/>
      <c r="DHO894" s="130"/>
      <c r="DHP894" s="130"/>
      <c r="DHQ894" s="130"/>
      <c r="DHR894" s="130"/>
      <c r="DHS894" s="130"/>
      <c r="DHT894" s="130"/>
      <c r="DHU894" s="130"/>
      <c r="DHV894" s="130"/>
      <c r="DHW894" s="130"/>
      <c r="DHX894" s="130"/>
      <c r="DHY894" s="130"/>
      <c r="DHZ894" s="130"/>
      <c r="DIA894" s="130"/>
      <c r="DIB894" s="130"/>
      <c r="DIC894" s="130"/>
      <c r="DID894" s="130"/>
      <c r="DIE894" s="130"/>
      <c r="DIF894" s="130"/>
      <c r="DIG894" s="130"/>
      <c r="DIH894" s="130"/>
      <c r="DII894" s="130"/>
      <c r="DIJ894" s="130"/>
      <c r="DIK894" s="130"/>
      <c r="DIL894" s="130"/>
      <c r="DIM894" s="130"/>
      <c r="DIN894" s="130"/>
      <c r="DIO894" s="130"/>
      <c r="DIP894" s="130"/>
      <c r="DIQ894" s="130"/>
      <c r="DIR894" s="130"/>
      <c r="DIS894" s="130"/>
      <c r="DIT894" s="130"/>
      <c r="DIU894" s="130"/>
      <c r="DIV894" s="130"/>
      <c r="DIW894" s="130"/>
      <c r="DIX894" s="130"/>
      <c r="DIY894" s="130"/>
      <c r="DIZ894" s="130"/>
      <c r="DJA894" s="130"/>
      <c r="DJB894" s="130"/>
      <c r="DJC894" s="130"/>
      <c r="DJD894" s="130"/>
      <c r="DJE894" s="130"/>
      <c r="DJF894" s="130"/>
      <c r="DJG894" s="130"/>
      <c r="DJH894" s="130"/>
      <c r="DJI894" s="130"/>
      <c r="DJJ894" s="130"/>
      <c r="DJK894" s="130"/>
      <c r="DJL894" s="130"/>
      <c r="DJM894" s="130"/>
      <c r="DJN894" s="130"/>
      <c r="DJO894" s="130"/>
      <c r="DJP894" s="130"/>
      <c r="DJQ894" s="130"/>
      <c r="DJR894" s="130"/>
      <c r="DJS894" s="130"/>
      <c r="DJT894" s="130"/>
      <c r="DJU894" s="130"/>
      <c r="DJV894" s="130"/>
      <c r="DJW894" s="130"/>
      <c r="DJX894" s="130"/>
      <c r="DJY894" s="130"/>
      <c r="DJZ894" s="130"/>
      <c r="DKA894" s="130"/>
      <c r="DKB894" s="130"/>
      <c r="DKC894" s="130"/>
      <c r="DKD894" s="130"/>
      <c r="DKE894" s="130"/>
      <c r="DKF894" s="130"/>
      <c r="DKG894" s="130"/>
      <c r="DKH894" s="130"/>
      <c r="DKI894" s="130"/>
      <c r="DKJ894" s="130"/>
      <c r="DKK894" s="130"/>
      <c r="DKL894" s="130"/>
      <c r="DKM894" s="130"/>
      <c r="DKN894" s="130"/>
      <c r="DKO894" s="130"/>
      <c r="DKP894" s="130"/>
      <c r="DKQ894" s="130"/>
      <c r="DKR894" s="130"/>
      <c r="DKS894" s="130"/>
      <c r="DKT894" s="130"/>
      <c r="DKU894" s="130"/>
      <c r="DKV894" s="130"/>
      <c r="DKW894" s="130"/>
      <c r="DKX894" s="130"/>
      <c r="DKY894" s="130"/>
      <c r="DKZ894" s="130"/>
      <c r="DLA894" s="130"/>
      <c r="DLB894" s="130"/>
      <c r="DLC894" s="130"/>
      <c r="DLD894" s="130"/>
      <c r="DLE894" s="130"/>
      <c r="DLF894" s="130"/>
      <c r="DLG894" s="130"/>
      <c r="DLH894" s="130"/>
      <c r="DLI894" s="130"/>
      <c r="DLJ894" s="130"/>
      <c r="DLK894" s="130"/>
      <c r="DLL894" s="130"/>
      <c r="DLM894" s="130"/>
      <c r="DLN894" s="130"/>
      <c r="DLO894" s="130"/>
      <c r="DLP894" s="130"/>
      <c r="DLQ894" s="130"/>
      <c r="DLR894" s="130"/>
      <c r="DLS894" s="130"/>
      <c r="DLT894" s="130"/>
      <c r="DLU894" s="130"/>
      <c r="DLV894" s="130"/>
      <c r="DLW894" s="130"/>
      <c r="DLX894" s="130"/>
      <c r="DLY894" s="130"/>
      <c r="DLZ894" s="130"/>
      <c r="DMA894" s="130"/>
      <c r="DMB894" s="130"/>
      <c r="DMC894" s="130"/>
      <c r="DMD894" s="130"/>
      <c r="DME894" s="130"/>
      <c r="DMF894" s="130"/>
      <c r="DMG894" s="130"/>
      <c r="DMH894" s="130"/>
      <c r="DMI894" s="130"/>
      <c r="DMJ894" s="130"/>
      <c r="DMK894" s="130"/>
      <c r="DML894" s="130"/>
      <c r="DMM894" s="130"/>
      <c r="DMN894" s="130"/>
      <c r="DMO894" s="130"/>
      <c r="DMP894" s="130"/>
      <c r="DMQ894" s="130"/>
      <c r="DMR894" s="130"/>
      <c r="DMS894" s="130"/>
      <c r="DMT894" s="130"/>
      <c r="DMU894" s="130"/>
      <c r="DMV894" s="130"/>
      <c r="DMW894" s="130"/>
      <c r="DMX894" s="130"/>
      <c r="DMY894" s="130"/>
      <c r="DMZ894" s="130"/>
      <c r="DNA894" s="130"/>
      <c r="DNB894" s="130"/>
      <c r="DNC894" s="130"/>
      <c r="DND894" s="130"/>
      <c r="DNE894" s="130"/>
      <c r="DNF894" s="130"/>
      <c r="DNG894" s="130"/>
      <c r="DNH894" s="130"/>
      <c r="DNI894" s="130"/>
      <c r="DNJ894" s="130"/>
      <c r="DNK894" s="130"/>
      <c r="DNL894" s="130"/>
      <c r="DNM894" s="130"/>
      <c r="DNN894" s="130"/>
      <c r="DNO894" s="130"/>
      <c r="DNP894" s="130"/>
      <c r="DNQ894" s="130"/>
      <c r="DNR894" s="130"/>
      <c r="DNS894" s="130"/>
      <c r="DNT894" s="130"/>
      <c r="DNU894" s="130"/>
      <c r="DNV894" s="130"/>
      <c r="DNW894" s="130"/>
      <c r="DNX894" s="130"/>
      <c r="DNY894" s="130"/>
      <c r="DNZ894" s="130"/>
      <c r="DOA894" s="130"/>
      <c r="DOB894" s="130"/>
      <c r="DOC894" s="130"/>
      <c r="DOD894" s="130"/>
      <c r="DOE894" s="130"/>
      <c r="DOF894" s="130"/>
      <c r="DOG894" s="130"/>
      <c r="DOH894" s="130"/>
      <c r="DOI894" s="130"/>
      <c r="DOJ894" s="130"/>
      <c r="DOK894" s="130"/>
      <c r="DOL894" s="130"/>
      <c r="DOM894" s="130"/>
      <c r="DON894" s="130"/>
      <c r="DOO894" s="130"/>
      <c r="DOP894" s="130"/>
      <c r="DOQ894" s="130"/>
      <c r="DOR894" s="130"/>
      <c r="DOS894" s="130"/>
      <c r="DOT894" s="130"/>
      <c r="DOU894" s="130"/>
      <c r="DOV894" s="130"/>
      <c r="DOW894" s="130"/>
      <c r="DOX894" s="130"/>
      <c r="DOY894" s="130"/>
      <c r="DOZ894" s="130"/>
      <c r="DPA894" s="130"/>
      <c r="DPB894" s="130"/>
      <c r="DPC894" s="130"/>
      <c r="DPD894" s="130"/>
      <c r="DPE894" s="130"/>
      <c r="DPF894" s="130"/>
      <c r="DPG894" s="130"/>
      <c r="DPH894" s="130"/>
      <c r="DPI894" s="130"/>
      <c r="DPJ894" s="130"/>
      <c r="DPK894" s="130"/>
      <c r="DPL894" s="130"/>
      <c r="DPM894" s="130"/>
      <c r="DPN894" s="130"/>
      <c r="DPO894" s="130"/>
      <c r="DPP894" s="130"/>
      <c r="DPQ894" s="130"/>
      <c r="DPR894" s="130"/>
      <c r="DPS894" s="130"/>
      <c r="DPT894" s="130"/>
      <c r="DPU894" s="130"/>
      <c r="DPV894" s="130"/>
      <c r="DPW894" s="130"/>
      <c r="DPX894" s="130"/>
      <c r="DPY894" s="130"/>
      <c r="DPZ894" s="130"/>
      <c r="DQA894" s="130"/>
      <c r="DQB894" s="130"/>
      <c r="DQC894" s="130"/>
      <c r="DQD894" s="130"/>
      <c r="DQE894" s="130"/>
      <c r="DQF894" s="130"/>
      <c r="DQG894" s="130"/>
      <c r="DQH894" s="130"/>
      <c r="DQI894" s="130"/>
      <c r="DQJ894" s="130"/>
      <c r="DQK894" s="130"/>
      <c r="DQL894" s="130"/>
      <c r="DQM894" s="130"/>
      <c r="DQN894" s="130"/>
      <c r="DQO894" s="130"/>
      <c r="DQP894" s="130"/>
      <c r="DQQ894" s="130"/>
      <c r="DQR894" s="130"/>
      <c r="DQS894" s="130"/>
      <c r="DQT894" s="130"/>
      <c r="DQU894" s="130"/>
      <c r="DQV894" s="130"/>
      <c r="DQW894" s="130"/>
      <c r="DQX894" s="130"/>
      <c r="DQY894" s="130"/>
      <c r="DQZ894" s="130"/>
      <c r="DRA894" s="130"/>
      <c r="DRB894" s="130"/>
      <c r="DRC894" s="130"/>
      <c r="DRD894" s="130"/>
      <c r="DRE894" s="130"/>
      <c r="DRF894" s="130"/>
      <c r="DRG894" s="130"/>
      <c r="DRH894" s="130"/>
      <c r="DRI894" s="130"/>
      <c r="DRJ894" s="130"/>
      <c r="DRK894" s="130"/>
      <c r="DRL894" s="130"/>
      <c r="DRM894" s="130"/>
      <c r="DRN894" s="130"/>
      <c r="DRO894" s="130"/>
      <c r="DRP894" s="130"/>
      <c r="DRQ894" s="130"/>
      <c r="DRR894" s="130"/>
      <c r="DRS894" s="130"/>
      <c r="DRT894" s="130"/>
      <c r="DRU894" s="130"/>
      <c r="DRV894" s="130"/>
      <c r="DRW894" s="130"/>
      <c r="DRX894" s="130"/>
      <c r="DRY894" s="130"/>
      <c r="DRZ894" s="130"/>
      <c r="DSA894" s="130"/>
      <c r="DSB894" s="130"/>
      <c r="DSC894" s="130"/>
      <c r="DSD894" s="130"/>
      <c r="DSE894" s="130"/>
      <c r="DSF894" s="130"/>
      <c r="DSG894" s="130"/>
      <c r="DSH894" s="130"/>
      <c r="DSI894" s="130"/>
      <c r="DSJ894" s="130"/>
      <c r="DSK894" s="130"/>
      <c r="DSL894" s="130"/>
      <c r="DSM894" s="130"/>
      <c r="DSN894" s="130"/>
      <c r="DSO894" s="130"/>
      <c r="DSP894" s="130"/>
      <c r="DSQ894" s="130"/>
      <c r="DSR894" s="130"/>
      <c r="DSS894" s="130"/>
      <c r="DST894" s="130"/>
      <c r="DSU894" s="130"/>
      <c r="DSV894" s="130"/>
      <c r="DSW894" s="130"/>
      <c r="DSX894" s="130"/>
      <c r="DSY894" s="130"/>
      <c r="DSZ894" s="130"/>
      <c r="DTA894" s="130"/>
      <c r="DTB894" s="130"/>
      <c r="DTC894" s="130"/>
      <c r="DTD894" s="130"/>
      <c r="DTE894" s="130"/>
      <c r="DTF894" s="130"/>
      <c r="DTG894" s="130"/>
      <c r="DTH894" s="130"/>
      <c r="DTI894" s="130"/>
      <c r="DTJ894" s="130"/>
      <c r="DTK894" s="130"/>
      <c r="DTL894" s="130"/>
      <c r="DTM894" s="130"/>
      <c r="DTN894" s="130"/>
      <c r="DTO894" s="130"/>
      <c r="DTP894" s="130"/>
      <c r="DTQ894" s="130"/>
      <c r="DTR894" s="130"/>
      <c r="DTS894" s="130"/>
      <c r="DTT894" s="130"/>
      <c r="DTU894" s="130"/>
      <c r="DTV894" s="130"/>
      <c r="DTW894" s="130"/>
      <c r="DTX894" s="130"/>
      <c r="DTY894" s="130"/>
      <c r="DTZ894" s="130"/>
      <c r="DUA894" s="130"/>
      <c r="DUB894" s="130"/>
      <c r="DUC894" s="130"/>
      <c r="DUD894" s="130"/>
      <c r="DUE894" s="130"/>
      <c r="DUF894" s="130"/>
      <c r="DUG894" s="130"/>
      <c r="DUH894" s="130"/>
      <c r="DUI894" s="130"/>
      <c r="DUJ894" s="130"/>
      <c r="DUK894" s="130"/>
      <c r="DUL894" s="130"/>
      <c r="DUM894" s="130"/>
      <c r="DUN894" s="130"/>
      <c r="DUO894" s="130"/>
      <c r="DUP894" s="130"/>
      <c r="DUQ894" s="130"/>
      <c r="DUR894" s="130"/>
      <c r="DUS894" s="130"/>
      <c r="DUT894" s="130"/>
      <c r="DUU894" s="130"/>
      <c r="DUV894" s="130"/>
      <c r="DUW894" s="130"/>
      <c r="DUX894" s="130"/>
      <c r="DUY894" s="130"/>
      <c r="DUZ894" s="130"/>
      <c r="DVA894" s="130"/>
      <c r="DVB894" s="130"/>
      <c r="DVC894" s="130"/>
      <c r="DVD894" s="130"/>
      <c r="DVE894" s="130"/>
      <c r="DVF894" s="130"/>
      <c r="DVG894" s="130"/>
      <c r="DVH894" s="130"/>
      <c r="DVI894" s="130"/>
      <c r="DVJ894" s="130"/>
      <c r="DVK894" s="130"/>
      <c r="DVL894" s="130"/>
      <c r="DVM894" s="130"/>
      <c r="DVN894" s="130"/>
      <c r="DVO894" s="130"/>
      <c r="DVP894" s="130"/>
      <c r="DVQ894" s="130"/>
      <c r="DVR894" s="130"/>
      <c r="DVS894" s="130"/>
      <c r="DVT894" s="130"/>
      <c r="DVU894" s="130"/>
      <c r="DVV894" s="130"/>
      <c r="DVW894" s="130"/>
      <c r="DVX894" s="130"/>
      <c r="DVY894" s="130"/>
      <c r="DVZ894" s="130"/>
      <c r="DWA894" s="130"/>
      <c r="DWB894" s="130"/>
      <c r="DWC894" s="130"/>
      <c r="DWD894" s="130"/>
      <c r="DWE894" s="130"/>
      <c r="DWF894" s="130"/>
      <c r="DWG894" s="130"/>
      <c r="DWH894" s="130"/>
      <c r="DWI894" s="130"/>
      <c r="DWJ894" s="130"/>
      <c r="DWK894" s="130"/>
      <c r="DWL894" s="130"/>
      <c r="DWM894" s="130"/>
      <c r="DWN894" s="130"/>
      <c r="DWO894" s="130"/>
      <c r="DWP894" s="130"/>
      <c r="DWQ894" s="130"/>
      <c r="DWR894" s="130"/>
      <c r="DWS894" s="130"/>
      <c r="DWT894" s="130"/>
      <c r="DWU894" s="130"/>
      <c r="DWV894" s="130"/>
      <c r="DWW894" s="130"/>
      <c r="DWX894" s="130"/>
      <c r="DWY894" s="130"/>
      <c r="DWZ894" s="130"/>
      <c r="DXA894" s="130"/>
      <c r="DXB894" s="130"/>
      <c r="DXC894" s="130"/>
      <c r="DXD894" s="130"/>
      <c r="DXE894" s="130"/>
      <c r="DXF894" s="130"/>
      <c r="DXG894" s="130"/>
      <c r="DXH894" s="130"/>
      <c r="DXI894" s="130"/>
      <c r="DXJ894" s="130"/>
      <c r="DXK894" s="130"/>
      <c r="DXL894" s="130"/>
      <c r="DXM894" s="130"/>
      <c r="DXN894" s="130"/>
      <c r="DXO894" s="130"/>
      <c r="DXP894" s="130"/>
      <c r="DXQ894" s="130"/>
      <c r="DXR894" s="130"/>
      <c r="DXS894" s="130"/>
      <c r="DXT894" s="130"/>
      <c r="DXU894" s="130"/>
      <c r="DXV894" s="130"/>
      <c r="DXW894" s="130"/>
      <c r="DXX894" s="130"/>
      <c r="DXY894" s="130"/>
      <c r="DXZ894" s="130"/>
      <c r="DYA894" s="130"/>
      <c r="DYB894" s="130"/>
      <c r="DYC894" s="130"/>
      <c r="DYD894" s="130"/>
      <c r="DYE894" s="130"/>
      <c r="DYF894" s="130"/>
      <c r="DYG894" s="130"/>
      <c r="DYH894" s="130"/>
      <c r="DYI894" s="130"/>
      <c r="DYJ894" s="130"/>
      <c r="DYK894" s="130"/>
      <c r="DYL894" s="130"/>
      <c r="DYM894" s="130"/>
      <c r="DYN894" s="130"/>
      <c r="DYO894" s="130"/>
      <c r="DYP894" s="130"/>
      <c r="DYQ894" s="130"/>
      <c r="DYR894" s="130"/>
      <c r="DYS894" s="130"/>
      <c r="DYT894" s="130"/>
      <c r="DYU894" s="130"/>
      <c r="DYV894" s="130"/>
      <c r="DYW894" s="130"/>
      <c r="DYX894" s="130"/>
      <c r="DYY894" s="130"/>
      <c r="DYZ894" s="130"/>
      <c r="DZA894" s="130"/>
      <c r="DZB894" s="130"/>
      <c r="DZC894" s="130"/>
      <c r="DZD894" s="130"/>
      <c r="DZE894" s="130"/>
      <c r="DZF894" s="130"/>
      <c r="DZG894" s="130"/>
      <c r="DZH894" s="130"/>
      <c r="DZI894" s="130"/>
      <c r="DZJ894" s="130"/>
      <c r="DZK894" s="130"/>
      <c r="DZL894" s="130"/>
      <c r="DZM894" s="130"/>
      <c r="DZN894" s="130"/>
      <c r="DZO894" s="130"/>
      <c r="DZP894" s="130"/>
      <c r="DZQ894" s="130"/>
      <c r="DZR894" s="130"/>
      <c r="DZS894" s="130"/>
      <c r="DZT894" s="130"/>
      <c r="DZU894" s="130"/>
      <c r="DZV894" s="130"/>
      <c r="DZW894" s="130"/>
      <c r="DZX894" s="130"/>
      <c r="DZY894" s="130"/>
      <c r="DZZ894" s="130"/>
      <c r="EAA894" s="130"/>
      <c r="EAB894" s="130"/>
      <c r="EAC894" s="130"/>
      <c r="EAD894" s="130"/>
      <c r="EAE894" s="130"/>
      <c r="EAF894" s="130"/>
      <c r="EAG894" s="130"/>
      <c r="EAH894" s="130"/>
      <c r="EAI894" s="130"/>
      <c r="EAJ894" s="130"/>
      <c r="EAK894" s="130"/>
      <c r="EAL894" s="130"/>
      <c r="EAM894" s="130"/>
      <c r="EAN894" s="130"/>
      <c r="EAO894" s="130"/>
      <c r="EAP894" s="130"/>
      <c r="EAQ894" s="130"/>
      <c r="EAR894" s="130"/>
      <c r="EAS894" s="130"/>
      <c r="EAT894" s="130"/>
      <c r="EAU894" s="130"/>
      <c r="EAV894" s="130"/>
      <c r="EAW894" s="130"/>
      <c r="EAX894" s="130"/>
      <c r="EAY894" s="130"/>
      <c r="EAZ894" s="130"/>
      <c r="EBA894" s="130"/>
      <c r="EBB894" s="130"/>
      <c r="EBC894" s="130"/>
      <c r="EBD894" s="130"/>
      <c r="EBE894" s="130"/>
      <c r="EBF894" s="130"/>
      <c r="EBG894" s="130"/>
      <c r="EBH894" s="130"/>
      <c r="EBI894" s="130"/>
      <c r="EBJ894" s="130"/>
      <c r="EBK894" s="130"/>
      <c r="EBL894" s="130"/>
      <c r="EBM894" s="130"/>
      <c r="EBN894" s="130"/>
      <c r="EBO894" s="130"/>
      <c r="EBP894" s="130"/>
      <c r="EBQ894" s="130"/>
      <c r="EBR894" s="130"/>
      <c r="EBS894" s="130"/>
      <c r="EBT894" s="130"/>
      <c r="EBU894" s="130"/>
      <c r="EBV894" s="130"/>
      <c r="EBW894" s="130"/>
      <c r="EBX894" s="130"/>
      <c r="EBY894" s="130"/>
      <c r="EBZ894" s="130"/>
      <c r="ECA894" s="130"/>
      <c r="ECB894" s="130"/>
      <c r="ECC894" s="130"/>
      <c r="ECD894" s="130"/>
      <c r="ECE894" s="130"/>
      <c r="ECF894" s="130"/>
      <c r="ECG894" s="130"/>
      <c r="ECH894" s="130"/>
      <c r="ECI894" s="130"/>
      <c r="ECJ894" s="130"/>
      <c r="ECK894" s="130"/>
      <c r="ECL894" s="130"/>
      <c r="ECM894" s="130"/>
      <c r="ECN894" s="130"/>
      <c r="ECO894" s="130"/>
      <c r="ECP894" s="130"/>
      <c r="ECQ894" s="130"/>
      <c r="ECR894" s="130"/>
      <c r="ECS894" s="130"/>
      <c r="ECT894" s="130"/>
      <c r="ECU894" s="130"/>
      <c r="ECV894" s="130"/>
      <c r="ECW894" s="130"/>
      <c r="ECX894" s="130"/>
      <c r="ECY894" s="130"/>
      <c r="ECZ894" s="130"/>
      <c r="EDA894" s="130"/>
      <c r="EDB894" s="130"/>
      <c r="EDC894" s="130"/>
      <c r="EDD894" s="130"/>
      <c r="EDE894" s="130"/>
      <c r="EDF894" s="130"/>
      <c r="EDG894" s="130"/>
      <c r="EDH894" s="130"/>
      <c r="EDI894" s="130"/>
      <c r="EDJ894" s="130"/>
      <c r="EDK894" s="130"/>
      <c r="EDL894" s="130"/>
      <c r="EDM894" s="130"/>
      <c r="EDN894" s="130"/>
      <c r="EDO894" s="130"/>
      <c r="EDP894" s="130"/>
      <c r="EDQ894" s="130"/>
      <c r="EDR894" s="130"/>
      <c r="EDS894" s="130"/>
      <c r="EDT894" s="130"/>
      <c r="EDU894" s="130"/>
      <c r="EDV894" s="130"/>
      <c r="EDW894" s="130"/>
      <c r="EDX894" s="130"/>
      <c r="EDY894" s="130"/>
      <c r="EDZ894" s="130"/>
      <c r="EEA894" s="130"/>
      <c r="EEB894" s="130"/>
      <c r="EEC894" s="130"/>
      <c r="EED894" s="130"/>
      <c r="EEE894" s="130"/>
      <c r="EEF894" s="130"/>
      <c r="EEG894" s="130"/>
      <c r="EEH894" s="130"/>
      <c r="EEI894" s="130"/>
      <c r="EEJ894" s="130"/>
      <c r="EEK894" s="130"/>
      <c r="EEL894" s="130"/>
      <c r="EEM894" s="130"/>
      <c r="EEN894" s="130"/>
      <c r="EEO894" s="130"/>
      <c r="EEP894" s="130"/>
      <c r="EEQ894" s="130"/>
      <c r="EER894" s="130"/>
      <c r="EES894" s="130"/>
      <c r="EET894" s="130"/>
      <c r="EEU894" s="130"/>
      <c r="EEV894" s="130"/>
      <c r="EEW894" s="130"/>
      <c r="EEX894" s="130"/>
      <c r="EEY894" s="130"/>
      <c r="EEZ894" s="130"/>
      <c r="EFA894" s="130"/>
      <c r="EFB894" s="130"/>
      <c r="EFC894" s="130"/>
      <c r="EFD894" s="130"/>
      <c r="EFE894" s="130"/>
      <c r="EFF894" s="130"/>
      <c r="EFG894" s="130"/>
      <c r="EFH894" s="130"/>
      <c r="EFI894" s="130"/>
      <c r="EFJ894" s="130"/>
      <c r="EFK894" s="130"/>
      <c r="EFL894" s="130"/>
      <c r="EFM894" s="130"/>
      <c r="EFN894" s="130"/>
      <c r="EFO894" s="130"/>
      <c r="EFP894" s="130"/>
      <c r="EFQ894" s="130"/>
      <c r="EFR894" s="130"/>
      <c r="EFS894" s="130"/>
      <c r="EFT894" s="130"/>
      <c r="EFU894" s="130"/>
      <c r="EFV894" s="130"/>
      <c r="EFW894" s="130"/>
      <c r="EFX894" s="130"/>
      <c r="EFY894" s="130"/>
      <c r="EFZ894" s="130"/>
      <c r="EGA894" s="130"/>
      <c r="EGB894" s="130"/>
      <c r="EGC894" s="130"/>
      <c r="EGD894" s="130"/>
      <c r="EGE894" s="130"/>
      <c r="EGF894" s="130"/>
      <c r="EGG894" s="130"/>
      <c r="EGH894" s="130"/>
      <c r="EGI894" s="130"/>
      <c r="EGJ894" s="130"/>
      <c r="EGK894" s="130"/>
      <c r="EGL894" s="130"/>
      <c r="EGM894" s="130"/>
      <c r="EGN894" s="130"/>
      <c r="EGO894" s="130"/>
      <c r="EGP894" s="130"/>
      <c r="EGQ894" s="130"/>
      <c r="EGR894" s="130"/>
      <c r="EGS894" s="130"/>
      <c r="EGT894" s="130"/>
      <c r="EGU894" s="130"/>
      <c r="EGV894" s="130"/>
      <c r="EGW894" s="130"/>
      <c r="EGX894" s="130"/>
      <c r="EGY894" s="130"/>
      <c r="EGZ894" s="130"/>
      <c r="EHA894" s="130"/>
      <c r="EHB894" s="130"/>
      <c r="EHC894" s="130"/>
      <c r="EHD894" s="130"/>
      <c r="EHE894" s="130"/>
      <c r="EHF894" s="130"/>
      <c r="EHG894" s="130"/>
      <c r="EHH894" s="130"/>
      <c r="EHI894" s="130"/>
      <c r="EHJ894" s="130"/>
      <c r="EHK894" s="130"/>
      <c r="EHL894" s="130"/>
      <c r="EHM894" s="130"/>
      <c r="EHN894" s="130"/>
      <c r="EHO894" s="130"/>
      <c r="EHP894" s="130"/>
      <c r="EHQ894" s="130"/>
      <c r="EHR894" s="130"/>
      <c r="EHS894" s="130"/>
      <c r="EHT894" s="130"/>
      <c r="EHU894" s="130"/>
      <c r="EHV894" s="130"/>
      <c r="EHW894" s="130"/>
      <c r="EHX894" s="130"/>
      <c r="EHY894" s="130"/>
      <c r="EHZ894" s="130"/>
      <c r="EIA894" s="130"/>
      <c r="EIB894" s="130"/>
      <c r="EIC894" s="130"/>
      <c r="EID894" s="130"/>
      <c r="EIE894" s="130"/>
      <c r="EIF894" s="130"/>
      <c r="EIG894" s="130"/>
      <c r="EIH894" s="130"/>
      <c r="EII894" s="130"/>
      <c r="EIJ894" s="130"/>
      <c r="EIK894" s="130"/>
      <c r="EIL894" s="130"/>
      <c r="EIM894" s="130"/>
      <c r="EIN894" s="130"/>
      <c r="EIO894" s="130"/>
      <c r="EIP894" s="130"/>
      <c r="EIQ894" s="130"/>
      <c r="EIR894" s="130"/>
      <c r="EIS894" s="130"/>
      <c r="EIT894" s="130"/>
      <c r="EIU894" s="130"/>
      <c r="EIV894" s="130"/>
      <c r="EIW894" s="130"/>
      <c r="EIX894" s="130"/>
      <c r="EIY894" s="130"/>
      <c r="EIZ894" s="130"/>
      <c r="EJA894" s="130"/>
      <c r="EJB894" s="130"/>
      <c r="EJC894" s="130"/>
      <c r="EJD894" s="130"/>
      <c r="EJE894" s="130"/>
      <c r="EJF894" s="130"/>
      <c r="EJG894" s="130"/>
      <c r="EJH894" s="130"/>
      <c r="EJI894" s="130"/>
      <c r="EJJ894" s="130"/>
      <c r="EJK894" s="130"/>
      <c r="EJL894" s="130"/>
      <c r="EJM894" s="130"/>
      <c r="EJN894" s="130"/>
      <c r="EJO894" s="130"/>
      <c r="EJP894" s="130"/>
      <c r="EJQ894" s="130"/>
      <c r="EJR894" s="130"/>
      <c r="EJS894" s="130"/>
      <c r="EJT894" s="130"/>
      <c r="EJU894" s="130"/>
      <c r="EJV894" s="130"/>
      <c r="EJW894" s="130"/>
      <c r="EJX894" s="130"/>
      <c r="EJY894" s="130"/>
      <c r="EJZ894" s="130"/>
      <c r="EKA894" s="130"/>
      <c r="EKB894" s="130"/>
      <c r="EKC894" s="130"/>
      <c r="EKD894" s="130"/>
      <c r="EKE894" s="130"/>
      <c r="EKF894" s="130"/>
      <c r="EKG894" s="130"/>
      <c r="EKH894" s="130"/>
      <c r="EKI894" s="130"/>
      <c r="EKJ894" s="130"/>
      <c r="EKK894" s="130"/>
      <c r="EKL894" s="130"/>
      <c r="EKM894" s="130"/>
      <c r="EKN894" s="130"/>
      <c r="EKO894" s="130"/>
      <c r="EKP894" s="130"/>
      <c r="EKQ894" s="130"/>
      <c r="EKR894" s="130"/>
      <c r="EKS894" s="130"/>
      <c r="EKT894" s="130"/>
      <c r="EKU894" s="130"/>
      <c r="EKV894" s="130"/>
      <c r="EKW894" s="130"/>
      <c r="EKX894" s="130"/>
      <c r="EKY894" s="130"/>
      <c r="EKZ894" s="130"/>
      <c r="ELA894" s="130"/>
      <c r="ELB894" s="130"/>
      <c r="ELC894" s="130"/>
      <c r="ELD894" s="130"/>
      <c r="ELE894" s="130"/>
      <c r="ELF894" s="130"/>
      <c r="ELG894" s="130"/>
      <c r="ELH894" s="130"/>
      <c r="ELI894" s="130"/>
      <c r="ELJ894" s="130"/>
      <c r="ELK894" s="130"/>
      <c r="ELL894" s="130"/>
      <c r="ELM894" s="130"/>
      <c r="ELN894" s="130"/>
      <c r="ELO894" s="130"/>
      <c r="ELP894" s="130"/>
      <c r="ELQ894" s="130"/>
      <c r="ELR894" s="130"/>
      <c r="ELS894" s="130"/>
      <c r="ELT894" s="130"/>
      <c r="ELU894" s="130"/>
      <c r="ELV894" s="130"/>
      <c r="ELW894" s="130"/>
      <c r="ELX894" s="130"/>
      <c r="ELY894" s="130"/>
      <c r="ELZ894" s="130"/>
      <c r="EMA894" s="130"/>
      <c r="EMB894" s="130"/>
      <c r="EMC894" s="130"/>
      <c r="EMD894" s="130"/>
      <c r="EME894" s="130"/>
      <c r="EMF894" s="130"/>
      <c r="EMG894" s="130"/>
      <c r="EMH894" s="130"/>
      <c r="EMI894" s="130"/>
      <c r="EMJ894" s="130"/>
      <c r="EMK894" s="130"/>
      <c r="EML894" s="130"/>
      <c r="EMM894" s="130"/>
      <c r="EMN894" s="130"/>
      <c r="EMO894" s="130"/>
      <c r="EMP894" s="130"/>
      <c r="EMQ894" s="130"/>
      <c r="EMR894" s="130"/>
      <c r="EMS894" s="130"/>
      <c r="EMT894" s="130"/>
      <c r="EMU894" s="130"/>
      <c r="EMV894" s="130"/>
      <c r="EMW894" s="130"/>
      <c r="EMX894" s="130"/>
      <c r="EMY894" s="130"/>
      <c r="EMZ894" s="130"/>
      <c r="ENA894" s="130"/>
      <c r="ENB894" s="130"/>
      <c r="ENC894" s="130"/>
      <c r="END894" s="130"/>
      <c r="ENE894" s="130"/>
      <c r="ENF894" s="130"/>
      <c r="ENG894" s="130"/>
      <c r="ENH894" s="130"/>
      <c r="ENI894" s="130"/>
      <c r="ENJ894" s="130"/>
      <c r="ENK894" s="130"/>
      <c r="ENL894" s="130"/>
      <c r="ENM894" s="130"/>
      <c r="ENN894" s="130"/>
      <c r="ENO894" s="130"/>
      <c r="ENP894" s="130"/>
      <c r="ENQ894" s="130"/>
      <c r="ENR894" s="130"/>
      <c r="ENS894" s="130"/>
      <c r="ENT894" s="130"/>
      <c r="ENU894" s="130"/>
      <c r="ENV894" s="130"/>
      <c r="ENW894" s="130"/>
      <c r="ENX894" s="130"/>
      <c r="ENY894" s="130"/>
      <c r="ENZ894" s="130"/>
      <c r="EOA894" s="130"/>
      <c r="EOB894" s="130"/>
      <c r="EOC894" s="130"/>
      <c r="EOD894" s="130"/>
      <c r="EOE894" s="130"/>
      <c r="EOF894" s="130"/>
      <c r="EOG894" s="130"/>
      <c r="EOH894" s="130"/>
      <c r="EOI894" s="130"/>
      <c r="EOJ894" s="130"/>
      <c r="EOK894" s="130"/>
      <c r="EOL894" s="130"/>
      <c r="EOM894" s="130"/>
      <c r="EON894" s="130"/>
      <c r="EOO894" s="130"/>
      <c r="EOP894" s="130"/>
      <c r="EOQ894" s="130"/>
      <c r="EOR894" s="130"/>
      <c r="EOS894" s="130"/>
      <c r="EOT894" s="130"/>
      <c r="EOU894" s="130"/>
      <c r="EOV894" s="130"/>
      <c r="EOW894" s="130"/>
      <c r="EOX894" s="130"/>
      <c r="EOY894" s="130"/>
      <c r="EOZ894" s="130"/>
      <c r="EPA894" s="130"/>
      <c r="EPB894" s="130"/>
      <c r="EPC894" s="130"/>
      <c r="EPD894" s="130"/>
      <c r="EPE894" s="130"/>
      <c r="EPF894" s="130"/>
      <c r="EPG894" s="130"/>
      <c r="EPH894" s="130"/>
      <c r="EPI894" s="130"/>
      <c r="EPJ894" s="130"/>
      <c r="EPK894" s="130"/>
      <c r="EPL894" s="130"/>
      <c r="EPM894" s="130"/>
      <c r="EPN894" s="130"/>
      <c r="EPO894" s="130"/>
      <c r="EPP894" s="130"/>
      <c r="EPQ894" s="130"/>
      <c r="EPR894" s="130"/>
      <c r="EPS894" s="130"/>
      <c r="EPT894" s="130"/>
      <c r="EPU894" s="130"/>
      <c r="EPV894" s="130"/>
      <c r="EPW894" s="130"/>
      <c r="EPX894" s="130"/>
      <c r="EPY894" s="130"/>
      <c r="EPZ894" s="130"/>
      <c r="EQA894" s="130"/>
      <c r="EQB894" s="130"/>
      <c r="EQC894" s="130"/>
      <c r="EQD894" s="130"/>
      <c r="EQE894" s="130"/>
      <c r="EQF894" s="130"/>
      <c r="EQG894" s="130"/>
      <c r="EQH894" s="130"/>
      <c r="EQI894" s="130"/>
      <c r="EQJ894" s="130"/>
      <c r="EQK894" s="130"/>
      <c r="EQL894" s="130"/>
      <c r="EQM894" s="130"/>
      <c r="EQN894" s="130"/>
      <c r="EQO894" s="130"/>
      <c r="EQP894" s="130"/>
      <c r="EQQ894" s="130"/>
      <c r="EQR894" s="130"/>
      <c r="EQS894" s="130"/>
      <c r="EQT894" s="130"/>
      <c r="EQU894" s="130"/>
      <c r="EQV894" s="130"/>
      <c r="EQW894" s="130"/>
      <c r="EQX894" s="130"/>
      <c r="EQY894" s="130"/>
      <c r="EQZ894" s="130"/>
      <c r="ERA894" s="130"/>
      <c r="ERB894" s="130"/>
      <c r="ERC894" s="130"/>
      <c r="ERD894" s="130"/>
      <c r="ERE894" s="130"/>
      <c r="ERF894" s="130"/>
      <c r="ERG894" s="130"/>
      <c r="ERH894" s="130"/>
      <c r="ERI894" s="130"/>
      <c r="ERJ894" s="130"/>
      <c r="ERK894" s="130"/>
      <c r="ERL894" s="130"/>
      <c r="ERM894" s="130"/>
      <c r="ERN894" s="130"/>
      <c r="ERO894" s="130"/>
      <c r="ERP894" s="130"/>
      <c r="ERQ894" s="130"/>
      <c r="ERR894" s="130"/>
      <c r="ERS894" s="130"/>
      <c r="ERT894" s="130"/>
      <c r="ERU894" s="130"/>
      <c r="ERV894" s="130"/>
      <c r="ERW894" s="130"/>
      <c r="ERX894" s="130"/>
      <c r="ERY894" s="130"/>
      <c r="ERZ894" s="130"/>
      <c r="ESA894" s="130"/>
      <c r="ESB894" s="130"/>
      <c r="ESC894" s="130"/>
      <c r="ESD894" s="130"/>
      <c r="ESE894" s="130"/>
      <c r="ESF894" s="130"/>
      <c r="ESG894" s="130"/>
      <c r="ESH894" s="130"/>
      <c r="ESI894" s="130"/>
      <c r="ESJ894" s="130"/>
      <c r="ESK894" s="130"/>
      <c r="ESL894" s="130"/>
      <c r="ESM894" s="130"/>
      <c r="ESN894" s="130"/>
      <c r="ESO894" s="130"/>
      <c r="ESP894" s="130"/>
      <c r="ESQ894" s="130"/>
      <c r="ESR894" s="130"/>
      <c r="ESS894" s="130"/>
      <c r="EST894" s="130"/>
      <c r="ESU894" s="130"/>
      <c r="ESV894" s="130"/>
      <c r="ESW894" s="130"/>
      <c r="ESX894" s="130"/>
      <c r="ESY894" s="130"/>
      <c r="ESZ894" s="130"/>
      <c r="ETA894" s="130"/>
      <c r="ETB894" s="130"/>
      <c r="ETC894" s="130"/>
      <c r="ETD894" s="130"/>
      <c r="ETE894" s="130"/>
      <c r="ETF894" s="130"/>
      <c r="ETG894" s="130"/>
      <c r="ETH894" s="130"/>
      <c r="ETI894" s="130"/>
      <c r="ETJ894" s="130"/>
      <c r="ETK894" s="130"/>
      <c r="ETL894" s="130"/>
      <c r="ETM894" s="130"/>
      <c r="ETN894" s="130"/>
      <c r="ETO894" s="130"/>
      <c r="ETP894" s="130"/>
      <c r="ETQ894" s="130"/>
      <c r="ETR894" s="130"/>
      <c r="ETS894" s="130"/>
      <c r="ETT894" s="130"/>
      <c r="ETU894" s="130"/>
      <c r="ETV894" s="130"/>
      <c r="ETW894" s="130"/>
      <c r="ETX894" s="130"/>
      <c r="ETY894" s="130"/>
      <c r="ETZ894" s="130"/>
      <c r="EUA894" s="130"/>
      <c r="EUB894" s="130"/>
      <c r="EUC894" s="130"/>
      <c r="EUD894" s="130"/>
      <c r="EUE894" s="130"/>
      <c r="EUF894" s="130"/>
      <c r="EUG894" s="130"/>
      <c r="EUH894" s="130"/>
      <c r="EUI894" s="130"/>
      <c r="EUJ894" s="130"/>
      <c r="EUK894" s="130"/>
      <c r="EUL894" s="130"/>
      <c r="EUM894" s="130"/>
      <c r="EUN894" s="130"/>
      <c r="EUO894" s="130"/>
      <c r="EUP894" s="130"/>
      <c r="EUQ894" s="130"/>
      <c r="EUR894" s="130"/>
      <c r="EUS894" s="130"/>
      <c r="EUT894" s="130"/>
      <c r="EUU894" s="130"/>
      <c r="EUV894" s="130"/>
      <c r="EUW894" s="130"/>
      <c r="EUX894" s="130"/>
      <c r="EUY894" s="130"/>
      <c r="EUZ894" s="130"/>
      <c r="EVA894" s="130"/>
      <c r="EVB894" s="130"/>
      <c r="EVC894" s="130"/>
      <c r="EVD894" s="130"/>
      <c r="EVE894" s="130"/>
      <c r="EVF894" s="130"/>
      <c r="EVG894" s="130"/>
      <c r="EVH894" s="130"/>
      <c r="EVI894" s="130"/>
      <c r="EVJ894" s="130"/>
      <c r="EVK894" s="130"/>
      <c r="EVL894" s="130"/>
      <c r="EVM894" s="130"/>
      <c r="EVN894" s="130"/>
      <c r="EVO894" s="130"/>
      <c r="EVP894" s="130"/>
      <c r="EVQ894" s="130"/>
      <c r="EVR894" s="130"/>
      <c r="EVS894" s="130"/>
      <c r="EVT894" s="130"/>
      <c r="EVU894" s="130"/>
      <c r="EVV894" s="130"/>
      <c r="EVW894" s="130"/>
      <c r="EVX894" s="130"/>
      <c r="EVY894" s="130"/>
      <c r="EVZ894" s="130"/>
      <c r="EWA894" s="130"/>
      <c r="EWB894" s="130"/>
      <c r="EWC894" s="130"/>
      <c r="EWD894" s="130"/>
      <c r="EWE894" s="130"/>
      <c r="EWF894" s="130"/>
      <c r="EWG894" s="130"/>
      <c r="EWH894" s="130"/>
      <c r="EWI894" s="130"/>
      <c r="EWJ894" s="130"/>
      <c r="EWK894" s="130"/>
      <c r="EWL894" s="130"/>
      <c r="EWM894" s="130"/>
      <c r="EWN894" s="130"/>
      <c r="EWO894" s="130"/>
      <c r="EWP894" s="130"/>
      <c r="EWQ894" s="130"/>
      <c r="EWR894" s="130"/>
      <c r="EWS894" s="130"/>
      <c r="EWT894" s="130"/>
      <c r="EWU894" s="130"/>
      <c r="EWV894" s="130"/>
      <c r="EWW894" s="130"/>
      <c r="EWX894" s="130"/>
      <c r="EWY894" s="130"/>
      <c r="EWZ894" s="130"/>
      <c r="EXA894" s="130"/>
      <c r="EXB894" s="130"/>
      <c r="EXC894" s="130"/>
      <c r="EXD894" s="130"/>
      <c r="EXE894" s="130"/>
      <c r="EXF894" s="130"/>
      <c r="EXG894" s="130"/>
      <c r="EXH894" s="130"/>
      <c r="EXI894" s="130"/>
      <c r="EXJ894" s="130"/>
      <c r="EXK894" s="130"/>
      <c r="EXL894" s="130"/>
      <c r="EXM894" s="130"/>
      <c r="EXN894" s="130"/>
      <c r="EXO894" s="130"/>
      <c r="EXP894" s="130"/>
      <c r="EXQ894" s="130"/>
      <c r="EXR894" s="130"/>
      <c r="EXS894" s="130"/>
      <c r="EXT894" s="130"/>
      <c r="EXU894" s="130"/>
      <c r="EXV894" s="130"/>
      <c r="EXW894" s="130"/>
      <c r="EXX894" s="130"/>
      <c r="EXY894" s="130"/>
      <c r="EXZ894" s="130"/>
      <c r="EYA894" s="130"/>
      <c r="EYB894" s="130"/>
      <c r="EYC894" s="130"/>
      <c r="EYD894" s="130"/>
      <c r="EYE894" s="130"/>
      <c r="EYF894" s="130"/>
      <c r="EYG894" s="130"/>
      <c r="EYH894" s="130"/>
      <c r="EYI894" s="130"/>
      <c r="EYJ894" s="130"/>
      <c r="EYK894" s="130"/>
      <c r="EYL894" s="130"/>
      <c r="EYM894" s="130"/>
      <c r="EYN894" s="130"/>
      <c r="EYO894" s="130"/>
      <c r="EYP894" s="130"/>
      <c r="EYQ894" s="130"/>
      <c r="EYR894" s="130"/>
      <c r="EYS894" s="130"/>
      <c r="EYT894" s="130"/>
      <c r="EYU894" s="130"/>
      <c r="EYV894" s="130"/>
      <c r="EYW894" s="130"/>
      <c r="EYX894" s="130"/>
      <c r="EYY894" s="130"/>
      <c r="EYZ894" s="130"/>
      <c r="EZA894" s="130"/>
      <c r="EZB894" s="130"/>
      <c r="EZC894" s="130"/>
      <c r="EZD894" s="130"/>
      <c r="EZE894" s="130"/>
      <c r="EZF894" s="130"/>
      <c r="EZG894" s="130"/>
      <c r="EZH894" s="130"/>
      <c r="EZI894" s="130"/>
      <c r="EZJ894" s="130"/>
      <c r="EZK894" s="130"/>
      <c r="EZL894" s="130"/>
      <c r="EZM894" s="130"/>
      <c r="EZN894" s="130"/>
      <c r="EZO894" s="130"/>
      <c r="EZP894" s="130"/>
      <c r="EZQ894" s="130"/>
      <c r="EZR894" s="130"/>
      <c r="EZS894" s="130"/>
      <c r="EZT894" s="130"/>
      <c r="EZU894" s="130"/>
      <c r="EZV894" s="130"/>
      <c r="EZW894" s="130"/>
      <c r="EZX894" s="130"/>
      <c r="EZY894" s="130"/>
      <c r="EZZ894" s="130"/>
      <c r="FAA894" s="130"/>
      <c r="FAB894" s="130"/>
      <c r="FAC894" s="130"/>
      <c r="FAD894" s="130"/>
      <c r="FAE894" s="130"/>
      <c r="FAF894" s="130"/>
      <c r="FAG894" s="130"/>
      <c r="FAH894" s="130"/>
      <c r="FAI894" s="130"/>
      <c r="FAJ894" s="130"/>
      <c r="FAK894" s="130"/>
      <c r="FAL894" s="130"/>
      <c r="FAM894" s="130"/>
      <c r="FAN894" s="130"/>
      <c r="FAO894" s="130"/>
      <c r="FAP894" s="130"/>
      <c r="FAQ894" s="130"/>
      <c r="FAR894" s="130"/>
      <c r="FAS894" s="130"/>
      <c r="FAT894" s="130"/>
      <c r="FAU894" s="130"/>
      <c r="FAV894" s="130"/>
      <c r="FAW894" s="130"/>
      <c r="FAX894" s="130"/>
      <c r="FAY894" s="130"/>
      <c r="FAZ894" s="130"/>
      <c r="FBA894" s="130"/>
      <c r="FBB894" s="130"/>
      <c r="FBC894" s="130"/>
      <c r="FBD894" s="130"/>
      <c r="FBE894" s="130"/>
      <c r="FBF894" s="130"/>
      <c r="FBG894" s="130"/>
      <c r="FBH894" s="130"/>
      <c r="FBI894" s="130"/>
      <c r="FBJ894" s="130"/>
      <c r="FBK894" s="130"/>
      <c r="FBL894" s="130"/>
      <c r="FBM894" s="130"/>
      <c r="FBN894" s="130"/>
      <c r="FBO894" s="130"/>
      <c r="FBP894" s="130"/>
      <c r="FBQ894" s="130"/>
      <c r="FBR894" s="130"/>
      <c r="FBS894" s="130"/>
      <c r="FBT894" s="130"/>
      <c r="FBU894" s="130"/>
      <c r="FBV894" s="130"/>
      <c r="FBW894" s="130"/>
      <c r="FBX894" s="130"/>
      <c r="FBY894" s="130"/>
      <c r="FBZ894" s="130"/>
      <c r="FCA894" s="130"/>
      <c r="FCB894" s="130"/>
      <c r="FCC894" s="130"/>
      <c r="FCD894" s="130"/>
      <c r="FCE894" s="130"/>
      <c r="FCF894" s="130"/>
      <c r="FCG894" s="130"/>
      <c r="FCH894" s="130"/>
      <c r="FCI894" s="130"/>
      <c r="FCJ894" s="130"/>
      <c r="FCK894" s="130"/>
      <c r="FCL894" s="130"/>
      <c r="FCM894" s="130"/>
      <c r="FCN894" s="130"/>
      <c r="FCO894" s="130"/>
      <c r="FCP894" s="130"/>
      <c r="FCQ894" s="130"/>
      <c r="FCR894" s="130"/>
      <c r="FCS894" s="130"/>
      <c r="FCT894" s="130"/>
      <c r="FCU894" s="130"/>
      <c r="FCV894" s="130"/>
      <c r="FCW894" s="130"/>
      <c r="FCX894" s="130"/>
      <c r="FCY894" s="130"/>
      <c r="FCZ894" s="130"/>
      <c r="FDA894" s="130"/>
      <c r="FDB894" s="130"/>
      <c r="FDC894" s="130"/>
      <c r="FDD894" s="130"/>
      <c r="FDE894" s="130"/>
      <c r="FDF894" s="130"/>
      <c r="FDG894" s="130"/>
      <c r="FDH894" s="130"/>
      <c r="FDI894" s="130"/>
      <c r="FDJ894" s="130"/>
      <c r="FDK894" s="130"/>
      <c r="FDL894" s="130"/>
      <c r="FDM894" s="130"/>
      <c r="FDN894" s="130"/>
      <c r="FDO894" s="130"/>
      <c r="FDP894" s="130"/>
      <c r="FDQ894" s="130"/>
      <c r="FDR894" s="130"/>
      <c r="FDS894" s="130"/>
      <c r="FDT894" s="130"/>
      <c r="FDU894" s="130"/>
      <c r="FDV894" s="130"/>
      <c r="FDW894" s="130"/>
      <c r="FDX894" s="130"/>
      <c r="FDY894" s="130"/>
      <c r="FDZ894" s="130"/>
      <c r="FEA894" s="130"/>
      <c r="FEB894" s="130"/>
      <c r="FEC894" s="130"/>
      <c r="FED894" s="130"/>
      <c r="FEE894" s="130"/>
      <c r="FEF894" s="130"/>
      <c r="FEG894" s="130"/>
      <c r="FEH894" s="130"/>
      <c r="FEI894" s="130"/>
      <c r="FEJ894" s="130"/>
      <c r="FEK894" s="130"/>
      <c r="FEL894" s="130"/>
      <c r="FEM894" s="130"/>
      <c r="FEN894" s="130"/>
      <c r="FEO894" s="130"/>
      <c r="FEP894" s="130"/>
      <c r="FEQ894" s="130"/>
      <c r="FER894" s="130"/>
      <c r="FES894" s="130"/>
      <c r="FET894" s="130"/>
      <c r="FEU894" s="130"/>
      <c r="FEV894" s="130"/>
      <c r="FEW894" s="130"/>
      <c r="FEX894" s="130"/>
      <c r="FEY894" s="130"/>
      <c r="FEZ894" s="130"/>
      <c r="FFA894" s="130"/>
      <c r="FFB894" s="130"/>
      <c r="FFC894" s="130"/>
      <c r="FFD894" s="130"/>
      <c r="FFE894" s="130"/>
      <c r="FFF894" s="130"/>
      <c r="FFG894" s="130"/>
      <c r="FFH894" s="130"/>
      <c r="FFI894" s="130"/>
      <c r="FFJ894" s="130"/>
      <c r="FFK894" s="130"/>
      <c r="FFL894" s="130"/>
      <c r="FFM894" s="130"/>
      <c r="FFN894" s="130"/>
      <c r="FFO894" s="130"/>
      <c r="FFP894" s="130"/>
      <c r="FFQ894" s="130"/>
      <c r="FFR894" s="130"/>
      <c r="FFS894" s="130"/>
      <c r="FFT894" s="130"/>
      <c r="FFU894" s="130"/>
      <c r="FFV894" s="130"/>
      <c r="FFW894" s="130"/>
      <c r="FFX894" s="130"/>
      <c r="FFY894" s="130"/>
      <c r="FFZ894" s="130"/>
      <c r="FGA894" s="130"/>
      <c r="FGB894" s="130"/>
      <c r="FGC894" s="130"/>
      <c r="FGD894" s="130"/>
      <c r="FGE894" s="130"/>
      <c r="FGF894" s="130"/>
      <c r="FGG894" s="130"/>
      <c r="FGH894" s="130"/>
      <c r="FGI894" s="130"/>
      <c r="FGJ894" s="130"/>
      <c r="FGK894" s="130"/>
      <c r="FGL894" s="130"/>
      <c r="FGM894" s="130"/>
      <c r="FGN894" s="130"/>
      <c r="FGO894" s="130"/>
      <c r="FGP894" s="130"/>
      <c r="FGQ894" s="130"/>
      <c r="FGR894" s="130"/>
      <c r="FGS894" s="130"/>
      <c r="FGT894" s="130"/>
      <c r="FGU894" s="130"/>
      <c r="FGV894" s="130"/>
      <c r="FGW894" s="130"/>
      <c r="FGX894" s="130"/>
      <c r="FGY894" s="130"/>
      <c r="FGZ894" s="130"/>
      <c r="FHA894" s="130"/>
      <c r="FHB894" s="130"/>
      <c r="FHC894" s="130"/>
      <c r="FHD894" s="130"/>
      <c r="FHE894" s="130"/>
      <c r="FHF894" s="130"/>
      <c r="FHG894" s="130"/>
      <c r="FHH894" s="130"/>
      <c r="FHI894" s="130"/>
      <c r="FHJ894" s="130"/>
      <c r="FHK894" s="130"/>
      <c r="FHL894" s="130"/>
      <c r="FHM894" s="130"/>
      <c r="FHN894" s="130"/>
      <c r="FHO894" s="130"/>
      <c r="FHP894" s="130"/>
      <c r="FHQ894" s="130"/>
      <c r="FHR894" s="130"/>
      <c r="FHS894" s="130"/>
      <c r="FHT894" s="130"/>
      <c r="FHU894" s="130"/>
      <c r="FHV894" s="130"/>
      <c r="FHW894" s="130"/>
      <c r="FHX894" s="130"/>
      <c r="FHY894" s="130"/>
      <c r="FHZ894" s="130"/>
      <c r="FIA894" s="130"/>
      <c r="FIB894" s="130"/>
      <c r="FIC894" s="130"/>
      <c r="FID894" s="130"/>
      <c r="FIE894" s="130"/>
      <c r="FIF894" s="130"/>
      <c r="FIG894" s="130"/>
      <c r="FIH894" s="130"/>
      <c r="FII894" s="130"/>
      <c r="FIJ894" s="130"/>
      <c r="FIK894" s="130"/>
      <c r="FIL894" s="130"/>
      <c r="FIM894" s="130"/>
      <c r="FIN894" s="130"/>
      <c r="FIO894" s="130"/>
      <c r="FIP894" s="130"/>
      <c r="FIQ894" s="130"/>
      <c r="FIR894" s="130"/>
      <c r="FIS894" s="130"/>
      <c r="FIT894" s="130"/>
      <c r="FIU894" s="130"/>
      <c r="FIV894" s="130"/>
      <c r="FIW894" s="130"/>
      <c r="FIX894" s="130"/>
      <c r="FIY894" s="130"/>
      <c r="FIZ894" s="130"/>
      <c r="FJA894" s="130"/>
      <c r="FJB894" s="130"/>
      <c r="FJC894" s="130"/>
      <c r="FJD894" s="130"/>
      <c r="FJE894" s="130"/>
      <c r="FJF894" s="130"/>
      <c r="FJG894" s="130"/>
      <c r="FJH894" s="130"/>
      <c r="FJI894" s="130"/>
      <c r="FJJ894" s="130"/>
      <c r="FJK894" s="130"/>
      <c r="FJL894" s="130"/>
      <c r="FJM894" s="130"/>
      <c r="FJN894" s="130"/>
      <c r="FJO894" s="130"/>
      <c r="FJP894" s="130"/>
      <c r="FJQ894" s="130"/>
      <c r="FJR894" s="130"/>
      <c r="FJS894" s="130"/>
      <c r="FJT894" s="130"/>
      <c r="FJU894" s="130"/>
      <c r="FJV894" s="130"/>
      <c r="FJW894" s="130"/>
      <c r="FJX894" s="130"/>
      <c r="FJY894" s="130"/>
      <c r="FJZ894" s="130"/>
      <c r="FKA894" s="130"/>
      <c r="FKB894" s="130"/>
      <c r="FKC894" s="130"/>
      <c r="FKD894" s="130"/>
      <c r="FKE894" s="130"/>
      <c r="FKF894" s="130"/>
      <c r="FKG894" s="130"/>
      <c r="FKH894" s="130"/>
      <c r="FKI894" s="130"/>
      <c r="FKJ894" s="130"/>
      <c r="FKK894" s="130"/>
      <c r="FKL894" s="130"/>
      <c r="FKM894" s="130"/>
      <c r="FKN894" s="130"/>
      <c r="FKO894" s="130"/>
      <c r="FKP894" s="130"/>
      <c r="FKQ894" s="130"/>
      <c r="FKR894" s="130"/>
      <c r="FKS894" s="130"/>
      <c r="FKT894" s="130"/>
      <c r="FKU894" s="130"/>
      <c r="FKV894" s="130"/>
      <c r="FKW894" s="130"/>
      <c r="FKX894" s="130"/>
      <c r="FKY894" s="130"/>
      <c r="FKZ894" s="130"/>
      <c r="FLA894" s="130"/>
      <c r="FLB894" s="130"/>
      <c r="FLC894" s="130"/>
      <c r="FLD894" s="130"/>
      <c r="FLE894" s="130"/>
      <c r="FLF894" s="130"/>
      <c r="FLG894" s="130"/>
      <c r="FLH894" s="130"/>
      <c r="FLI894" s="130"/>
      <c r="FLJ894" s="130"/>
      <c r="FLK894" s="130"/>
      <c r="FLL894" s="130"/>
      <c r="FLM894" s="130"/>
      <c r="FLN894" s="130"/>
      <c r="FLO894" s="130"/>
      <c r="FLP894" s="130"/>
      <c r="FLQ894" s="130"/>
      <c r="FLR894" s="130"/>
      <c r="FLS894" s="130"/>
      <c r="FLT894" s="130"/>
      <c r="FLU894" s="130"/>
      <c r="FLV894" s="130"/>
      <c r="FLW894" s="130"/>
      <c r="FLX894" s="130"/>
      <c r="FLY894" s="130"/>
      <c r="FLZ894" s="130"/>
      <c r="FMA894" s="130"/>
      <c r="FMB894" s="130"/>
      <c r="FMC894" s="130"/>
      <c r="FMD894" s="130"/>
      <c r="FME894" s="130"/>
      <c r="FMF894" s="130"/>
      <c r="FMG894" s="130"/>
      <c r="FMH894" s="130"/>
      <c r="FMI894" s="130"/>
      <c r="FMJ894" s="130"/>
      <c r="FMK894" s="130"/>
      <c r="FML894" s="130"/>
      <c r="FMM894" s="130"/>
      <c r="FMN894" s="130"/>
      <c r="FMO894" s="130"/>
      <c r="FMP894" s="130"/>
      <c r="FMQ894" s="130"/>
      <c r="FMR894" s="130"/>
      <c r="FMS894" s="130"/>
      <c r="FMT894" s="130"/>
      <c r="FMU894" s="130"/>
      <c r="FMV894" s="130"/>
      <c r="FMW894" s="130"/>
      <c r="FMX894" s="130"/>
      <c r="FMY894" s="130"/>
      <c r="FMZ894" s="130"/>
      <c r="FNA894" s="130"/>
      <c r="FNB894" s="130"/>
      <c r="FNC894" s="130"/>
      <c r="FND894" s="130"/>
      <c r="FNE894" s="130"/>
      <c r="FNF894" s="130"/>
      <c r="FNG894" s="130"/>
      <c r="FNH894" s="130"/>
      <c r="FNI894" s="130"/>
      <c r="FNJ894" s="130"/>
      <c r="FNK894" s="130"/>
      <c r="FNL894" s="130"/>
      <c r="FNM894" s="130"/>
      <c r="FNN894" s="130"/>
      <c r="FNO894" s="130"/>
      <c r="FNP894" s="130"/>
      <c r="FNQ894" s="130"/>
      <c r="FNR894" s="130"/>
      <c r="FNS894" s="130"/>
      <c r="FNT894" s="130"/>
      <c r="FNU894" s="130"/>
      <c r="FNV894" s="130"/>
      <c r="FNW894" s="130"/>
      <c r="FNX894" s="130"/>
      <c r="FNY894" s="130"/>
      <c r="FNZ894" s="130"/>
      <c r="FOA894" s="130"/>
      <c r="FOB894" s="130"/>
      <c r="FOC894" s="130"/>
      <c r="FOD894" s="130"/>
      <c r="FOE894" s="130"/>
      <c r="FOF894" s="130"/>
      <c r="FOG894" s="130"/>
      <c r="FOH894" s="130"/>
      <c r="FOI894" s="130"/>
      <c r="FOJ894" s="130"/>
      <c r="FOK894" s="130"/>
      <c r="FOL894" s="130"/>
      <c r="FOM894" s="130"/>
      <c r="FON894" s="130"/>
      <c r="FOO894" s="130"/>
      <c r="FOP894" s="130"/>
      <c r="FOQ894" s="130"/>
      <c r="FOR894" s="130"/>
      <c r="FOS894" s="130"/>
      <c r="FOT894" s="130"/>
      <c r="FOU894" s="130"/>
      <c r="FOV894" s="130"/>
      <c r="FOW894" s="130"/>
      <c r="FOX894" s="130"/>
      <c r="FOY894" s="130"/>
      <c r="FOZ894" s="130"/>
      <c r="FPA894" s="130"/>
      <c r="FPB894" s="130"/>
      <c r="FPC894" s="130"/>
      <c r="FPD894" s="130"/>
      <c r="FPE894" s="130"/>
      <c r="FPF894" s="130"/>
      <c r="FPG894" s="130"/>
      <c r="FPH894" s="130"/>
      <c r="FPI894" s="130"/>
      <c r="FPJ894" s="130"/>
      <c r="FPK894" s="130"/>
      <c r="FPL894" s="130"/>
      <c r="FPM894" s="130"/>
      <c r="FPN894" s="130"/>
      <c r="FPO894" s="130"/>
      <c r="FPP894" s="130"/>
      <c r="FPQ894" s="130"/>
      <c r="FPR894" s="130"/>
      <c r="FPS894" s="130"/>
      <c r="FPT894" s="130"/>
      <c r="FPU894" s="130"/>
      <c r="FPV894" s="130"/>
      <c r="FPW894" s="130"/>
      <c r="FPX894" s="130"/>
      <c r="FPY894" s="130"/>
      <c r="FPZ894" s="130"/>
      <c r="FQA894" s="130"/>
      <c r="FQB894" s="130"/>
      <c r="FQC894" s="130"/>
      <c r="FQD894" s="130"/>
      <c r="FQE894" s="130"/>
      <c r="FQF894" s="130"/>
      <c r="FQG894" s="130"/>
      <c r="FQH894" s="130"/>
      <c r="FQI894" s="130"/>
      <c r="FQJ894" s="130"/>
      <c r="FQK894" s="130"/>
      <c r="FQL894" s="130"/>
      <c r="FQM894" s="130"/>
      <c r="FQN894" s="130"/>
      <c r="FQO894" s="130"/>
      <c r="FQP894" s="130"/>
      <c r="FQQ894" s="130"/>
      <c r="FQR894" s="130"/>
      <c r="FQS894" s="130"/>
      <c r="FQT894" s="130"/>
      <c r="FQU894" s="130"/>
      <c r="FQV894" s="130"/>
      <c r="FQW894" s="130"/>
      <c r="FQX894" s="130"/>
      <c r="FQY894" s="130"/>
      <c r="FQZ894" s="130"/>
      <c r="FRA894" s="130"/>
      <c r="FRB894" s="130"/>
      <c r="FRC894" s="130"/>
      <c r="FRD894" s="130"/>
      <c r="FRE894" s="130"/>
      <c r="FRF894" s="130"/>
      <c r="FRG894" s="130"/>
      <c r="FRH894" s="130"/>
      <c r="FRI894" s="130"/>
      <c r="FRJ894" s="130"/>
      <c r="FRK894" s="130"/>
      <c r="FRL894" s="130"/>
      <c r="FRM894" s="130"/>
      <c r="FRN894" s="130"/>
      <c r="FRO894" s="130"/>
      <c r="FRP894" s="130"/>
      <c r="FRQ894" s="130"/>
      <c r="FRR894" s="130"/>
      <c r="FRS894" s="130"/>
      <c r="FRT894" s="130"/>
      <c r="FRU894" s="130"/>
      <c r="FRV894" s="130"/>
      <c r="FRW894" s="130"/>
      <c r="FRX894" s="130"/>
      <c r="FRY894" s="130"/>
      <c r="FRZ894" s="130"/>
      <c r="FSA894" s="130"/>
      <c r="FSB894" s="130"/>
      <c r="FSC894" s="130"/>
      <c r="FSD894" s="130"/>
      <c r="FSE894" s="130"/>
      <c r="FSF894" s="130"/>
      <c r="FSG894" s="130"/>
      <c r="FSH894" s="130"/>
      <c r="FSI894" s="130"/>
      <c r="FSJ894" s="130"/>
      <c r="FSK894" s="130"/>
      <c r="FSL894" s="130"/>
      <c r="FSM894" s="130"/>
      <c r="FSN894" s="130"/>
      <c r="FSO894" s="130"/>
      <c r="FSP894" s="130"/>
      <c r="FSQ894" s="130"/>
      <c r="FSR894" s="130"/>
      <c r="FSS894" s="130"/>
      <c r="FST894" s="130"/>
      <c r="FSU894" s="130"/>
      <c r="FSV894" s="130"/>
      <c r="FSW894" s="130"/>
      <c r="FSX894" s="130"/>
      <c r="FSY894" s="130"/>
      <c r="FSZ894" s="130"/>
      <c r="FTA894" s="130"/>
      <c r="FTB894" s="130"/>
      <c r="FTC894" s="130"/>
      <c r="FTD894" s="130"/>
      <c r="FTE894" s="130"/>
      <c r="FTF894" s="130"/>
      <c r="FTG894" s="130"/>
      <c r="FTH894" s="130"/>
      <c r="FTI894" s="130"/>
      <c r="FTJ894" s="130"/>
      <c r="FTK894" s="130"/>
      <c r="FTL894" s="130"/>
      <c r="FTM894" s="130"/>
      <c r="FTN894" s="130"/>
      <c r="FTO894" s="130"/>
      <c r="FTP894" s="130"/>
      <c r="FTQ894" s="130"/>
      <c r="FTR894" s="130"/>
      <c r="FTS894" s="130"/>
      <c r="FTT894" s="130"/>
      <c r="FTU894" s="130"/>
      <c r="FTV894" s="130"/>
      <c r="FTW894" s="130"/>
      <c r="FTX894" s="130"/>
      <c r="FTY894" s="130"/>
      <c r="FTZ894" s="130"/>
      <c r="FUA894" s="130"/>
      <c r="FUB894" s="130"/>
      <c r="FUC894" s="130"/>
      <c r="FUD894" s="130"/>
      <c r="FUE894" s="130"/>
      <c r="FUF894" s="130"/>
      <c r="FUG894" s="130"/>
      <c r="FUH894" s="130"/>
      <c r="FUI894" s="130"/>
      <c r="FUJ894" s="130"/>
      <c r="FUK894" s="130"/>
      <c r="FUL894" s="130"/>
      <c r="FUM894" s="130"/>
      <c r="FUN894" s="130"/>
      <c r="FUO894" s="130"/>
      <c r="FUP894" s="130"/>
      <c r="FUQ894" s="130"/>
      <c r="FUR894" s="130"/>
      <c r="FUS894" s="130"/>
      <c r="FUT894" s="130"/>
      <c r="FUU894" s="130"/>
      <c r="FUV894" s="130"/>
      <c r="FUW894" s="130"/>
      <c r="FUX894" s="130"/>
      <c r="FUY894" s="130"/>
      <c r="FUZ894" s="130"/>
      <c r="FVA894" s="130"/>
      <c r="FVB894" s="130"/>
      <c r="FVC894" s="130"/>
      <c r="FVD894" s="130"/>
      <c r="FVE894" s="130"/>
      <c r="FVF894" s="130"/>
      <c r="FVG894" s="130"/>
      <c r="FVH894" s="130"/>
      <c r="FVI894" s="130"/>
      <c r="FVJ894" s="130"/>
      <c r="FVK894" s="130"/>
      <c r="FVL894" s="130"/>
      <c r="FVM894" s="130"/>
      <c r="FVN894" s="130"/>
      <c r="FVO894" s="130"/>
      <c r="FVP894" s="130"/>
      <c r="FVQ894" s="130"/>
      <c r="FVR894" s="130"/>
      <c r="FVS894" s="130"/>
      <c r="FVT894" s="130"/>
      <c r="FVU894" s="130"/>
      <c r="FVV894" s="130"/>
      <c r="FVW894" s="130"/>
      <c r="FVX894" s="130"/>
      <c r="FVY894" s="130"/>
      <c r="FVZ894" s="130"/>
      <c r="FWA894" s="130"/>
      <c r="FWB894" s="130"/>
      <c r="FWC894" s="130"/>
      <c r="FWD894" s="130"/>
      <c r="FWE894" s="130"/>
      <c r="FWF894" s="130"/>
      <c r="FWG894" s="130"/>
      <c r="FWH894" s="130"/>
      <c r="FWI894" s="130"/>
      <c r="FWJ894" s="130"/>
      <c r="FWK894" s="130"/>
      <c r="FWL894" s="130"/>
      <c r="FWM894" s="130"/>
      <c r="FWN894" s="130"/>
      <c r="FWO894" s="130"/>
      <c r="FWP894" s="130"/>
      <c r="FWQ894" s="130"/>
      <c r="FWR894" s="130"/>
      <c r="FWS894" s="130"/>
      <c r="FWT894" s="130"/>
      <c r="FWU894" s="130"/>
      <c r="FWV894" s="130"/>
      <c r="FWW894" s="130"/>
      <c r="FWX894" s="130"/>
      <c r="FWY894" s="130"/>
      <c r="FWZ894" s="130"/>
      <c r="FXA894" s="130"/>
      <c r="FXB894" s="130"/>
      <c r="FXC894" s="130"/>
      <c r="FXD894" s="130"/>
      <c r="FXE894" s="130"/>
      <c r="FXF894" s="130"/>
      <c r="FXG894" s="130"/>
      <c r="FXH894" s="130"/>
      <c r="FXI894" s="130"/>
      <c r="FXJ894" s="130"/>
      <c r="FXK894" s="130"/>
      <c r="FXL894" s="130"/>
      <c r="FXM894" s="130"/>
      <c r="FXN894" s="130"/>
      <c r="FXO894" s="130"/>
      <c r="FXP894" s="130"/>
      <c r="FXQ894" s="130"/>
      <c r="FXR894" s="130"/>
      <c r="FXS894" s="130"/>
      <c r="FXT894" s="130"/>
      <c r="FXU894" s="130"/>
      <c r="FXV894" s="130"/>
      <c r="FXW894" s="130"/>
      <c r="FXX894" s="130"/>
      <c r="FXY894" s="130"/>
      <c r="FXZ894" s="130"/>
      <c r="FYA894" s="130"/>
      <c r="FYB894" s="130"/>
      <c r="FYC894" s="130"/>
      <c r="FYD894" s="130"/>
      <c r="FYE894" s="130"/>
      <c r="FYF894" s="130"/>
      <c r="FYG894" s="130"/>
      <c r="FYH894" s="130"/>
      <c r="FYI894" s="130"/>
      <c r="FYJ894" s="130"/>
      <c r="FYK894" s="130"/>
      <c r="FYL894" s="130"/>
      <c r="FYM894" s="130"/>
      <c r="FYN894" s="130"/>
      <c r="FYO894" s="130"/>
      <c r="FYP894" s="130"/>
      <c r="FYQ894" s="130"/>
      <c r="FYR894" s="130"/>
      <c r="FYS894" s="130"/>
      <c r="FYT894" s="130"/>
      <c r="FYU894" s="130"/>
      <c r="FYV894" s="130"/>
      <c r="FYW894" s="130"/>
      <c r="FYX894" s="130"/>
      <c r="FYY894" s="130"/>
      <c r="FYZ894" s="130"/>
      <c r="FZA894" s="130"/>
      <c r="FZB894" s="130"/>
      <c r="FZC894" s="130"/>
      <c r="FZD894" s="130"/>
      <c r="FZE894" s="130"/>
      <c r="FZF894" s="130"/>
      <c r="FZG894" s="130"/>
      <c r="FZH894" s="130"/>
      <c r="FZI894" s="130"/>
      <c r="FZJ894" s="130"/>
      <c r="FZK894" s="130"/>
      <c r="FZL894" s="130"/>
      <c r="FZM894" s="130"/>
      <c r="FZN894" s="130"/>
      <c r="FZO894" s="130"/>
      <c r="FZP894" s="130"/>
      <c r="FZQ894" s="130"/>
      <c r="FZR894" s="130"/>
      <c r="FZS894" s="130"/>
      <c r="FZT894" s="130"/>
      <c r="FZU894" s="130"/>
      <c r="FZV894" s="130"/>
      <c r="FZW894" s="130"/>
      <c r="FZX894" s="130"/>
      <c r="FZY894" s="130"/>
      <c r="FZZ894" s="130"/>
      <c r="GAA894" s="130"/>
      <c r="GAB894" s="130"/>
      <c r="GAC894" s="130"/>
      <c r="GAD894" s="130"/>
      <c r="GAE894" s="130"/>
      <c r="GAF894" s="130"/>
      <c r="GAG894" s="130"/>
      <c r="GAH894" s="130"/>
      <c r="GAI894" s="130"/>
      <c r="GAJ894" s="130"/>
      <c r="GAK894" s="130"/>
      <c r="GAL894" s="130"/>
      <c r="GAM894" s="130"/>
      <c r="GAN894" s="130"/>
      <c r="GAO894" s="130"/>
      <c r="GAP894" s="130"/>
      <c r="GAQ894" s="130"/>
      <c r="GAR894" s="130"/>
      <c r="GAS894" s="130"/>
      <c r="GAT894" s="130"/>
      <c r="GAU894" s="130"/>
      <c r="GAV894" s="130"/>
      <c r="GAW894" s="130"/>
      <c r="GAX894" s="130"/>
      <c r="GAY894" s="130"/>
      <c r="GAZ894" s="130"/>
      <c r="GBA894" s="130"/>
      <c r="GBB894" s="130"/>
      <c r="GBC894" s="130"/>
      <c r="GBD894" s="130"/>
      <c r="GBE894" s="130"/>
      <c r="GBF894" s="130"/>
      <c r="GBG894" s="130"/>
      <c r="GBH894" s="130"/>
      <c r="GBI894" s="130"/>
      <c r="GBJ894" s="130"/>
      <c r="GBK894" s="130"/>
      <c r="GBL894" s="130"/>
      <c r="GBM894" s="130"/>
      <c r="GBN894" s="130"/>
      <c r="GBO894" s="130"/>
      <c r="GBP894" s="130"/>
      <c r="GBQ894" s="130"/>
      <c r="GBR894" s="130"/>
      <c r="GBS894" s="130"/>
      <c r="GBT894" s="130"/>
      <c r="GBU894" s="130"/>
      <c r="GBV894" s="130"/>
      <c r="GBW894" s="130"/>
      <c r="GBX894" s="130"/>
      <c r="GBY894" s="130"/>
      <c r="GBZ894" s="130"/>
      <c r="GCA894" s="130"/>
      <c r="GCB894" s="130"/>
      <c r="GCC894" s="130"/>
      <c r="GCD894" s="130"/>
      <c r="GCE894" s="130"/>
      <c r="GCF894" s="130"/>
      <c r="GCG894" s="130"/>
      <c r="GCH894" s="130"/>
      <c r="GCI894" s="130"/>
      <c r="GCJ894" s="130"/>
      <c r="GCK894" s="130"/>
      <c r="GCL894" s="130"/>
      <c r="GCM894" s="130"/>
      <c r="GCN894" s="130"/>
      <c r="GCO894" s="130"/>
      <c r="GCP894" s="130"/>
      <c r="GCQ894" s="130"/>
      <c r="GCR894" s="130"/>
      <c r="GCS894" s="130"/>
      <c r="GCT894" s="130"/>
      <c r="GCU894" s="130"/>
      <c r="GCV894" s="130"/>
      <c r="GCW894" s="130"/>
      <c r="GCX894" s="130"/>
      <c r="GCY894" s="130"/>
      <c r="GCZ894" s="130"/>
      <c r="GDA894" s="130"/>
      <c r="GDB894" s="130"/>
      <c r="GDC894" s="130"/>
      <c r="GDD894" s="130"/>
      <c r="GDE894" s="130"/>
      <c r="GDF894" s="130"/>
      <c r="GDG894" s="130"/>
      <c r="GDH894" s="130"/>
      <c r="GDI894" s="130"/>
      <c r="GDJ894" s="130"/>
      <c r="GDK894" s="130"/>
      <c r="GDL894" s="130"/>
      <c r="GDM894" s="130"/>
      <c r="GDN894" s="130"/>
      <c r="GDO894" s="130"/>
      <c r="GDP894" s="130"/>
      <c r="GDQ894" s="130"/>
      <c r="GDR894" s="130"/>
      <c r="GDS894" s="130"/>
      <c r="GDT894" s="130"/>
      <c r="GDU894" s="130"/>
      <c r="GDV894" s="130"/>
      <c r="GDW894" s="130"/>
      <c r="GDX894" s="130"/>
      <c r="GDY894" s="130"/>
      <c r="GDZ894" s="130"/>
      <c r="GEA894" s="130"/>
      <c r="GEB894" s="130"/>
      <c r="GEC894" s="130"/>
      <c r="GED894" s="130"/>
      <c r="GEE894" s="130"/>
      <c r="GEF894" s="130"/>
      <c r="GEG894" s="130"/>
      <c r="GEH894" s="130"/>
      <c r="GEI894" s="130"/>
      <c r="GEJ894" s="130"/>
      <c r="GEK894" s="130"/>
      <c r="GEL894" s="130"/>
      <c r="GEM894" s="130"/>
      <c r="GEN894" s="130"/>
      <c r="GEO894" s="130"/>
      <c r="GEP894" s="130"/>
      <c r="GEQ894" s="130"/>
      <c r="GER894" s="130"/>
      <c r="GES894" s="130"/>
      <c r="GET894" s="130"/>
      <c r="GEU894" s="130"/>
      <c r="GEV894" s="130"/>
      <c r="GEW894" s="130"/>
      <c r="GEX894" s="130"/>
      <c r="GEY894" s="130"/>
      <c r="GEZ894" s="130"/>
      <c r="GFA894" s="130"/>
      <c r="GFB894" s="130"/>
      <c r="GFC894" s="130"/>
      <c r="GFD894" s="130"/>
      <c r="GFE894" s="130"/>
      <c r="GFF894" s="130"/>
      <c r="GFG894" s="130"/>
      <c r="GFH894" s="130"/>
      <c r="GFI894" s="130"/>
      <c r="GFJ894" s="130"/>
      <c r="GFK894" s="130"/>
      <c r="GFL894" s="130"/>
      <c r="GFM894" s="130"/>
      <c r="GFN894" s="130"/>
      <c r="GFO894" s="130"/>
      <c r="GFP894" s="130"/>
      <c r="GFQ894" s="130"/>
      <c r="GFR894" s="130"/>
      <c r="GFS894" s="130"/>
      <c r="GFT894" s="130"/>
      <c r="GFU894" s="130"/>
      <c r="GFV894" s="130"/>
      <c r="GFW894" s="130"/>
      <c r="GFX894" s="130"/>
      <c r="GFY894" s="130"/>
      <c r="GFZ894" s="130"/>
      <c r="GGA894" s="130"/>
      <c r="GGB894" s="130"/>
      <c r="GGC894" s="130"/>
      <c r="GGD894" s="130"/>
      <c r="GGE894" s="130"/>
      <c r="GGF894" s="130"/>
      <c r="GGG894" s="130"/>
      <c r="GGH894" s="130"/>
      <c r="GGI894" s="130"/>
      <c r="GGJ894" s="130"/>
      <c r="GGK894" s="130"/>
      <c r="GGL894" s="130"/>
      <c r="GGM894" s="130"/>
      <c r="GGN894" s="130"/>
      <c r="GGO894" s="130"/>
      <c r="GGP894" s="130"/>
      <c r="GGQ894" s="130"/>
      <c r="GGR894" s="130"/>
      <c r="GGS894" s="130"/>
      <c r="GGT894" s="130"/>
      <c r="GGU894" s="130"/>
      <c r="GGV894" s="130"/>
      <c r="GGW894" s="130"/>
      <c r="GGX894" s="130"/>
      <c r="GGY894" s="130"/>
      <c r="GGZ894" s="130"/>
      <c r="GHA894" s="130"/>
      <c r="GHB894" s="130"/>
      <c r="GHC894" s="130"/>
      <c r="GHD894" s="130"/>
      <c r="GHE894" s="130"/>
      <c r="GHF894" s="130"/>
      <c r="GHG894" s="130"/>
      <c r="GHH894" s="130"/>
      <c r="GHI894" s="130"/>
      <c r="GHJ894" s="130"/>
      <c r="GHK894" s="130"/>
      <c r="GHL894" s="130"/>
      <c r="GHM894" s="130"/>
      <c r="GHN894" s="130"/>
      <c r="GHO894" s="130"/>
      <c r="GHP894" s="130"/>
      <c r="GHQ894" s="130"/>
      <c r="GHR894" s="130"/>
      <c r="GHS894" s="130"/>
      <c r="GHT894" s="130"/>
      <c r="GHU894" s="130"/>
      <c r="GHV894" s="130"/>
      <c r="GHW894" s="130"/>
      <c r="GHX894" s="130"/>
      <c r="GHY894" s="130"/>
      <c r="GHZ894" s="130"/>
      <c r="GIA894" s="130"/>
      <c r="GIB894" s="130"/>
      <c r="GIC894" s="130"/>
      <c r="GID894" s="130"/>
      <c r="GIE894" s="130"/>
      <c r="GIF894" s="130"/>
      <c r="GIG894" s="130"/>
      <c r="GIH894" s="130"/>
      <c r="GII894" s="130"/>
      <c r="GIJ894" s="130"/>
      <c r="GIK894" s="130"/>
      <c r="GIL894" s="130"/>
      <c r="GIM894" s="130"/>
      <c r="GIN894" s="130"/>
      <c r="GIO894" s="130"/>
      <c r="GIP894" s="130"/>
      <c r="GIQ894" s="130"/>
      <c r="GIR894" s="130"/>
      <c r="GIS894" s="130"/>
      <c r="GIT894" s="130"/>
      <c r="GIU894" s="130"/>
      <c r="GIV894" s="130"/>
      <c r="GIW894" s="130"/>
      <c r="GIX894" s="130"/>
      <c r="GIY894" s="130"/>
      <c r="GIZ894" s="130"/>
      <c r="GJA894" s="130"/>
      <c r="GJB894" s="130"/>
      <c r="GJC894" s="130"/>
      <c r="GJD894" s="130"/>
      <c r="GJE894" s="130"/>
      <c r="GJF894" s="130"/>
      <c r="GJG894" s="130"/>
      <c r="GJH894" s="130"/>
      <c r="GJI894" s="130"/>
      <c r="GJJ894" s="130"/>
      <c r="GJK894" s="130"/>
      <c r="GJL894" s="130"/>
      <c r="GJM894" s="130"/>
      <c r="GJN894" s="130"/>
      <c r="GJO894" s="130"/>
      <c r="GJP894" s="130"/>
      <c r="GJQ894" s="130"/>
      <c r="GJR894" s="130"/>
      <c r="GJS894" s="130"/>
      <c r="GJT894" s="130"/>
      <c r="GJU894" s="130"/>
      <c r="GJV894" s="130"/>
      <c r="GJW894" s="130"/>
      <c r="GJX894" s="130"/>
      <c r="GJY894" s="130"/>
      <c r="GJZ894" s="130"/>
      <c r="GKA894" s="130"/>
      <c r="GKB894" s="130"/>
      <c r="GKC894" s="130"/>
      <c r="GKD894" s="130"/>
      <c r="GKE894" s="130"/>
      <c r="GKF894" s="130"/>
      <c r="GKG894" s="130"/>
      <c r="GKH894" s="130"/>
      <c r="GKI894" s="130"/>
      <c r="GKJ894" s="130"/>
      <c r="GKK894" s="130"/>
      <c r="GKL894" s="130"/>
      <c r="GKM894" s="130"/>
      <c r="GKN894" s="130"/>
      <c r="GKO894" s="130"/>
      <c r="GKP894" s="130"/>
      <c r="GKQ894" s="130"/>
      <c r="GKR894" s="130"/>
      <c r="GKS894" s="130"/>
      <c r="GKT894" s="130"/>
      <c r="GKU894" s="130"/>
      <c r="GKV894" s="130"/>
      <c r="GKW894" s="130"/>
      <c r="GKX894" s="130"/>
      <c r="GKY894" s="130"/>
      <c r="GKZ894" s="130"/>
      <c r="GLA894" s="130"/>
      <c r="GLB894" s="130"/>
      <c r="GLC894" s="130"/>
      <c r="GLD894" s="130"/>
      <c r="GLE894" s="130"/>
      <c r="GLF894" s="130"/>
      <c r="GLG894" s="130"/>
      <c r="GLH894" s="130"/>
      <c r="GLI894" s="130"/>
      <c r="GLJ894" s="130"/>
      <c r="GLK894" s="130"/>
      <c r="GLL894" s="130"/>
      <c r="GLM894" s="130"/>
      <c r="GLN894" s="130"/>
      <c r="GLO894" s="130"/>
      <c r="GLP894" s="130"/>
      <c r="GLQ894" s="130"/>
      <c r="GLR894" s="130"/>
      <c r="GLS894" s="130"/>
      <c r="GLT894" s="130"/>
      <c r="GLU894" s="130"/>
      <c r="GLV894" s="130"/>
      <c r="GLW894" s="130"/>
      <c r="GLX894" s="130"/>
      <c r="GLY894" s="130"/>
      <c r="GLZ894" s="130"/>
      <c r="GMA894" s="130"/>
      <c r="GMB894" s="130"/>
      <c r="GMC894" s="130"/>
      <c r="GMD894" s="130"/>
      <c r="GME894" s="130"/>
      <c r="GMF894" s="130"/>
      <c r="GMG894" s="130"/>
      <c r="GMH894" s="130"/>
      <c r="GMI894" s="130"/>
      <c r="GMJ894" s="130"/>
      <c r="GMK894" s="130"/>
      <c r="GML894" s="130"/>
      <c r="GMM894" s="130"/>
      <c r="GMN894" s="130"/>
      <c r="GMO894" s="130"/>
      <c r="GMP894" s="130"/>
      <c r="GMQ894" s="130"/>
      <c r="GMR894" s="130"/>
      <c r="GMS894" s="130"/>
      <c r="GMT894" s="130"/>
      <c r="GMU894" s="130"/>
      <c r="GMV894" s="130"/>
      <c r="GMW894" s="130"/>
      <c r="GMX894" s="130"/>
      <c r="GMY894" s="130"/>
      <c r="GMZ894" s="130"/>
      <c r="GNA894" s="130"/>
      <c r="GNB894" s="130"/>
      <c r="GNC894" s="130"/>
      <c r="GND894" s="130"/>
      <c r="GNE894" s="130"/>
      <c r="GNF894" s="130"/>
      <c r="GNG894" s="130"/>
      <c r="GNH894" s="130"/>
      <c r="GNI894" s="130"/>
      <c r="GNJ894" s="130"/>
      <c r="GNK894" s="130"/>
      <c r="GNL894" s="130"/>
      <c r="GNM894" s="130"/>
      <c r="GNN894" s="130"/>
      <c r="GNO894" s="130"/>
      <c r="GNP894" s="130"/>
      <c r="GNQ894" s="130"/>
      <c r="GNR894" s="130"/>
      <c r="GNS894" s="130"/>
      <c r="GNT894" s="130"/>
      <c r="GNU894" s="130"/>
      <c r="GNV894" s="130"/>
      <c r="GNW894" s="130"/>
      <c r="GNX894" s="130"/>
      <c r="GNY894" s="130"/>
      <c r="GNZ894" s="130"/>
      <c r="GOA894" s="130"/>
      <c r="GOB894" s="130"/>
      <c r="GOC894" s="130"/>
      <c r="GOD894" s="130"/>
      <c r="GOE894" s="130"/>
      <c r="GOF894" s="130"/>
      <c r="GOG894" s="130"/>
      <c r="GOH894" s="130"/>
      <c r="GOI894" s="130"/>
      <c r="GOJ894" s="130"/>
      <c r="GOK894" s="130"/>
      <c r="GOL894" s="130"/>
      <c r="GOM894" s="130"/>
      <c r="GON894" s="130"/>
      <c r="GOO894" s="130"/>
      <c r="GOP894" s="130"/>
      <c r="GOQ894" s="130"/>
      <c r="GOR894" s="130"/>
      <c r="GOS894" s="130"/>
      <c r="GOT894" s="130"/>
      <c r="GOU894" s="130"/>
      <c r="GOV894" s="130"/>
      <c r="GOW894" s="130"/>
      <c r="GOX894" s="130"/>
      <c r="GOY894" s="130"/>
      <c r="GOZ894" s="130"/>
      <c r="GPA894" s="130"/>
      <c r="GPB894" s="130"/>
      <c r="GPC894" s="130"/>
      <c r="GPD894" s="130"/>
      <c r="GPE894" s="130"/>
      <c r="GPF894" s="130"/>
      <c r="GPG894" s="130"/>
      <c r="GPH894" s="130"/>
      <c r="GPI894" s="130"/>
      <c r="GPJ894" s="130"/>
      <c r="GPK894" s="130"/>
      <c r="GPL894" s="130"/>
      <c r="GPM894" s="130"/>
      <c r="GPN894" s="130"/>
      <c r="GPO894" s="130"/>
      <c r="GPP894" s="130"/>
      <c r="GPQ894" s="130"/>
      <c r="GPR894" s="130"/>
      <c r="GPS894" s="130"/>
      <c r="GPT894" s="130"/>
      <c r="GPU894" s="130"/>
      <c r="GPV894" s="130"/>
      <c r="GPW894" s="130"/>
      <c r="GPX894" s="130"/>
      <c r="GPY894" s="130"/>
      <c r="GPZ894" s="130"/>
      <c r="GQA894" s="130"/>
      <c r="GQB894" s="130"/>
      <c r="GQC894" s="130"/>
      <c r="GQD894" s="130"/>
      <c r="GQE894" s="130"/>
      <c r="GQF894" s="130"/>
      <c r="GQG894" s="130"/>
      <c r="GQH894" s="130"/>
      <c r="GQI894" s="130"/>
      <c r="GQJ894" s="130"/>
      <c r="GQK894" s="130"/>
      <c r="GQL894" s="130"/>
      <c r="GQM894" s="130"/>
      <c r="GQN894" s="130"/>
      <c r="GQO894" s="130"/>
      <c r="GQP894" s="130"/>
      <c r="GQQ894" s="130"/>
      <c r="GQR894" s="130"/>
      <c r="GQS894" s="130"/>
      <c r="GQT894" s="130"/>
      <c r="GQU894" s="130"/>
      <c r="GQV894" s="130"/>
      <c r="GQW894" s="130"/>
      <c r="GQX894" s="130"/>
      <c r="GQY894" s="130"/>
      <c r="GQZ894" s="130"/>
      <c r="GRA894" s="130"/>
      <c r="GRB894" s="130"/>
      <c r="GRC894" s="130"/>
      <c r="GRD894" s="130"/>
      <c r="GRE894" s="130"/>
      <c r="GRF894" s="130"/>
      <c r="GRG894" s="130"/>
      <c r="GRH894" s="130"/>
      <c r="GRI894" s="130"/>
      <c r="GRJ894" s="130"/>
      <c r="GRK894" s="130"/>
      <c r="GRL894" s="130"/>
      <c r="GRM894" s="130"/>
      <c r="GRN894" s="130"/>
      <c r="GRO894" s="130"/>
      <c r="GRP894" s="130"/>
      <c r="GRQ894" s="130"/>
      <c r="GRR894" s="130"/>
      <c r="GRS894" s="130"/>
      <c r="GRT894" s="130"/>
      <c r="GRU894" s="130"/>
      <c r="GRV894" s="130"/>
      <c r="GRW894" s="130"/>
      <c r="GRX894" s="130"/>
      <c r="GRY894" s="130"/>
      <c r="GRZ894" s="130"/>
      <c r="GSA894" s="130"/>
      <c r="GSB894" s="130"/>
      <c r="GSC894" s="130"/>
      <c r="GSD894" s="130"/>
      <c r="GSE894" s="130"/>
      <c r="GSF894" s="130"/>
      <c r="GSG894" s="130"/>
      <c r="GSH894" s="130"/>
      <c r="GSI894" s="130"/>
      <c r="GSJ894" s="130"/>
      <c r="GSK894" s="130"/>
      <c r="GSL894" s="130"/>
      <c r="GSM894" s="130"/>
      <c r="GSN894" s="130"/>
      <c r="GSO894" s="130"/>
      <c r="GSP894" s="130"/>
      <c r="GSQ894" s="130"/>
      <c r="GSR894" s="130"/>
      <c r="GSS894" s="130"/>
      <c r="GST894" s="130"/>
      <c r="GSU894" s="130"/>
      <c r="GSV894" s="130"/>
      <c r="GSW894" s="130"/>
      <c r="GSX894" s="130"/>
      <c r="GSY894" s="130"/>
      <c r="GSZ894" s="130"/>
      <c r="GTA894" s="130"/>
      <c r="GTB894" s="130"/>
      <c r="GTC894" s="130"/>
      <c r="GTD894" s="130"/>
      <c r="GTE894" s="130"/>
      <c r="GTF894" s="130"/>
      <c r="GTG894" s="130"/>
      <c r="GTH894" s="130"/>
      <c r="GTI894" s="130"/>
      <c r="GTJ894" s="130"/>
      <c r="GTK894" s="130"/>
      <c r="GTL894" s="130"/>
      <c r="GTM894" s="130"/>
      <c r="GTN894" s="130"/>
      <c r="GTO894" s="130"/>
      <c r="GTP894" s="130"/>
      <c r="GTQ894" s="130"/>
      <c r="GTR894" s="130"/>
      <c r="GTS894" s="130"/>
      <c r="GTT894" s="130"/>
      <c r="GTU894" s="130"/>
      <c r="GTV894" s="130"/>
      <c r="GTW894" s="130"/>
      <c r="GTX894" s="130"/>
      <c r="GTY894" s="130"/>
      <c r="GTZ894" s="130"/>
      <c r="GUA894" s="130"/>
      <c r="GUB894" s="130"/>
      <c r="GUC894" s="130"/>
      <c r="GUD894" s="130"/>
      <c r="GUE894" s="130"/>
      <c r="GUF894" s="130"/>
      <c r="GUG894" s="130"/>
      <c r="GUH894" s="130"/>
      <c r="GUI894" s="130"/>
      <c r="GUJ894" s="130"/>
      <c r="GUK894" s="130"/>
      <c r="GUL894" s="130"/>
      <c r="GUM894" s="130"/>
      <c r="GUN894" s="130"/>
      <c r="GUO894" s="130"/>
      <c r="GUP894" s="130"/>
      <c r="GUQ894" s="130"/>
      <c r="GUR894" s="130"/>
      <c r="GUS894" s="130"/>
      <c r="GUT894" s="130"/>
      <c r="GUU894" s="130"/>
      <c r="GUV894" s="130"/>
      <c r="GUW894" s="130"/>
      <c r="GUX894" s="130"/>
      <c r="GUY894" s="130"/>
      <c r="GUZ894" s="130"/>
      <c r="GVA894" s="130"/>
      <c r="GVB894" s="130"/>
      <c r="GVC894" s="130"/>
      <c r="GVD894" s="130"/>
      <c r="GVE894" s="130"/>
      <c r="GVF894" s="130"/>
      <c r="GVG894" s="130"/>
      <c r="GVH894" s="130"/>
      <c r="GVI894" s="130"/>
      <c r="GVJ894" s="130"/>
      <c r="GVK894" s="130"/>
      <c r="GVL894" s="130"/>
      <c r="GVM894" s="130"/>
      <c r="GVN894" s="130"/>
      <c r="GVO894" s="130"/>
      <c r="GVP894" s="130"/>
      <c r="GVQ894" s="130"/>
      <c r="GVR894" s="130"/>
      <c r="GVS894" s="130"/>
      <c r="GVT894" s="130"/>
      <c r="GVU894" s="130"/>
      <c r="GVV894" s="130"/>
      <c r="GVW894" s="130"/>
      <c r="GVX894" s="130"/>
      <c r="GVY894" s="130"/>
      <c r="GVZ894" s="130"/>
      <c r="GWA894" s="130"/>
      <c r="GWB894" s="130"/>
      <c r="GWC894" s="130"/>
      <c r="GWD894" s="130"/>
      <c r="GWE894" s="130"/>
      <c r="GWF894" s="130"/>
      <c r="GWG894" s="130"/>
      <c r="GWH894" s="130"/>
      <c r="GWI894" s="130"/>
      <c r="GWJ894" s="130"/>
      <c r="GWK894" s="130"/>
      <c r="GWL894" s="130"/>
      <c r="GWM894" s="130"/>
      <c r="GWN894" s="130"/>
      <c r="GWO894" s="130"/>
      <c r="GWP894" s="130"/>
      <c r="GWQ894" s="130"/>
      <c r="GWR894" s="130"/>
      <c r="GWS894" s="130"/>
      <c r="GWT894" s="130"/>
      <c r="GWU894" s="130"/>
      <c r="GWV894" s="130"/>
      <c r="GWW894" s="130"/>
      <c r="GWX894" s="130"/>
      <c r="GWY894" s="130"/>
      <c r="GWZ894" s="130"/>
      <c r="GXA894" s="130"/>
      <c r="GXB894" s="130"/>
      <c r="GXC894" s="130"/>
      <c r="GXD894" s="130"/>
      <c r="GXE894" s="130"/>
      <c r="GXF894" s="130"/>
      <c r="GXG894" s="130"/>
      <c r="GXH894" s="130"/>
      <c r="GXI894" s="130"/>
      <c r="GXJ894" s="130"/>
      <c r="GXK894" s="130"/>
      <c r="GXL894" s="130"/>
      <c r="GXM894" s="130"/>
      <c r="GXN894" s="130"/>
      <c r="GXO894" s="130"/>
      <c r="GXP894" s="130"/>
      <c r="GXQ894" s="130"/>
      <c r="GXR894" s="130"/>
      <c r="GXS894" s="130"/>
      <c r="GXT894" s="130"/>
      <c r="GXU894" s="130"/>
      <c r="GXV894" s="130"/>
      <c r="GXW894" s="130"/>
      <c r="GXX894" s="130"/>
      <c r="GXY894" s="130"/>
      <c r="GXZ894" s="130"/>
      <c r="GYA894" s="130"/>
      <c r="GYB894" s="130"/>
      <c r="GYC894" s="130"/>
      <c r="GYD894" s="130"/>
      <c r="GYE894" s="130"/>
      <c r="GYF894" s="130"/>
      <c r="GYG894" s="130"/>
      <c r="GYH894" s="130"/>
      <c r="GYI894" s="130"/>
      <c r="GYJ894" s="130"/>
      <c r="GYK894" s="130"/>
      <c r="GYL894" s="130"/>
      <c r="GYM894" s="130"/>
      <c r="GYN894" s="130"/>
      <c r="GYO894" s="130"/>
      <c r="GYP894" s="130"/>
      <c r="GYQ894" s="130"/>
      <c r="GYR894" s="130"/>
      <c r="GYS894" s="130"/>
      <c r="GYT894" s="130"/>
      <c r="GYU894" s="130"/>
      <c r="GYV894" s="130"/>
      <c r="GYW894" s="130"/>
      <c r="GYX894" s="130"/>
      <c r="GYY894" s="130"/>
      <c r="GYZ894" s="130"/>
      <c r="GZA894" s="130"/>
      <c r="GZB894" s="130"/>
      <c r="GZC894" s="130"/>
      <c r="GZD894" s="130"/>
      <c r="GZE894" s="130"/>
      <c r="GZF894" s="130"/>
      <c r="GZG894" s="130"/>
      <c r="GZH894" s="130"/>
      <c r="GZI894" s="130"/>
      <c r="GZJ894" s="130"/>
      <c r="GZK894" s="130"/>
      <c r="GZL894" s="130"/>
      <c r="GZM894" s="130"/>
      <c r="GZN894" s="130"/>
      <c r="GZO894" s="130"/>
      <c r="GZP894" s="130"/>
      <c r="GZQ894" s="130"/>
      <c r="GZR894" s="130"/>
      <c r="GZS894" s="130"/>
      <c r="GZT894" s="130"/>
      <c r="GZU894" s="130"/>
      <c r="GZV894" s="130"/>
      <c r="GZW894" s="130"/>
      <c r="GZX894" s="130"/>
      <c r="GZY894" s="130"/>
      <c r="GZZ894" s="130"/>
      <c r="HAA894" s="130"/>
      <c r="HAB894" s="130"/>
      <c r="HAC894" s="130"/>
      <c r="HAD894" s="130"/>
      <c r="HAE894" s="130"/>
      <c r="HAF894" s="130"/>
      <c r="HAG894" s="130"/>
      <c r="HAH894" s="130"/>
      <c r="HAI894" s="130"/>
      <c r="HAJ894" s="130"/>
      <c r="HAK894" s="130"/>
      <c r="HAL894" s="130"/>
      <c r="HAM894" s="130"/>
      <c r="HAN894" s="130"/>
      <c r="HAO894" s="130"/>
      <c r="HAP894" s="130"/>
      <c r="HAQ894" s="130"/>
      <c r="HAR894" s="130"/>
      <c r="HAS894" s="130"/>
      <c r="HAT894" s="130"/>
      <c r="HAU894" s="130"/>
      <c r="HAV894" s="130"/>
      <c r="HAW894" s="130"/>
      <c r="HAX894" s="130"/>
      <c r="HAY894" s="130"/>
      <c r="HAZ894" s="130"/>
      <c r="HBA894" s="130"/>
      <c r="HBB894" s="130"/>
      <c r="HBC894" s="130"/>
      <c r="HBD894" s="130"/>
      <c r="HBE894" s="130"/>
      <c r="HBF894" s="130"/>
      <c r="HBG894" s="130"/>
      <c r="HBH894" s="130"/>
      <c r="HBI894" s="130"/>
      <c r="HBJ894" s="130"/>
      <c r="HBK894" s="130"/>
      <c r="HBL894" s="130"/>
      <c r="HBM894" s="130"/>
      <c r="HBN894" s="130"/>
      <c r="HBO894" s="130"/>
      <c r="HBP894" s="130"/>
      <c r="HBQ894" s="130"/>
      <c r="HBR894" s="130"/>
      <c r="HBS894" s="130"/>
      <c r="HBT894" s="130"/>
      <c r="HBU894" s="130"/>
      <c r="HBV894" s="130"/>
      <c r="HBW894" s="130"/>
      <c r="HBX894" s="130"/>
      <c r="HBY894" s="130"/>
      <c r="HBZ894" s="130"/>
      <c r="HCA894" s="130"/>
      <c r="HCB894" s="130"/>
      <c r="HCC894" s="130"/>
      <c r="HCD894" s="130"/>
      <c r="HCE894" s="130"/>
      <c r="HCF894" s="130"/>
      <c r="HCG894" s="130"/>
      <c r="HCH894" s="130"/>
      <c r="HCI894" s="130"/>
      <c r="HCJ894" s="130"/>
      <c r="HCK894" s="130"/>
      <c r="HCL894" s="130"/>
      <c r="HCM894" s="130"/>
      <c r="HCN894" s="130"/>
      <c r="HCO894" s="130"/>
      <c r="HCP894" s="130"/>
      <c r="HCQ894" s="130"/>
      <c r="HCR894" s="130"/>
      <c r="HCS894" s="130"/>
      <c r="HCT894" s="130"/>
      <c r="HCU894" s="130"/>
      <c r="HCV894" s="130"/>
      <c r="HCW894" s="130"/>
      <c r="HCX894" s="130"/>
      <c r="HCY894" s="130"/>
      <c r="HCZ894" s="130"/>
      <c r="HDA894" s="130"/>
      <c r="HDB894" s="130"/>
      <c r="HDC894" s="130"/>
      <c r="HDD894" s="130"/>
      <c r="HDE894" s="130"/>
      <c r="HDF894" s="130"/>
      <c r="HDG894" s="130"/>
      <c r="HDH894" s="130"/>
      <c r="HDI894" s="130"/>
      <c r="HDJ894" s="130"/>
      <c r="HDK894" s="130"/>
      <c r="HDL894" s="130"/>
      <c r="HDM894" s="130"/>
      <c r="HDN894" s="130"/>
      <c r="HDO894" s="130"/>
      <c r="HDP894" s="130"/>
      <c r="HDQ894" s="130"/>
      <c r="HDR894" s="130"/>
      <c r="HDS894" s="130"/>
      <c r="HDT894" s="130"/>
      <c r="HDU894" s="130"/>
      <c r="HDV894" s="130"/>
      <c r="HDW894" s="130"/>
      <c r="HDX894" s="130"/>
      <c r="HDY894" s="130"/>
      <c r="HDZ894" s="130"/>
      <c r="HEA894" s="130"/>
      <c r="HEB894" s="130"/>
      <c r="HEC894" s="130"/>
      <c r="HED894" s="130"/>
      <c r="HEE894" s="130"/>
      <c r="HEF894" s="130"/>
      <c r="HEG894" s="130"/>
      <c r="HEH894" s="130"/>
      <c r="HEI894" s="130"/>
      <c r="HEJ894" s="130"/>
      <c r="HEK894" s="130"/>
      <c r="HEL894" s="130"/>
      <c r="HEM894" s="130"/>
      <c r="HEN894" s="130"/>
      <c r="HEO894" s="130"/>
      <c r="HEP894" s="130"/>
      <c r="HEQ894" s="130"/>
      <c r="HER894" s="130"/>
      <c r="HES894" s="130"/>
      <c r="HET894" s="130"/>
      <c r="HEU894" s="130"/>
      <c r="HEV894" s="130"/>
      <c r="HEW894" s="130"/>
      <c r="HEX894" s="130"/>
      <c r="HEY894" s="130"/>
      <c r="HEZ894" s="130"/>
      <c r="HFA894" s="130"/>
      <c r="HFB894" s="130"/>
      <c r="HFC894" s="130"/>
      <c r="HFD894" s="130"/>
      <c r="HFE894" s="130"/>
      <c r="HFF894" s="130"/>
      <c r="HFG894" s="130"/>
      <c r="HFH894" s="130"/>
      <c r="HFI894" s="130"/>
      <c r="HFJ894" s="130"/>
      <c r="HFK894" s="130"/>
      <c r="HFL894" s="130"/>
      <c r="HFM894" s="130"/>
      <c r="HFN894" s="130"/>
      <c r="HFO894" s="130"/>
      <c r="HFP894" s="130"/>
      <c r="HFQ894" s="130"/>
      <c r="HFR894" s="130"/>
      <c r="HFS894" s="130"/>
      <c r="HFT894" s="130"/>
      <c r="HFU894" s="130"/>
      <c r="HFV894" s="130"/>
      <c r="HFW894" s="130"/>
      <c r="HFX894" s="130"/>
      <c r="HFY894" s="130"/>
      <c r="HFZ894" s="130"/>
      <c r="HGA894" s="130"/>
      <c r="HGB894" s="130"/>
      <c r="HGC894" s="130"/>
      <c r="HGD894" s="130"/>
      <c r="HGE894" s="130"/>
      <c r="HGF894" s="130"/>
      <c r="HGG894" s="130"/>
      <c r="HGH894" s="130"/>
      <c r="HGI894" s="130"/>
      <c r="HGJ894" s="130"/>
      <c r="HGK894" s="130"/>
      <c r="HGL894" s="130"/>
      <c r="HGM894" s="130"/>
      <c r="HGN894" s="130"/>
      <c r="HGO894" s="130"/>
      <c r="HGP894" s="130"/>
      <c r="HGQ894" s="130"/>
      <c r="HGR894" s="130"/>
      <c r="HGS894" s="130"/>
      <c r="HGT894" s="130"/>
      <c r="HGU894" s="130"/>
      <c r="HGV894" s="130"/>
      <c r="HGW894" s="130"/>
      <c r="HGX894" s="130"/>
      <c r="HGY894" s="130"/>
      <c r="HGZ894" s="130"/>
      <c r="HHA894" s="130"/>
      <c r="HHB894" s="130"/>
      <c r="HHC894" s="130"/>
      <c r="HHD894" s="130"/>
      <c r="HHE894" s="130"/>
      <c r="HHF894" s="130"/>
      <c r="HHG894" s="130"/>
      <c r="HHH894" s="130"/>
      <c r="HHI894" s="130"/>
      <c r="HHJ894" s="130"/>
      <c r="HHK894" s="130"/>
      <c r="HHL894" s="130"/>
      <c r="HHM894" s="130"/>
      <c r="HHN894" s="130"/>
      <c r="HHO894" s="130"/>
      <c r="HHP894" s="130"/>
      <c r="HHQ894" s="130"/>
      <c r="HHR894" s="130"/>
      <c r="HHS894" s="130"/>
      <c r="HHT894" s="130"/>
      <c r="HHU894" s="130"/>
      <c r="HHV894" s="130"/>
      <c r="HHW894" s="130"/>
      <c r="HHX894" s="130"/>
      <c r="HHY894" s="130"/>
      <c r="HHZ894" s="130"/>
      <c r="HIA894" s="130"/>
      <c r="HIB894" s="130"/>
      <c r="HIC894" s="130"/>
      <c r="HID894" s="130"/>
      <c r="HIE894" s="130"/>
      <c r="HIF894" s="130"/>
      <c r="HIG894" s="130"/>
      <c r="HIH894" s="130"/>
      <c r="HII894" s="130"/>
      <c r="HIJ894" s="130"/>
      <c r="HIK894" s="130"/>
      <c r="HIL894" s="130"/>
      <c r="HIM894" s="130"/>
      <c r="HIN894" s="130"/>
      <c r="HIO894" s="130"/>
      <c r="HIP894" s="130"/>
      <c r="HIQ894" s="130"/>
      <c r="HIR894" s="130"/>
      <c r="HIS894" s="130"/>
      <c r="HIT894" s="130"/>
      <c r="HIU894" s="130"/>
      <c r="HIV894" s="130"/>
      <c r="HIW894" s="130"/>
      <c r="HIX894" s="130"/>
      <c r="HIY894" s="130"/>
      <c r="HIZ894" s="130"/>
      <c r="HJA894" s="130"/>
      <c r="HJB894" s="130"/>
      <c r="HJC894" s="130"/>
      <c r="HJD894" s="130"/>
      <c r="HJE894" s="130"/>
      <c r="HJF894" s="130"/>
      <c r="HJG894" s="130"/>
      <c r="HJH894" s="130"/>
      <c r="HJI894" s="130"/>
      <c r="HJJ894" s="130"/>
      <c r="HJK894" s="130"/>
      <c r="HJL894" s="130"/>
      <c r="HJM894" s="130"/>
      <c r="HJN894" s="130"/>
      <c r="HJO894" s="130"/>
      <c r="HJP894" s="130"/>
      <c r="HJQ894" s="130"/>
      <c r="HJR894" s="130"/>
      <c r="HJS894" s="130"/>
      <c r="HJT894" s="130"/>
      <c r="HJU894" s="130"/>
      <c r="HJV894" s="130"/>
      <c r="HJW894" s="130"/>
      <c r="HJX894" s="130"/>
      <c r="HJY894" s="130"/>
      <c r="HJZ894" s="130"/>
      <c r="HKA894" s="130"/>
      <c r="HKB894" s="130"/>
      <c r="HKC894" s="130"/>
      <c r="HKD894" s="130"/>
      <c r="HKE894" s="130"/>
      <c r="HKF894" s="130"/>
      <c r="HKG894" s="130"/>
      <c r="HKH894" s="130"/>
      <c r="HKI894" s="130"/>
      <c r="HKJ894" s="130"/>
      <c r="HKK894" s="130"/>
      <c r="HKL894" s="130"/>
      <c r="HKM894" s="130"/>
      <c r="HKN894" s="130"/>
      <c r="HKO894" s="130"/>
      <c r="HKP894" s="130"/>
      <c r="HKQ894" s="130"/>
      <c r="HKR894" s="130"/>
      <c r="HKS894" s="130"/>
      <c r="HKT894" s="130"/>
      <c r="HKU894" s="130"/>
      <c r="HKV894" s="130"/>
      <c r="HKW894" s="130"/>
      <c r="HKX894" s="130"/>
      <c r="HKY894" s="130"/>
      <c r="HKZ894" s="130"/>
      <c r="HLA894" s="130"/>
      <c r="HLB894" s="130"/>
      <c r="HLC894" s="130"/>
      <c r="HLD894" s="130"/>
      <c r="HLE894" s="130"/>
      <c r="HLF894" s="130"/>
      <c r="HLG894" s="130"/>
      <c r="HLH894" s="130"/>
      <c r="HLI894" s="130"/>
      <c r="HLJ894" s="130"/>
      <c r="HLK894" s="130"/>
      <c r="HLL894" s="130"/>
      <c r="HLM894" s="130"/>
      <c r="HLN894" s="130"/>
      <c r="HLO894" s="130"/>
      <c r="HLP894" s="130"/>
      <c r="HLQ894" s="130"/>
      <c r="HLR894" s="130"/>
      <c r="HLS894" s="130"/>
      <c r="HLT894" s="130"/>
      <c r="HLU894" s="130"/>
      <c r="HLV894" s="130"/>
      <c r="HLW894" s="130"/>
      <c r="HLX894" s="130"/>
      <c r="HLY894" s="130"/>
      <c r="HLZ894" s="130"/>
      <c r="HMA894" s="130"/>
      <c r="HMB894" s="130"/>
      <c r="HMC894" s="130"/>
      <c r="HMD894" s="130"/>
      <c r="HME894" s="130"/>
      <c r="HMF894" s="130"/>
      <c r="HMG894" s="130"/>
      <c r="HMH894" s="130"/>
      <c r="HMI894" s="130"/>
      <c r="HMJ894" s="130"/>
      <c r="HMK894" s="130"/>
      <c r="HML894" s="130"/>
      <c r="HMM894" s="130"/>
      <c r="HMN894" s="130"/>
      <c r="HMO894" s="130"/>
      <c r="HMP894" s="130"/>
      <c r="HMQ894" s="130"/>
      <c r="HMR894" s="130"/>
      <c r="HMS894" s="130"/>
      <c r="HMT894" s="130"/>
      <c r="HMU894" s="130"/>
      <c r="HMV894" s="130"/>
      <c r="HMW894" s="130"/>
      <c r="HMX894" s="130"/>
      <c r="HMY894" s="130"/>
      <c r="HMZ894" s="130"/>
      <c r="HNA894" s="130"/>
      <c r="HNB894" s="130"/>
      <c r="HNC894" s="130"/>
      <c r="HND894" s="130"/>
      <c r="HNE894" s="130"/>
      <c r="HNF894" s="130"/>
      <c r="HNG894" s="130"/>
      <c r="HNH894" s="130"/>
      <c r="HNI894" s="130"/>
      <c r="HNJ894" s="130"/>
      <c r="HNK894" s="130"/>
      <c r="HNL894" s="130"/>
      <c r="HNM894" s="130"/>
      <c r="HNN894" s="130"/>
      <c r="HNO894" s="130"/>
      <c r="HNP894" s="130"/>
      <c r="HNQ894" s="130"/>
      <c r="HNR894" s="130"/>
      <c r="HNS894" s="130"/>
      <c r="HNT894" s="130"/>
      <c r="HNU894" s="130"/>
      <c r="HNV894" s="130"/>
      <c r="HNW894" s="130"/>
      <c r="HNX894" s="130"/>
      <c r="HNY894" s="130"/>
      <c r="HNZ894" s="130"/>
      <c r="HOA894" s="130"/>
      <c r="HOB894" s="130"/>
      <c r="HOC894" s="130"/>
      <c r="HOD894" s="130"/>
      <c r="HOE894" s="130"/>
      <c r="HOF894" s="130"/>
      <c r="HOG894" s="130"/>
      <c r="HOH894" s="130"/>
      <c r="HOI894" s="130"/>
      <c r="HOJ894" s="130"/>
      <c r="HOK894" s="130"/>
      <c r="HOL894" s="130"/>
      <c r="HOM894" s="130"/>
      <c r="HON894" s="130"/>
      <c r="HOO894" s="130"/>
      <c r="HOP894" s="130"/>
      <c r="HOQ894" s="130"/>
      <c r="HOR894" s="130"/>
      <c r="HOS894" s="130"/>
      <c r="HOT894" s="130"/>
      <c r="HOU894" s="130"/>
      <c r="HOV894" s="130"/>
      <c r="HOW894" s="130"/>
      <c r="HOX894" s="130"/>
      <c r="HOY894" s="130"/>
      <c r="HOZ894" s="130"/>
      <c r="HPA894" s="130"/>
      <c r="HPB894" s="130"/>
      <c r="HPC894" s="130"/>
      <c r="HPD894" s="130"/>
      <c r="HPE894" s="130"/>
      <c r="HPF894" s="130"/>
      <c r="HPG894" s="130"/>
      <c r="HPH894" s="130"/>
      <c r="HPI894" s="130"/>
      <c r="HPJ894" s="130"/>
      <c r="HPK894" s="130"/>
      <c r="HPL894" s="130"/>
      <c r="HPM894" s="130"/>
      <c r="HPN894" s="130"/>
      <c r="HPO894" s="130"/>
      <c r="HPP894" s="130"/>
      <c r="HPQ894" s="130"/>
      <c r="HPR894" s="130"/>
      <c r="HPS894" s="130"/>
      <c r="HPT894" s="130"/>
      <c r="HPU894" s="130"/>
      <c r="HPV894" s="130"/>
      <c r="HPW894" s="130"/>
      <c r="HPX894" s="130"/>
      <c r="HPY894" s="130"/>
      <c r="HPZ894" s="130"/>
      <c r="HQA894" s="130"/>
      <c r="HQB894" s="130"/>
      <c r="HQC894" s="130"/>
      <c r="HQD894" s="130"/>
      <c r="HQE894" s="130"/>
      <c r="HQF894" s="130"/>
      <c r="HQG894" s="130"/>
      <c r="HQH894" s="130"/>
      <c r="HQI894" s="130"/>
      <c r="HQJ894" s="130"/>
      <c r="HQK894" s="130"/>
      <c r="HQL894" s="130"/>
      <c r="HQM894" s="130"/>
      <c r="HQN894" s="130"/>
      <c r="HQO894" s="130"/>
      <c r="HQP894" s="130"/>
      <c r="HQQ894" s="130"/>
      <c r="HQR894" s="130"/>
      <c r="HQS894" s="130"/>
      <c r="HQT894" s="130"/>
      <c r="HQU894" s="130"/>
      <c r="HQV894" s="130"/>
      <c r="HQW894" s="130"/>
      <c r="HQX894" s="130"/>
      <c r="HQY894" s="130"/>
      <c r="HQZ894" s="130"/>
      <c r="HRA894" s="130"/>
      <c r="HRB894" s="130"/>
      <c r="HRC894" s="130"/>
      <c r="HRD894" s="130"/>
      <c r="HRE894" s="130"/>
      <c r="HRF894" s="130"/>
      <c r="HRG894" s="130"/>
      <c r="HRH894" s="130"/>
      <c r="HRI894" s="130"/>
      <c r="HRJ894" s="130"/>
      <c r="HRK894" s="130"/>
      <c r="HRL894" s="130"/>
      <c r="HRM894" s="130"/>
      <c r="HRN894" s="130"/>
      <c r="HRO894" s="130"/>
      <c r="HRP894" s="130"/>
      <c r="HRQ894" s="130"/>
      <c r="HRR894" s="130"/>
      <c r="HRS894" s="130"/>
      <c r="HRT894" s="130"/>
      <c r="HRU894" s="130"/>
      <c r="HRV894" s="130"/>
      <c r="HRW894" s="130"/>
      <c r="HRX894" s="130"/>
      <c r="HRY894" s="130"/>
      <c r="HRZ894" s="130"/>
      <c r="HSA894" s="130"/>
      <c r="HSB894" s="130"/>
      <c r="HSC894" s="130"/>
      <c r="HSD894" s="130"/>
      <c r="HSE894" s="130"/>
      <c r="HSF894" s="130"/>
      <c r="HSG894" s="130"/>
      <c r="HSH894" s="130"/>
      <c r="HSI894" s="130"/>
      <c r="HSJ894" s="130"/>
      <c r="HSK894" s="130"/>
      <c r="HSL894" s="130"/>
      <c r="HSM894" s="130"/>
      <c r="HSN894" s="130"/>
      <c r="HSO894" s="130"/>
      <c r="HSP894" s="130"/>
      <c r="HSQ894" s="130"/>
      <c r="HSR894" s="130"/>
      <c r="HSS894" s="130"/>
      <c r="HST894" s="130"/>
      <c r="HSU894" s="130"/>
      <c r="HSV894" s="130"/>
      <c r="HSW894" s="130"/>
      <c r="HSX894" s="130"/>
      <c r="HSY894" s="130"/>
      <c r="HSZ894" s="130"/>
      <c r="HTA894" s="130"/>
      <c r="HTB894" s="130"/>
      <c r="HTC894" s="130"/>
      <c r="HTD894" s="130"/>
      <c r="HTE894" s="130"/>
      <c r="HTF894" s="130"/>
      <c r="HTG894" s="130"/>
      <c r="HTH894" s="130"/>
      <c r="HTI894" s="130"/>
      <c r="HTJ894" s="130"/>
      <c r="HTK894" s="130"/>
      <c r="HTL894" s="130"/>
      <c r="HTM894" s="130"/>
      <c r="HTN894" s="130"/>
      <c r="HTO894" s="130"/>
      <c r="HTP894" s="130"/>
      <c r="HTQ894" s="130"/>
      <c r="HTR894" s="130"/>
      <c r="HTS894" s="130"/>
      <c r="HTT894" s="130"/>
      <c r="HTU894" s="130"/>
      <c r="HTV894" s="130"/>
      <c r="HTW894" s="130"/>
      <c r="HTX894" s="130"/>
      <c r="HTY894" s="130"/>
      <c r="HTZ894" s="130"/>
      <c r="HUA894" s="130"/>
      <c r="HUB894" s="130"/>
      <c r="HUC894" s="130"/>
      <c r="HUD894" s="130"/>
      <c r="HUE894" s="130"/>
      <c r="HUF894" s="130"/>
      <c r="HUG894" s="130"/>
      <c r="HUH894" s="130"/>
      <c r="HUI894" s="130"/>
      <c r="HUJ894" s="130"/>
      <c r="HUK894" s="130"/>
      <c r="HUL894" s="130"/>
      <c r="HUM894" s="130"/>
      <c r="HUN894" s="130"/>
      <c r="HUO894" s="130"/>
      <c r="HUP894" s="130"/>
      <c r="HUQ894" s="130"/>
      <c r="HUR894" s="130"/>
      <c r="HUS894" s="130"/>
      <c r="HUT894" s="130"/>
      <c r="HUU894" s="130"/>
      <c r="HUV894" s="130"/>
      <c r="HUW894" s="130"/>
      <c r="HUX894" s="130"/>
      <c r="HUY894" s="130"/>
      <c r="HUZ894" s="130"/>
      <c r="HVA894" s="130"/>
      <c r="HVB894" s="130"/>
      <c r="HVC894" s="130"/>
      <c r="HVD894" s="130"/>
      <c r="HVE894" s="130"/>
      <c r="HVF894" s="130"/>
      <c r="HVG894" s="130"/>
      <c r="HVH894" s="130"/>
      <c r="HVI894" s="130"/>
      <c r="HVJ894" s="130"/>
      <c r="HVK894" s="130"/>
      <c r="HVL894" s="130"/>
      <c r="HVM894" s="130"/>
      <c r="HVN894" s="130"/>
      <c r="HVO894" s="130"/>
      <c r="HVP894" s="130"/>
      <c r="HVQ894" s="130"/>
      <c r="HVR894" s="130"/>
      <c r="HVS894" s="130"/>
      <c r="HVT894" s="130"/>
      <c r="HVU894" s="130"/>
      <c r="HVV894" s="130"/>
      <c r="HVW894" s="130"/>
      <c r="HVX894" s="130"/>
      <c r="HVY894" s="130"/>
      <c r="HVZ894" s="130"/>
      <c r="HWA894" s="130"/>
      <c r="HWB894" s="130"/>
      <c r="HWC894" s="130"/>
      <c r="HWD894" s="130"/>
      <c r="HWE894" s="130"/>
      <c r="HWF894" s="130"/>
      <c r="HWG894" s="130"/>
      <c r="HWH894" s="130"/>
      <c r="HWI894" s="130"/>
      <c r="HWJ894" s="130"/>
      <c r="HWK894" s="130"/>
      <c r="HWL894" s="130"/>
      <c r="HWM894" s="130"/>
      <c r="HWN894" s="130"/>
      <c r="HWO894" s="130"/>
      <c r="HWP894" s="130"/>
      <c r="HWQ894" s="130"/>
      <c r="HWR894" s="130"/>
      <c r="HWS894" s="130"/>
      <c r="HWT894" s="130"/>
      <c r="HWU894" s="130"/>
      <c r="HWV894" s="130"/>
      <c r="HWW894" s="130"/>
      <c r="HWX894" s="130"/>
      <c r="HWY894" s="130"/>
      <c r="HWZ894" s="130"/>
      <c r="HXA894" s="130"/>
      <c r="HXB894" s="130"/>
      <c r="HXC894" s="130"/>
      <c r="HXD894" s="130"/>
      <c r="HXE894" s="130"/>
      <c r="HXF894" s="130"/>
      <c r="HXG894" s="130"/>
      <c r="HXH894" s="130"/>
      <c r="HXI894" s="130"/>
      <c r="HXJ894" s="130"/>
      <c r="HXK894" s="130"/>
      <c r="HXL894" s="130"/>
      <c r="HXM894" s="130"/>
      <c r="HXN894" s="130"/>
      <c r="HXO894" s="130"/>
      <c r="HXP894" s="130"/>
      <c r="HXQ894" s="130"/>
      <c r="HXR894" s="130"/>
      <c r="HXS894" s="130"/>
      <c r="HXT894" s="130"/>
      <c r="HXU894" s="130"/>
      <c r="HXV894" s="130"/>
      <c r="HXW894" s="130"/>
      <c r="HXX894" s="130"/>
      <c r="HXY894" s="130"/>
      <c r="HXZ894" s="130"/>
      <c r="HYA894" s="130"/>
      <c r="HYB894" s="130"/>
      <c r="HYC894" s="130"/>
      <c r="HYD894" s="130"/>
      <c r="HYE894" s="130"/>
      <c r="HYF894" s="130"/>
      <c r="HYG894" s="130"/>
      <c r="HYH894" s="130"/>
      <c r="HYI894" s="130"/>
      <c r="HYJ894" s="130"/>
      <c r="HYK894" s="130"/>
      <c r="HYL894" s="130"/>
      <c r="HYM894" s="130"/>
      <c r="HYN894" s="130"/>
      <c r="HYO894" s="130"/>
      <c r="HYP894" s="130"/>
      <c r="HYQ894" s="130"/>
      <c r="HYR894" s="130"/>
      <c r="HYS894" s="130"/>
      <c r="HYT894" s="130"/>
      <c r="HYU894" s="130"/>
      <c r="HYV894" s="130"/>
      <c r="HYW894" s="130"/>
      <c r="HYX894" s="130"/>
      <c r="HYY894" s="130"/>
      <c r="HYZ894" s="130"/>
      <c r="HZA894" s="130"/>
      <c r="HZB894" s="130"/>
      <c r="HZC894" s="130"/>
      <c r="HZD894" s="130"/>
      <c r="HZE894" s="130"/>
      <c r="HZF894" s="130"/>
      <c r="HZG894" s="130"/>
      <c r="HZH894" s="130"/>
      <c r="HZI894" s="130"/>
      <c r="HZJ894" s="130"/>
      <c r="HZK894" s="130"/>
      <c r="HZL894" s="130"/>
      <c r="HZM894" s="130"/>
      <c r="HZN894" s="130"/>
      <c r="HZO894" s="130"/>
      <c r="HZP894" s="130"/>
      <c r="HZQ894" s="130"/>
      <c r="HZR894" s="130"/>
      <c r="HZS894" s="130"/>
      <c r="HZT894" s="130"/>
      <c r="HZU894" s="130"/>
      <c r="HZV894" s="130"/>
      <c r="HZW894" s="130"/>
      <c r="HZX894" s="130"/>
      <c r="HZY894" s="130"/>
      <c r="HZZ894" s="130"/>
      <c r="IAA894" s="130"/>
      <c r="IAB894" s="130"/>
      <c r="IAC894" s="130"/>
      <c r="IAD894" s="130"/>
      <c r="IAE894" s="130"/>
      <c r="IAF894" s="130"/>
      <c r="IAG894" s="130"/>
      <c r="IAH894" s="130"/>
      <c r="IAI894" s="130"/>
      <c r="IAJ894" s="130"/>
      <c r="IAK894" s="130"/>
      <c r="IAL894" s="130"/>
      <c r="IAM894" s="130"/>
      <c r="IAN894" s="130"/>
      <c r="IAO894" s="130"/>
      <c r="IAP894" s="130"/>
      <c r="IAQ894" s="130"/>
      <c r="IAR894" s="130"/>
      <c r="IAS894" s="130"/>
      <c r="IAT894" s="130"/>
      <c r="IAU894" s="130"/>
      <c r="IAV894" s="130"/>
      <c r="IAW894" s="130"/>
      <c r="IAX894" s="130"/>
      <c r="IAY894" s="130"/>
      <c r="IAZ894" s="130"/>
      <c r="IBA894" s="130"/>
      <c r="IBB894" s="130"/>
      <c r="IBC894" s="130"/>
      <c r="IBD894" s="130"/>
      <c r="IBE894" s="130"/>
      <c r="IBF894" s="130"/>
      <c r="IBG894" s="130"/>
      <c r="IBH894" s="130"/>
      <c r="IBI894" s="130"/>
      <c r="IBJ894" s="130"/>
      <c r="IBK894" s="130"/>
      <c r="IBL894" s="130"/>
      <c r="IBM894" s="130"/>
      <c r="IBN894" s="130"/>
      <c r="IBO894" s="130"/>
      <c r="IBP894" s="130"/>
      <c r="IBQ894" s="130"/>
      <c r="IBR894" s="130"/>
      <c r="IBS894" s="130"/>
      <c r="IBT894" s="130"/>
      <c r="IBU894" s="130"/>
      <c r="IBV894" s="130"/>
      <c r="IBW894" s="130"/>
      <c r="IBX894" s="130"/>
      <c r="IBY894" s="130"/>
      <c r="IBZ894" s="130"/>
      <c r="ICA894" s="130"/>
      <c r="ICB894" s="130"/>
      <c r="ICC894" s="130"/>
      <c r="ICD894" s="130"/>
      <c r="ICE894" s="130"/>
      <c r="ICF894" s="130"/>
      <c r="ICG894" s="130"/>
      <c r="ICH894" s="130"/>
      <c r="ICI894" s="130"/>
      <c r="ICJ894" s="130"/>
      <c r="ICK894" s="130"/>
      <c r="ICL894" s="130"/>
      <c r="ICM894" s="130"/>
      <c r="ICN894" s="130"/>
      <c r="ICO894" s="130"/>
      <c r="ICP894" s="130"/>
      <c r="ICQ894" s="130"/>
      <c r="ICR894" s="130"/>
      <c r="ICS894" s="130"/>
      <c r="ICT894" s="130"/>
      <c r="ICU894" s="130"/>
      <c r="ICV894" s="130"/>
      <c r="ICW894" s="130"/>
      <c r="ICX894" s="130"/>
      <c r="ICY894" s="130"/>
      <c r="ICZ894" s="130"/>
      <c r="IDA894" s="130"/>
      <c r="IDB894" s="130"/>
      <c r="IDC894" s="130"/>
      <c r="IDD894" s="130"/>
      <c r="IDE894" s="130"/>
      <c r="IDF894" s="130"/>
      <c r="IDG894" s="130"/>
      <c r="IDH894" s="130"/>
      <c r="IDI894" s="130"/>
      <c r="IDJ894" s="130"/>
      <c r="IDK894" s="130"/>
      <c r="IDL894" s="130"/>
      <c r="IDM894" s="130"/>
      <c r="IDN894" s="130"/>
      <c r="IDO894" s="130"/>
      <c r="IDP894" s="130"/>
      <c r="IDQ894" s="130"/>
      <c r="IDR894" s="130"/>
      <c r="IDS894" s="130"/>
      <c r="IDT894" s="130"/>
      <c r="IDU894" s="130"/>
      <c r="IDV894" s="130"/>
      <c r="IDW894" s="130"/>
      <c r="IDX894" s="130"/>
      <c r="IDY894" s="130"/>
      <c r="IDZ894" s="130"/>
      <c r="IEA894" s="130"/>
      <c r="IEB894" s="130"/>
      <c r="IEC894" s="130"/>
      <c r="IED894" s="130"/>
      <c r="IEE894" s="130"/>
      <c r="IEF894" s="130"/>
      <c r="IEG894" s="130"/>
      <c r="IEH894" s="130"/>
      <c r="IEI894" s="130"/>
      <c r="IEJ894" s="130"/>
      <c r="IEK894" s="130"/>
      <c r="IEL894" s="130"/>
      <c r="IEM894" s="130"/>
      <c r="IEN894" s="130"/>
      <c r="IEO894" s="130"/>
      <c r="IEP894" s="130"/>
      <c r="IEQ894" s="130"/>
      <c r="IER894" s="130"/>
      <c r="IES894" s="130"/>
      <c r="IET894" s="130"/>
      <c r="IEU894" s="130"/>
      <c r="IEV894" s="130"/>
      <c r="IEW894" s="130"/>
      <c r="IEX894" s="130"/>
      <c r="IEY894" s="130"/>
      <c r="IEZ894" s="130"/>
      <c r="IFA894" s="130"/>
      <c r="IFB894" s="130"/>
      <c r="IFC894" s="130"/>
      <c r="IFD894" s="130"/>
      <c r="IFE894" s="130"/>
      <c r="IFF894" s="130"/>
      <c r="IFG894" s="130"/>
      <c r="IFH894" s="130"/>
      <c r="IFI894" s="130"/>
      <c r="IFJ894" s="130"/>
      <c r="IFK894" s="130"/>
      <c r="IFL894" s="130"/>
      <c r="IFM894" s="130"/>
      <c r="IFN894" s="130"/>
      <c r="IFO894" s="130"/>
      <c r="IFP894" s="130"/>
      <c r="IFQ894" s="130"/>
      <c r="IFR894" s="130"/>
      <c r="IFS894" s="130"/>
      <c r="IFT894" s="130"/>
      <c r="IFU894" s="130"/>
      <c r="IFV894" s="130"/>
      <c r="IFW894" s="130"/>
      <c r="IFX894" s="130"/>
      <c r="IFY894" s="130"/>
      <c r="IFZ894" s="130"/>
      <c r="IGA894" s="130"/>
      <c r="IGB894" s="130"/>
      <c r="IGC894" s="130"/>
      <c r="IGD894" s="130"/>
      <c r="IGE894" s="130"/>
      <c r="IGF894" s="130"/>
      <c r="IGG894" s="130"/>
      <c r="IGH894" s="130"/>
      <c r="IGI894" s="130"/>
      <c r="IGJ894" s="130"/>
      <c r="IGK894" s="130"/>
      <c r="IGL894" s="130"/>
      <c r="IGM894" s="130"/>
      <c r="IGN894" s="130"/>
      <c r="IGO894" s="130"/>
      <c r="IGP894" s="130"/>
      <c r="IGQ894" s="130"/>
      <c r="IGR894" s="130"/>
      <c r="IGS894" s="130"/>
      <c r="IGT894" s="130"/>
      <c r="IGU894" s="130"/>
      <c r="IGV894" s="130"/>
      <c r="IGW894" s="130"/>
      <c r="IGX894" s="130"/>
      <c r="IGY894" s="130"/>
      <c r="IGZ894" s="130"/>
      <c r="IHA894" s="130"/>
      <c r="IHB894" s="130"/>
      <c r="IHC894" s="130"/>
      <c r="IHD894" s="130"/>
      <c r="IHE894" s="130"/>
      <c r="IHF894" s="130"/>
      <c r="IHG894" s="130"/>
      <c r="IHH894" s="130"/>
      <c r="IHI894" s="130"/>
      <c r="IHJ894" s="130"/>
      <c r="IHK894" s="130"/>
      <c r="IHL894" s="130"/>
      <c r="IHM894" s="130"/>
      <c r="IHN894" s="130"/>
      <c r="IHO894" s="130"/>
      <c r="IHP894" s="130"/>
      <c r="IHQ894" s="130"/>
      <c r="IHR894" s="130"/>
      <c r="IHS894" s="130"/>
      <c r="IHT894" s="130"/>
      <c r="IHU894" s="130"/>
      <c r="IHV894" s="130"/>
      <c r="IHW894" s="130"/>
      <c r="IHX894" s="130"/>
      <c r="IHY894" s="130"/>
      <c r="IHZ894" s="130"/>
      <c r="IIA894" s="130"/>
      <c r="IIB894" s="130"/>
      <c r="IIC894" s="130"/>
      <c r="IID894" s="130"/>
      <c r="IIE894" s="130"/>
      <c r="IIF894" s="130"/>
      <c r="IIG894" s="130"/>
      <c r="IIH894" s="130"/>
      <c r="III894" s="130"/>
      <c r="IIJ894" s="130"/>
      <c r="IIK894" s="130"/>
      <c r="IIL894" s="130"/>
      <c r="IIM894" s="130"/>
      <c r="IIN894" s="130"/>
      <c r="IIO894" s="130"/>
      <c r="IIP894" s="130"/>
      <c r="IIQ894" s="130"/>
      <c r="IIR894" s="130"/>
      <c r="IIS894" s="130"/>
      <c r="IIT894" s="130"/>
      <c r="IIU894" s="130"/>
      <c r="IIV894" s="130"/>
      <c r="IIW894" s="130"/>
      <c r="IIX894" s="130"/>
      <c r="IIY894" s="130"/>
      <c r="IIZ894" s="130"/>
      <c r="IJA894" s="130"/>
      <c r="IJB894" s="130"/>
      <c r="IJC894" s="130"/>
      <c r="IJD894" s="130"/>
      <c r="IJE894" s="130"/>
      <c r="IJF894" s="130"/>
      <c r="IJG894" s="130"/>
      <c r="IJH894" s="130"/>
      <c r="IJI894" s="130"/>
      <c r="IJJ894" s="130"/>
      <c r="IJK894" s="130"/>
      <c r="IJL894" s="130"/>
      <c r="IJM894" s="130"/>
      <c r="IJN894" s="130"/>
      <c r="IJO894" s="130"/>
      <c r="IJP894" s="130"/>
      <c r="IJQ894" s="130"/>
      <c r="IJR894" s="130"/>
      <c r="IJS894" s="130"/>
      <c r="IJT894" s="130"/>
      <c r="IJU894" s="130"/>
      <c r="IJV894" s="130"/>
      <c r="IJW894" s="130"/>
      <c r="IJX894" s="130"/>
      <c r="IJY894" s="130"/>
      <c r="IJZ894" s="130"/>
      <c r="IKA894" s="130"/>
      <c r="IKB894" s="130"/>
      <c r="IKC894" s="130"/>
      <c r="IKD894" s="130"/>
      <c r="IKE894" s="130"/>
      <c r="IKF894" s="130"/>
      <c r="IKG894" s="130"/>
      <c r="IKH894" s="130"/>
      <c r="IKI894" s="130"/>
      <c r="IKJ894" s="130"/>
      <c r="IKK894" s="130"/>
      <c r="IKL894" s="130"/>
      <c r="IKM894" s="130"/>
      <c r="IKN894" s="130"/>
      <c r="IKO894" s="130"/>
      <c r="IKP894" s="130"/>
      <c r="IKQ894" s="130"/>
      <c r="IKR894" s="130"/>
      <c r="IKS894" s="130"/>
      <c r="IKT894" s="130"/>
      <c r="IKU894" s="130"/>
      <c r="IKV894" s="130"/>
      <c r="IKW894" s="130"/>
      <c r="IKX894" s="130"/>
      <c r="IKY894" s="130"/>
      <c r="IKZ894" s="130"/>
      <c r="ILA894" s="130"/>
      <c r="ILB894" s="130"/>
      <c r="ILC894" s="130"/>
      <c r="ILD894" s="130"/>
      <c r="ILE894" s="130"/>
      <c r="ILF894" s="130"/>
      <c r="ILG894" s="130"/>
      <c r="ILH894" s="130"/>
      <c r="ILI894" s="130"/>
      <c r="ILJ894" s="130"/>
      <c r="ILK894" s="130"/>
      <c r="ILL894" s="130"/>
      <c r="ILM894" s="130"/>
      <c r="ILN894" s="130"/>
      <c r="ILO894" s="130"/>
      <c r="ILP894" s="130"/>
      <c r="ILQ894" s="130"/>
      <c r="ILR894" s="130"/>
      <c r="ILS894" s="130"/>
      <c r="ILT894" s="130"/>
      <c r="ILU894" s="130"/>
      <c r="ILV894" s="130"/>
      <c r="ILW894" s="130"/>
      <c r="ILX894" s="130"/>
      <c r="ILY894" s="130"/>
      <c r="ILZ894" s="130"/>
      <c r="IMA894" s="130"/>
      <c r="IMB894" s="130"/>
      <c r="IMC894" s="130"/>
      <c r="IMD894" s="130"/>
      <c r="IME894" s="130"/>
      <c r="IMF894" s="130"/>
      <c r="IMG894" s="130"/>
      <c r="IMH894" s="130"/>
      <c r="IMI894" s="130"/>
      <c r="IMJ894" s="130"/>
      <c r="IMK894" s="130"/>
      <c r="IML894" s="130"/>
      <c r="IMM894" s="130"/>
      <c r="IMN894" s="130"/>
      <c r="IMO894" s="130"/>
      <c r="IMP894" s="130"/>
      <c r="IMQ894" s="130"/>
      <c r="IMR894" s="130"/>
      <c r="IMS894" s="130"/>
      <c r="IMT894" s="130"/>
      <c r="IMU894" s="130"/>
      <c r="IMV894" s="130"/>
      <c r="IMW894" s="130"/>
      <c r="IMX894" s="130"/>
      <c r="IMY894" s="130"/>
      <c r="IMZ894" s="130"/>
      <c r="INA894" s="130"/>
      <c r="INB894" s="130"/>
      <c r="INC894" s="130"/>
      <c r="IND894" s="130"/>
      <c r="INE894" s="130"/>
      <c r="INF894" s="130"/>
      <c r="ING894" s="130"/>
      <c r="INH894" s="130"/>
      <c r="INI894" s="130"/>
      <c r="INJ894" s="130"/>
      <c r="INK894" s="130"/>
      <c r="INL894" s="130"/>
      <c r="INM894" s="130"/>
      <c r="INN894" s="130"/>
      <c r="INO894" s="130"/>
      <c r="INP894" s="130"/>
      <c r="INQ894" s="130"/>
      <c r="INR894" s="130"/>
      <c r="INS894" s="130"/>
      <c r="INT894" s="130"/>
      <c r="INU894" s="130"/>
      <c r="INV894" s="130"/>
      <c r="INW894" s="130"/>
      <c r="INX894" s="130"/>
      <c r="INY894" s="130"/>
      <c r="INZ894" s="130"/>
      <c r="IOA894" s="130"/>
      <c r="IOB894" s="130"/>
      <c r="IOC894" s="130"/>
      <c r="IOD894" s="130"/>
      <c r="IOE894" s="130"/>
      <c r="IOF894" s="130"/>
      <c r="IOG894" s="130"/>
      <c r="IOH894" s="130"/>
      <c r="IOI894" s="130"/>
      <c r="IOJ894" s="130"/>
      <c r="IOK894" s="130"/>
      <c r="IOL894" s="130"/>
      <c r="IOM894" s="130"/>
      <c r="ION894" s="130"/>
      <c r="IOO894" s="130"/>
      <c r="IOP894" s="130"/>
      <c r="IOQ894" s="130"/>
      <c r="IOR894" s="130"/>
      <c r="IOS894" s="130"/>
      <c r="IOT894" s="130"/>
      <c r="IOU894" s="130"/>
      <c r="IOV894" s="130"/>
      <c r="IOW894" s="130"/>
      <c r="IOX894" s="130"/>
      <c r="IOY894" s="130"/>
      <c r="IOZ894" s="130"/>
      <c r="IPA894" s="130"/>
      <c r="IPB894" s="130"/>
      <c r="IPC894" s="130"/>
      <c r="IPD894" s="130"/>
      <c r="IPE894" s="130"/>
      <c r="IPF894" s="130"/>
      <c r="IPG894" s="130"/>
      <c r="IPH894" s="130"/>
      <c r="IPI894" s="130"/>
      <c r="IPJ894" s="130"/>
      <c r="IPK894" s="130"/>
      <c r="IPL894" s="130"/>
      <c r="IPM894" s="130"/>
      <c r="IPN894" s="130"/>
      <c r="IPO894" s="130"/>
      <c r="IPP894" s="130"/>
      <c r="IPQ894" s="130"/>
      <c r="IPR894" s="130"/>
      <c r="IPS894" s="130"/>
      <c r="IPT894" s="130"/>
      <c r="IPU894" s="130"/>
      <c r="IPV894" s="130"/>
      <c r="IPW894" s="130"/>
      <c r="IPX894" s="130"/>
      <c r="IPY894" s="130"/>
      <c r="IPZ894" s="130"/>
      <c r="IQA894" s="130"/>
      <c r="IQB894" s="130"/>
      <c r="IQC894" s="130"/>
      <c r="IQD894" s="130"/>
      <c r="IQE894" s="130"/>
      <c r="IQF894" s="130"/>
      <c r="IQG894" s="130"/>
      <c r="IQH894" s="130"/>
      <c r="IQI894" s="130"/>
      <c r="IQJ894" s="130"/>
      <c r="IQK894" s="130"/>
      <c r="IQL894" s="130"/>
      <c r="IQM894" s="130"/>
      <c r="IQN894" s="130"/>
      <c r="IQO894" s="130"/>
      <c r="IQP894" s="130"/>
      <c r="IQQ894" s="130"/>
      <c r="IQR894" s="130"/>
      <c r="IQS894" s="130"/>
      <c r="IQT894" s="130"/>
      <c r="IQU894" s="130"/>
      <c r="IQV894" s="130"/>
      <c r="IQW894" s="130"/>
      <c r="IQX894" s="130"/>
      <c r="IQY894" s="130"/>
      <c r="IQZ894" s="130"/>
      <c r="IRA894" s="130"/>
      <c r="IRB894" s="130"/>
      <c r="IRC894" s="130"/>
      <c r="IRD894" s="130"/>
      <c r="IRE894" s="130"/>
      <c r="IRF894" s="130"/>
      <c r="IRG894" s="130"/>
      <c r="IRH894" s="130"/>
      <c r="IRI894" s="130"/>
      <c r="IRJ894" s="130"/>
      <c r="IRK894" s="130"/>
      <c r="IRL894" s="130"/>
      <c r="IRM894" s="130"/>
      <c r="IRN894" s="130"/>
      <c r="IRO894" s="130"/>
      <c r="IRP894" s="130"/>
      <c r="IRQ894" s="130"/>
      <c r="IRR894" s="130"/>
      <c r="IRS894" s="130"/>
      <c r="IRT894" s="130"/>
      <c r="IRU894" s="130"/>
      <c r="IRV894" s="130"/>
      <c r="IRW894" s="130"/>
      <c r="IRX894" s="130"/>
      <c r="IRY894" s="130"/>
      <c r="IRZ894" s="130"/>
      <c r="ISA894" s="130"/>
      <c r="ISB894" s="130"/>
      <c r="ISC894" s="130"/>
      <c r="ISD894" s="130"/>
      <c r="ISE894" s="130"/>
      <c r="ISF894" s="130"/>
      <c r="ISG894" s="130"/>
      <c r="ISH894" s="130"/>
      <c r="ISI894" s="130"/>
      <c r="ISJ894" s="130"/>
      <c r="ISK894" s="130"/>
      <c r="ISL894" s="130"/>
      <c r="ISM894" s="130"/>
      <c r="ISN894" s="130"/>
      <c r="ISO894" s="130"/>
      <c r="ISP894" s="130"/>
      <c r="ISQ894" s="130"/>
      <c r="ISR894" s="130"/>
      <c r="ISS894" s="130"/>
      <c r="IST894" s="130"/>
      <c r="ISU894" s="130"/>
      <c r="ISV894" s="130"/>
      <c r="ISW894" s="130"/>
      <c r="ISX894" s="130"/>
      <c r="ISY894" s="130"/>
      <c r="ISZ894" s="130"/>
      <c r="ITA894" s="130"/>
      <c r="ITB894" s="130"/>
      <c r="ITC894" s="130"/>
      <c r="ITD894" s="130"/>
      <c r="ITE894" s="130"/>
      <c r="ITF894" s="130"/>
      <c r="ITG894" s="130"/>
      <c r="ITH894" s="130"/>
      <c r="ITI894" s="130"/>
      <c r="ITJ894" s="130"/>
      <c r="ITK894" s="130"/>
      <c r="ITL894" s="130"/>
      <c r="ITM894" s="130"/>
      <c r="ITN894" s="130"/>
      <c r="ITO894" s="130"/>
      <c r="ITP894" s="130"/>
      <c r="ITQ894" s="130"/>
      <c r="ITR894" s="130"/>
      <c r="ITS894" s="130"/>
      <c r="ITT894" s="130"/>
      <c r="ITU894" s="130"/>
      <c r="ITV894" s="130"/>
      <c r="ITW894" s="130"/>
      <c r="ITX894" s="130"/>
      <c r="ITY894" s="130"/>
      <c r="ITZ894" s="130"/>
      <c r="IUA894" s="130"/>
      <c r="IUB894" s="130"/>
      <c r="IUC894" s="130"/>
      <c r="IUD894" s="130"/>
      <c r="IUE894" s="130"/>
      <c r="IUF894" s="130"/>
      <c r="IUG894" s="130"/>
      <c r="IUH894" s="130"/>
      <c r="IUI894" s="130"/>
      <c r="IUJ894" s="130"/>
      <c r="IUK894" s="130"/>
      <c r="IUL894" s="130"/>
      <c r="IUM894" s="130"/>
      <c r="IUN894" s="130"/>
      <c r="IUO894" s="130"/>
      <c r="IUP894" s="130"/>
      <c r="IUQ894" s="130"/>
      <c r="IUR894" s="130"/>
      <c r="IUS894" s="130"/>
      <c r="IUT894" s="130"/>
      <c r="IUU894" s="130"/>
      <c r="IUV894" s="130"/>
      <c r="IUW894" s="130"/>
      <c r="IUX894" s="130"/>
      <c r="IUY894" s="130"/>
      <c r="IUZ894" s="130"/>
      <c r="IVA894" s="130"/>
      <c r="IVB894" s="130"/>
      <c r="IVC894" s="130"/>
      <c r="IVD894" s="130"/>
      <c r="IVE894" s="130"/>
      <c r="IVF894" s="130"/>
      <c r="IVG894" s="130"/>
      <c r="IVH894" s="130"/>
      <c r="IVI894" s="130"/>
      <c r="IVJ894" s="130"/>
      <c r="IVK894" s="130"/>
      <c r="IVL894" s="130"/>
      <c r="IVM894" s="130"/>
      <c r="IVN894" s="130"/>
      <c r="IVO894" s="130"/>
      <c r="IVP894" s="130"/>
      <c r="IVQ894" s="130"/>
      <c r="IVR894" s="130"/>
      <c r="IVS894" s="130"/>
      <c r="IVT894" s="130"/>
      <c r="IVU894" s="130"/>
      <c r="IVV894" s="130"/>
      <c r="IVW894" s="130"/>
      <c r="IVX894" s="130"/>
      <c r="IVY894" s="130"/>
      <c r="IVZ894" s="130"/>
      <c r="IWA894" s="130"/>
      <c r="IWB894" s="130"/>
      <c r="IWC894" s="130"/>
      <c r="IWD894" s="130"/>
      <c r="IWE894" s="130"/>
      <c r="IWF894" s="130"/>
      <c r="IWG894" s="130"/>
      <c r="IWH894" s="130"/>
      <c r="IWI894" s="130"/>
      <c r="IWJ894" s="130"/>
      <c r="IWK894" s="130"/>
      <c r="IWL894" s="130"/>
      <c r="IWM894" s="130"/>
      <c r="IWN894" s="130"/>
      <c r="IWO894" s="130"/>
      <c r="IWP894" s="130"/>
      <c r="IWQ894" s="130"/>
      <c r="IWR894" s="130"/>
      <c r="IWS894" s="130"/>
      <c r="IWT894" s="130"/>
      <c r="IWU894" s="130"/>
      <c r="IWV894" s="130"/>
      <c r="IWW894" s="130"/>
      <c r="IWX894" s="130"/>
      <c r="IWY894" s="130"/>
      <c r="IWZ894" s="130"/>
      <c r="IXA894" s="130"/>
      <c r="IXB894" s="130"/>
      <c r="IXC894" s="130"/>
      <c r="IXD894" s="130"/>
      <c r="IXE894" s="130"/>
      <c r="IXF894" s="130"/>
      <c r="IXG894" s="130"/>
      <c r="IXH894" s="130"/>
      <c r="IXI894" s="130"/>
      <c r="IXJ894" s="130"/>
      <c r="IXK894" s="130"/>
      <c r="IXL894" s="130"/>
      <c r="IXM894" s="130"/>
      <c r="IXN894" s="130"/>
      <c r="IXO894" s="130"/>
      <c r="IXP894" s="130"/>
      <c r="IXQ894" s="130"/>
      <c r="IXR894" s="130"/>
      <c r="IXS894" s="130"/>
      <c r="IXT894" s="130"/>
      <c r="IXU894" s="130"/>
      <c r="IXV894" s="130"/>
      <c r="IXW894" s="130"/>
      <c r="IXX894" s="130"/>
      <c r="IXY894" s="130"/>
      <c r="IXZ894" s="130"/>
      <c r="IYA894" s="130"/>
      <c r="IYB894" s="130"/>
      <c r="IYC894" s="130"/>
      <c r="IYD894" s="130"/>
      <c r="IYE894" s="130"/>
      <c r="IYF894" s="130"/>
      <c r="IYG894" s="130"/>
      <c r="IYH894" s="130"/>
      <c r="IYI894" s="130"/>
      <c r="IYJ894" s="130"/>
      <c r="IYK894" s="130"/>
      <c r="IYL894" s="130"/>
      <c r="IYM894" s="130"/>
      <c r="IYN894" s="130"/>
      <c r="IYO894" s="130"/>
      <c r="IYP894" s="130"/>
      <c r="IYQ894" s="130"/>
      <c r="IYR894" s="130"/>
      <c r="IYS894" s="130"/>
      <c r="IYT894" s="130"/>
      <c r="IYU894" s="130"/>
      <c r="IYV894" s="130"/>
      <c r="IYW894" s="130"/>
      <c r="IYX894" s="130"/>
      <c r="IYY894" s="130"/>
      <c r="IYZ894" s="130"/>
      <c r="IZA894" s="130"/>
      <c r="IZB894" s="130"/>
      <c r="IZC894" s="130"/>
      <c r="IZD894" s="130"/>
      <c r="IZE894" s="130"/>
      <c r="IZF894" s="130"/>
      <c r="IZG894" s="130"/>
      <c r="IZH894" s="130"/>
      <c r="IZI894" s="130"/>
      <c r="IZJ894" s="130"/>
      <c r="IZK894" s="130"/>
      <c r="IZL894" s="130"/>
      <c r="IZM894" s="130"/>
      <c r="IZN894" s="130"/>
      <c r="IZO894" s="130"/>
      <c r="IZP894" s="130"/>
      <c r="IZQ894" s="130"/>
      <c r="IZR894" s="130"/>
      <c r="IZS894" s="130"/>
      <c r="IZT894" s="130"/>
      <c r="IZU894" s="130"/>
      <c r="IZV894" s="130"/>
      <c r="IZW894" s="130"/>
      <c r="IZX894" s="130"/>
      <c r="IZY894" s="130"/>
      <c r="IZZ894" s="130"/>
      <c r="JAA894" s="130"/>
      <c r="JAB894" s="130"/>
      <c r="JAC894" s="130"/>
      <c r="JAD894" s="130"/>
      <c r="JAE894" s="130"/>
      <c r="JAF894" s="130"/>
      <c r="JAG894" s="130"/>
      <c r="JAH894" s="130"/>
      <c r="JAI894" s="130"/>
      <c r="JAJ894" s="130"/>
      <c r="JAK894" s="130"/>
      <c r="JAL894" s="130"/>
      <c r="JAM894" s="130"/>
      <c r="JAN894" s="130"/>
      <c r="JAO894" s="130"/>
      <c r="JAP894" s="130"/>
      <c r="JAQ894" s="130"/>
      <c r="JAR894" s="130"/>
      <c r="JAS894" s="130"/>
      <c r="JAT894" s="130"/>
      <c r="JAU894" s="130"/>
      <c r="JAV894" s="130"/>
      <c r="JAW894" s="130"/>
      <c r="JAX894" s="130"/>
      <c r="JAY894" s="130"/>
      <c r="JAZ894" s="130"/>
      <c r="JBA894" s="130"/>
      <c r="JBB894" s="130"/>
      <c r="JBC894" s="130"/>
      <c r="JBD894" s="130"/>
      <c r="JBE894" s="130"/>
      <c r="JBF894" s="130"/>
      <c r="JBG894" s="130"/>
      <c r="JBH894" s="130"/>
      <c r="JBI894" s="130"/>
      <c r="JBJ894" s="130"/>
      <c r="JBK894" s="130"/>
      <c r="JBL894" s="130"/>
      <c r="JBM894" s="130"/>
      <c r="JBN894" s="130"/>
      <c r="JBO894" s="130"/>
      <c r="JBP894" s="130"/>
      <c r="JBQ894" s="130"/>
      <c r="JBR894" s="130"/>
      <c r="JBS894" s="130"/>
      <c r="JBT894" s="130"/>
      <c r="JBU894" s="130"/>
      <c r="JBV894" s="130"/>
      <c r="JBW894" s="130"/>
      <c r="JBX894" s="130"/>
      <c r="JBY894" s="130"/>
      <c r="JBZ894" s="130"/>
      <c r="JCA894" s="130"/>
      <c r="JCB894" s="130"/>
      <c r="JCC894" s="130"/>
      <c r="JCD894" s="130"/>
      <c r="JCE894" s="130"/>
      <c r="JCF894" s="130"/>
      <c r="JCG894" s="130"/>
      <c r="JCH894" s="130"/>
      <c r="JCI894" s="130"/>
      <c r="JCJ894" s="130"/>
      <c r="JCK894" s="130"/>
      <c r="JCL894" s="130"/>
      <c r="JCM894" s="130"/>
      <c r="JCN894" s="130"/>
      <c r="JCO894" s="130"/>
      <c r="JCP894" s="130"/>
      <c r="JCQ894" s="130"/>
      <c r="JCR894" s="130"/>
      <c r="JCS894" s="130"/>
      <c r="JCT894" s="130"/>
      <c r="JCU894" s="130"/>
      <c r="JCV894" s="130"/>
      <c r="JCW894" s="130"/>
      <c r="JCX894" s="130"/>
      <c r="JCY894" s="130"/>
      <c r="JCZ894" s="130"/>
      <c r="JDA894" s="130"/>
      <c r="JDB894" s="130"/>
      <c r="JDC894" s="130"/>
      <c r="JDD894" s="130"/>
      <c r="JDE894" s="130"/>
      <c r="JDF894" s="130"/>
      <c r="JDG894" s="130"/>
      <c r="JDH894" s="130"/>
      <c r="JDI894" s="130"/>
      <c r="JDJ894" s="130"/>
      <c r="JDK894" s="130"/>
      <c r="JDL894" s="130"/>
      <c r="JDM894" s="130"/>
      <c r="JDN894" s="130"/>
      <c r="JDO894" s="130"/>
      <c r="JDP894" s="130"/>
      <c r="JDQ894" s="130"/>
      <c r="JDR894" s="130"/>
      <c r="JDS894" s="130"/>
      <c r="JDT894" s="130"/>
      <c r="JDU894" s="130"/>
      <c r="JDV894" s="130"/>
      <c r="JDW894" s="130"/>
      <c r="JDX894" s="130"/>
      <c r="JDY894" s="130"/>
      <c r="JDZ894" s="130"/>
      <c r="JEA894" s="130"/>
      <c r="JEB894" s="130"/>
      <c r="JEC894" s="130"/>
      <c r="JED894" s="130"/>
      <c r="JEE894" s="130"/>
      <c r="JEF894" s="130"/>
      <c r="JEG894" s="130"/>
      <c r="JEH894" s="130"/>
      <c r="JEI894" s="130"/>
      <c r="JEJ894" s="130"/>
      <c r="JEK894" s="130"/>
      <c r="JEL894" s="130"/>
      <c r="JEM894" s="130"/>
      <c r="JEN894" s="130"/>
      <c r="JEO894" s="130"/>
      <c r="JEP894" s="130"/>
      <c r="JEQ894" s="130"/>
      <c r="JER894" s="130"/>
      <c r="JES894" s="130"/>
      <c r="JET894" s="130"/>
      <c r="JEU894" s="130"/>
      <c r="JEV894" s="130"/>
      <c r="JEW894" s="130"/>
      <c r="JEX894" s="130"/>
      <c r="JEY894" s="130"/>
      <c r="JEZ894" s="130"/>
      <c r="JFA894" s="130"/>
      <c r="JFB894" s="130"/>
      <c r="JFC894" s="130"/>
      <c r="JFD894" s="130"/>
      <c r="JFE894" s="130"/>
      <c r="JFF894" s="130"/>
      <c r="JFG894" s="130"/>
      <c r="JFH894" s="130"/>
      <c r="JFI894" s="130"/>
      <c r="JFJ894" s="130"/>
      <c r="JFK894" s="130"/>
      <c r="JFL894" s="130"/>
      <c r="JFM894" s="130"/>
      <c r="JFN894" s="130"/>
      <c r="JFO894" s="130"/>
      <c r="JFP894" s="130"/>
      <c r="JFQ894" s="130"/>
      <c r="JFR894" s="130"/>
      <c r="JFS894" s="130"/>
      <c r="JFT894" s="130"/>
      <c r="JFU894" s="130"/>
      <c r="JFV894" s="130"/>
      <c r="JFW894" s="130"/>
      <c r="JFX894" s="130"/>
      <c r="JFY894" s="130"/>
      <c r="JFZ894" s="130"/>
      <c r="JGA894" s="130"/>
      <c r="JGB894" s="130"/>
      <c r="JGC894" s="130"/>
      <c r="JGD894" s="130"/>
      <c r="JGE894" s="130"/>
      <c r="JGF894" s="130"/>
      <c r="JGG894" s="130"/>
      <c r="JGH894" s="130"/>
      <c r="JGI894" s="130"/>
      <c r="JGJ894" s="130"/>
      <c r="JGK894" s="130"/>
      <c r="JGL894" s="130"/>
      <c r="JGM894" s="130"/>
      <c r="JGN894" s="130"/>
      <c r="JGO894" s="130"/>
      <c r="JGP894" s="130"/>
      <c r="JGQ894" s="130"/>
      <c r="JGR894" s="130"/>
      <c r="JGS894" s="130"/>
      <c r="JGT894" s="130"/>
      <c r="JGU894" s="130"/>
      <c r="JGV894" s="130"/>
      <c r="JGW894" s="130"/>
      <c r="JGX894" s="130"/>
      <c r="JGY894" s="130"/>
      <c r="JGZ894" s="130"/>
      <c r="JHA894" s="130"/>
      <c r="JHB894" s="130"/>
      <c r="JHC894" s="130"/>
      <c r="JHD894" s="130"/>
      <c r="JHE894" s="130"/>
      <c r="JHF894" s="130"/>
      <c r="JHG894" s="130"/>
      <c r="JHH894" s="130"/>
      <c r="JHI894" s="130"/>
      <c r="JHJ894" s="130"/>
      <c r="JHK894" s="130"/>
      <c r="JHL894" s="130"/>
      <c r="JHM894" s="130"/>
      <c r="JHN894" s="130"/>
      <c r="JHO894" s="130"/>
      <c r="JHP894" s="130"/>
      <c r="JHQ894" s="130"/>
      <c r="JHR894" s="130"/>
      <c r="JHS894" s="130"/>
      <c r="JHT894" s="130"/>
      <c r="JHU894" s="130"/>
      <c r="JHV894" s="130"/>
      <c r="JHW894" s="130"/>
      <c r="JHX894" s="130"/>
      <c r="JHY894" s="130"/>
      <c r="JHZ894" s="130"/>
      <c r="JIA894" s="130"/>
      <c r="JIB894" s="130"/>
      <c r="JIC894" s="130"/>
      <c r="JID894" s="130"/>
      <c r="JIE894" s="130"/>
      <c r="JIF894" s="130"/>
      <c r="JIG894" s="130"/>
      <c r="JIH894" s="130"/>
      <c r="JII894" s="130"/>
      <c r="JIJ894" s="130"/>
      <c r="JIK894" s="130"/>
      <c r="JIL894" s="130"/>
      <c r="JIM894" s="130"/>
      <c r="JIN894" s="130"/>
      <c r="JIO894" s="130"/>
      <c r="JIP894" s="130"/>
      <c r="JIQ894" s="130"/>
      <c r="JIR894" s="130"/>
      <c r="JIS894" s="130"/>
      <c r="JIT894" s="130"/>
      <c r="JIU894" s="130"/>
      <c r="JIV894" s="130"/>
      <c r="JIW894" s="130"/>
      <c r="JIX894" s="130"/>
      <c r="JIY894" s="130"/>
      <c r="JIZ894" s="130"/>
      <c r="JJA894" s="130"/>
      <c r="JJB894" s="130"/>
      <c r="JJC894" s="130"/>
      <c r="JJD894" s="130"/>
      <c r="JJE894" s="130"/>
      <c r="JJF894" s="130"/>
      <c r="JJG894" s="130"/>
      <c r="JJH894" s="130"/>
      <c r="JJI894" s="130"/>
      <c r="JJJ894" s="130"/>
      <c r="JJK894" s="130"/>
      <c r="JJL894" s="130"/>
      <c r="JJM894" s="130"/>
      <c r="JJN894" s="130"/>
      <c r="JJO894" s="130"/>
      <c r="JJP894" s="130"/>
      <c r="JJQ894" s="130"/>
      <c r="JJR894" s="130"/>
      <c r="JJS894" s="130"/>
      <c r="JJT894" s="130"/>
      <c r="JJU894" s="130"/>
      <c r="JJV894" s="130"/>
      <c r="JJW894" s="130"/>
      <c r="JJX894" s="130"/>
      <c r="JJY894" s="130"/>
      <c r="JJZ894" s="130"/>
      <c r="JKA894" s="130"/>
      <c r="JKB894" s="130"/>
      <c r="JKC894" s="130"/>
      <c r="JKD894" s="130"/>
      <c r="JKE894" s="130"/>
      <c r="JKF894" s="130"/>
      <c r="JKG894" s="130"/>
      <c r="JKH894" s="130"/>
      <c r="JKI894" s="130"/>
      <c r="JKJ894" s="130"/>
      <c r="JKK894" s="130"/>
      <c r="JKL894" s="130"/>
      <c r="JKM894" s="130"/>
      <c r="JKN894" s="130"/>
      <c r="JKO894" s="130"/>
      <c r="JKP894" s="130"/>
      <c r="JKQ894" s="130"/>
      <c r="JKR894" s="130"/>
      <c r="JKS894" s="130"/>
      <c r="JKT894" s="130"/>
      <c r="JKU894" s="130"/>
      <c r="JKV894" s="130"/>
      <c r="JKW894" s="130"/>
      <c r="JKX894" s="130"/>
      <c r="JKY894" s="130"/>
      <c r="JKZ894" s="130"/>
      <c r="JLA894" s="130"/>
      <c r="JLB894" s="130"/>
      <c r="JLC894" s="130"/>
      <c r="JLD894" s="130"/>
      <c r="JLE894" s="130"/>
      <c r="JLF894" s="130"/>
      <c r="JLG894" s="130"/>
      <c r="JLH894" s="130"/>
      <c r="JLI894" s="130"/>
      <c r="JLJ894" s="130"/>
      <c r="JLK894" s="130"/>
      <c r="JLL894" s="130"/>
      <c r="JLM894" s="130"/>
      <c r="JLN894" s="130"/>
      <c r="JLO894" s="130"/>
      <c r="JLP894" s="130"/>
      <c r="JLQ894" s="130"/>
      <c r="JLR894" s="130"/>
      <c r="JLS894" s="130"/>
      <c r="JLT894" s="130"/>
      <c r="JLU894" s="130"/>
      <c r="JLV894" s="130"/>
      <c r="JLW894" s="130"/>
      <c r="JLX894" s="130"/>
      <c r="JLY894" s="130"/>
      <c r="JLZ894" s="130"/>
      <c r="JMA894" s="130"/>
      <c r="JMB894" s="130"/>
      <c r="JMC894" s="130"/>
      <c r="JMD894" s="130"/>
      <c r="JME894" s="130"/>
      <c r="JMF894" s="130"/>
      <c r="JMG894" s="130"/>
      <c r="JMH894" s="130"/>
      <c r="JMI894" s="130"/>
      <c r="JMJ894" s="130"/>
      <c r="JMK894" s="130"/>
      <c r="JML894" s="130"/>
      <c r="JMM894" s="130"/>
      <c r="JMN894" s="130"/>
      <c r="JMO894" s="130"/>
      <c r="JMP894" s="130"/>
      <c r="JMQ894" s="130"/>
      <c r="JMR894" s="130"/>
      <c r="JMS894" s="130"/>
      <c r="JMT894" s="130"/>
      <c r="JMU894" s="130"/>
      <c r="JMV894" s="130"/>
      <c r="JMW894" s="130"/>
      <c r="JMX894" s="130"/>
      <c r="JMY894" s="130"/>
      <c r="JMZ894" s="130"/>
      <c r="JNA894" s="130"/>
      <c r="JNB894" s="130"/>
      <c r="JNC894" s="130"/>
      <c r="JND894" s="130"/>
      <c r="JNE894" s="130"/>
      <c r="JNF894" s="130"/>
      <c r="JNG894" s="130"/>
      <c r="JNH894" s="130"/>
      <c r="JNI894" s="130"/>
      <c r="JNJ894" s="130"/>
      <c r="JNK894" s="130"/>
      <c r="JNL894" s="130"/>
      <c r="JNM894" s="130"/>
      <c r="JNN894" s="130"/>
      <c r="JNO894" s="130"/>
      <c r="JNP894" s="130"/>
      <c r="JNQ894" s="130"/>
      <c r="JNR894" s="130"/>
      <c r="JNS894" s="130"/>
      <c r="JNT894" s="130"/>
      <c r="JNU894" s="130"/>
      <c r="JNV894" s="130"/>
      <c r="JNW894" s="130"/>
      <c r="JNX894" s="130"/>
      <c r="JNY894" s="130"/>
      <c r="JNZ894" s="130"/>
      <c r="JOA894" s="130"/>
      <c r="JOB894" s="130"/>
      <c r="JOC894" s="130"/>
      <c r="JOD894" s="130"/>
      <c r="JOE894" s="130"/>
      <c r="JOF894" s="130"/>
      <c r="JOG894" s="130"/>
      <c r="JOH894" s="130"/>
      <c r="JOI894" s="130"/>
      <c r="JOJ894" s="130"/>
      <c r="JOK894" s="130"/>
      <c r="JOL894" s="130"/>
      <c r="JOM894" s="130"/>
      <c r="JON894" s="130"/>
      <c r="JOO894" s="130"/>
      <c r="JOP894" s="130"/>
      <c r="JOQ894" s="130"/>
      <c r="JOR894" s="130"/>
      <c r="JOS894" s="130"/>
      <c r="JOT894" s="130"/>
      <c r="JOU894" s="130"/>
      <c r="JOV894" s="130"/>
      <c r="JOW894" s="130"/>
      <c r="JOX894" s="130"/>
      <c r="JOY894" s="130"/>
      <c r="JOZ894" s="130"/>
      <c r="JPA894" s="130"/>
      <c r="JPB894" s="130"/>
      <c r="JPC894" s="130"/>
      <c r="JPD894" s="130"/>
      <c r="JPE894" s="130"/>
      <c r="JPF894" s="130"/>
      <c r="JPG894" s="130"/>
      <c r="JPH894" s="130"/>
      <c r="JPI894" s="130"/>
      <c r="JPJ894" s="130"/>
      <c r="JPK894" s="130"/>
      <c r="JPL894" s="130"/>
      <c r="JPM894" s="130"/>
      <c r="JPN894" s="130"/>
      <c r="JPO894" s="130"/>
      <c r="JPP894" s="130"/>
      <c r="JPQ894" s="130"/>
      <c r="JPR894" s="130"/>
      <c r="JPS894" s="130"/>
      <c r="JPT894" s="130"/>
      <c r="JPU894" s="130"/>
      <c r="JPV894" s="130"/>
      <c r="JPW894" s="130"/>
      <c r="JPX894" s="130"/>
      <c r="JPY894" s="130"/>
      <c r="JPZ894" s="130"/>
      <c r="JQA894" s="130"/>
      <c r="JQB894" s="130"/>
      <c r="JQC894" s="130"/>
      <c r="JQD894" s="130"/>
      <c r="JQE894" s="130"/>
      <c r="JQF894" s="130"/>
      <c r="JQG894" s="130"/>
      <c r="JQH894" s="130"/>
      <c r="JQI894" s="130"/>
      <c r="JQJ894" s="130"/>
      <c r="JQK894" s="130"/>
      <c r="JQL894" s="130"/>
      <c r="JQM894" s="130"/>
      <c r="JQN894" s="130"/>
      <c r="JQO894" s="130"/>
      <c r="JQP894" s="130"/>
      <c r="JQQ894" s="130"/>
      <c r="JQR894" s="130"/>
      <c r="JQS894" s="130"/>
      <c r="JQT894" s="130"/>
      <c r="JQU894" s="130"/>
      <c r="JQV894" s="130"/>
      <c r="JQW894" s="130"/>
      <c r="JQX894" s="130"/>
      <c r="JQY894" s="130"/>
      <c r="JQZ894" s="130"/>
      <c r="JRA894" s="130"/>
      <c r="JRB894" s="130"/>
      <c r="JRC894" s="130"/>
      <c r="JRD894" s="130"/>
      <c r="JRE894" s="130"/>
      <c r="JRF894" s="130"/>
      <c r="JRG894" s="130"/>
      <c r="JRH894" s="130"/>
      <c r="JRI894" s="130"/>
      <c r="JRJ894" s="130"/>
      <c r="JRK894" s="130"/>
      <c r="JRL894" s="130"/>
      <c r="JRM894" s="130"/>
      <c r="JRN894" s="130"/>
      <c r="JRO894" s="130"/>
      <c r="JRP894" s="130"/>
      <c r="JRQ894" s="130"/>
      <c r="JRR894" s="130"/>
      <c r="JRS894" s="130"/>
      <c r="JRT894" s="130"/>
      <c r="JRU894" s="130"/>
      <c r="JRV894" s="130"/>
      <c r="JRW894" s="130"/>
      <c r="JRX894" s="130"/>
      <c r="JRY894" s="130"/>
      <c r="JRZ894" s="130"/>
      <c r="JSA894" s="130"/>
      <c r="JSB894" s="130"/>
      <c r="JSC894" s="130"/>
      <c r="JSD894" s="130"/>
      <c r="JSE894" s="130"/>
      <c r="JSF894" s="130"/>
      <c r="JSG894" s="130"/>
      <c r="JSH894" s="130"/>
      <c r="JSI894" s="130"/>
      <c r="JSJ894" s="130"/>
      <c r="JSK894" s="130"/>
      <c r="JSL894" s="130"/>
      <c r="JSM894" s="130"/>
      <c r="JSN894" s="130"/>
      <c r="JSO894" s="130"/>
      <c r="JSP894" s="130"/>
      <c r="JSQ894" s="130"/>
      <c r="JSR894" s="130"/>
      <c r="JSS894" s="130"/>
      <c r="JST894" s="130"/>
      <c r="JSU894" s="130"/>
      <c r="JSV894" s="130"/>
      <c r="JSW894" s="130"/>
      <c r="JSX894" s="130"/>
      <c r="JSY894" s="130"/>
      <c r="JSZ894" s="130"/>
      <c r="JTA894" s="130"/>
      <c r="JTB894" s="130"/>
      <c r="JTC894" s="130"/>
      <c r="JTD894" s="130"/>
      <c r="JTE894" s="130"/>
      <c r="JTF894" s="130"/>
      <c r="JTG894" s="130"/>
      <c r="JTH894" s="130"/>
      <c r="JTI894" s="130"/>
      <c r="JTJ894" s="130"/>
      <c r="JTK894" s="130"/>
      <c r="JTL894" s="130"/>
      <c r="JTM894" s="130"/>
      <c r="JTN894" s="130"/>
      <c r="JTO894" s="130"/>
      <c r="JTP894" s="130"/>
      <c r="JTQ894" s="130"/>
      <c r="JTR894" s="130"/>
      <c r="JTS894" s="130"/>
      <c r="JTT894" s="130"/>
      <c r="JTU894" s="130"/>
      <c r="JTV894" s="130"/>
      <c r="JTW894" s="130"/>
      <c r="JTX894" s="130"/>
      <c r="JTY894" s="130"/>
      <c r="JTZ894" s="130"/>
      <c r="JUA894" s="130"/>
      <c r="JUB894" s="130"/>
      <c r="JUC894" s="130"/>
      <c r="JUD894" s="130"/>
      <c r="JUE894" s="130"/>
      <c r="JUF894" s="130"/>
      <c r="JUG894" s="130"/>
      <c r="JUH894" s="130"/>
      <c r="JUI894" s="130"/>
      <c r="JUJ894" s="130"/>
      <c r="JUK894" s="130"/>
      <c r="JUL894" s="130"/>
      <c r="JUM894" s="130"/>
      <c r="JUN894" s="130"/>
      <c r="JUO894" s="130"/>
      <c r="JUP894" s="130"/>
      <c r="JUQ894" s="130"/>
      <c r="JUR894" s="130"/>
      <c r="JUS894" s="130"/>
      <c r="JUT894" s="130"/>
      <c r="JUU894" s="130"/>
      <c r="JUV894" s="130"/>
      <c r="JUW894" s="130"/>
      <c r="JUX894" s="130"/>
      <c r="JUY894" s="130"/>
      <c r="JUZ894" s="130"/>
      <c r="JVA894" s="130"/>
      <c r="JVB894" s="130"/>
      <c r="JVC894" s="130"/>
      <c r="JVD894" s="130"/>
      <c r="JVE894" s="130"/>
      <c r="JVF894" s="130"/>
      <c r="JVG894" s="130"/>
      <c r="JVH894" s="130"/>
      <c r="JVI894" s="130"/>
      <c r="JVJ894" s="130"/>
      <c r="JVK894" s="130"/>
      <c r="JVL894" s="130"/>
      <c r="JVM894" s="130"/>
      <c r="JVN894" s="130"/>
      <c r="JVO894" s="130"/>
      <c r="JVP894" s="130"/>
      <c r="JVQ894" s="130"/>
      <c r="JVR894" s="130"/>
      <c r="JVS894" s="130"/>
      <c r="JVT894" s="130"/>
      <c r="JVU894" s="130"/>
      <c r="JVV894" s="130"/>
      <c r="JVW894" s="130"/>
      <c r="JVX894" s="130"/>
      <c r="JVY894" s="130"/>
      <c r="JVZ894" s="130"/>
      <c r="JWA894" s="130"/>
      <c r="JWB894" s="130"/>
      <c r="JWC894" s="130"/>
      <c r="JWD894" s="130"/>
      <c r="JWE894" s="130"/>
      <c r="JWF894" s="130"/>
      <c r="JWG894" s="130"/>
      <c r="JWH894" s="130"/>
      <c r="JWI894" s="130"/>
      <c r="JWJ894" s="130"/>
      <c r="JWK894" s="130"/>
      <c r="JWL894" s="130"/>
      <c r="JWM894" s="130"/>
      <c r="JWN894" s="130"/>
      <c r="JWO894" s="130"/>
      <c r="JWP894" s="130"/>
      <c r="JWQ894" s="130"/>
      <c r="JWR894" s="130"/>
      <c r="JWS894" s="130"/>
      <c r="JWT894" s="130"/>
      <c r="JWU894" s="130"/>
      <c r="JWV894" s="130"/>
      <c r="JWW894" s="130"/>
      <c r="JWX894" s="130"/>
      <c r="JWY894" s="130"/>
      <c r="JWZ894" s="130"/>
      <c r="JXA894" s="130"/>
      <c r="JXB894" s="130"/>
      <c r="JXC894" s="130"/>
      <c r="JXD894" s="130"/>
      <c r="JXE894" s="130"/>
      <c r="JXF894" s="130"/>
      <c r="JXG894" s="130"/>
      <c r="JXH894" s="130"/>
      <c r="JXI894" s="130"/>
      <c r="JXJ894" s="130"/>
      <c r="JXK894" s="130"/>
      <c r="JXL894" s="130"/>
      <c r="JXM894" s="130"/>
      <c r="JXN894" s="130"/>
      <c r="JXO894" s="130"/>
      <c r="JXP894" s="130"/>
      <c r="JXQ894" s="130"/>
      <c r="JXR894" s="130"/>
      <c r="JXS894" s="130"/>
      <c r="JXT894" s="130"/>
      <c r="JXU894" s="130"/>
      <c r="JXV894" s="130"/>
      <c r="JXW894" s="130"/>
      <c r="JXX894" s="130"/>
      <c r="JXY894" s="130"/>
      <c r="JXZ894" s="130"/>
      <c r="JYA894" s="130"/>
      <c r="JYB894" s="130"/>
      <c r="JYC894" s="130"/>
      <c r="JYD894" s="130"/>
      <c r="JYE894" s="130"/>
      <c r="JYF894" s="130"/>
      <c r="JYG894" s="130"/>
      <c r="JYH894" s="130"/>
      <c r="JYI894" s="130"/>
      <c r="JYJ894" s="130"/>
      <c r="JYK894" s="130"/>
      <c r="JYL894" s="130"/>
      <c r="JYM894" s="130"/>
      <c r="JYN894" s="130"/>
      <c r="JYO894" s="130"/>
      <c r="JYP894" s="130"/>
      <c r="JYQ894" s="130"/>
      <c r="JYR894" s="130"/>
      <c r="JYS894" s="130"/>
      <c r="JYT894" s="130"/>
      <c r="JYU894" s="130"/>
      <c r="JYV894" s="130"/>
      <c r="JYW894" s="130"/>
      <c r="JYX894" s="130"/>
      <c r="JYY894" s="130"/>
      <c r="JYZ894" s="130"/>
      <c r="JZA894" s="130"/>
      <c r="JZB894" s="130"/>
      <c r="JZC894" s="130"/>
      <c r="JZD894" s="130"/>
      <c r="JZE894" s="130"/>
      <c r="JZF894" s="130"/>
      <c r="JZG894" s="130"/>
      <c r="JZH894" s="130"/>
      <c r="JZI894" s="130"/>
      <c r="JZJ894" s="130"/>
      <c r="JZK894" s="130"/>
      <c r="JZL894" s="130"/>
      <c r="JZM894" s="130"/>
      <c r="JZN894" s="130"/>
      <c r="JZO894" s="130"/>
      <c r="JZP894" s="130"/>
      <c r="JZQ894" s="130"/>
      <c r="JZR894" s="130"/>
      <c r="JZS894" s="130"/>
      <c r="JZT894" s="130"/>
      <c r="JZU894" s="130"/>
      <c r="JZV894" s="130"/>
      <c r="JZW894" s="130"/>
      <c r="JZX894" s="130"/>
      <c r="JZY894" s="130"/>
      <c r="JZZ894" s="130"/>
      <c r="KAA894" s="130"/>
      <c r="KAB894" s="130"/>
      <c r="KAC894" s="130"/>
      <c r="KAD894" s="130"/>
      <c r="KAE894" s="130"/>
      <c r="KAF894" s="130"/>
      <c r="KAG894" s="130"/>
      <c r="KAH894" s="130"/>
      <c r="KAI894" s="130"/>
      <c r="KAJ894" s="130"/>
      <c r="KAK894" s="130"/>
      <c r="KAL894" s="130"/>
      <c r="KAM894" s="130"/>
      <c r="KAN894" s="130"/>
      <c r="KAO894" s="130"/>
      <c r="KAP894" s="130"/>
      <c r="KAQ894" s="130"/>
      <c r="KAR894" s="130"/>
      <c r="KAS894" s="130"/>
      <c r="KAT894" s="130"/>
      <c r="KAU894" s="130"/>
      <c r="KAV894" s="130"/>
      <c r="KAW894" s="130"/>
      <c r="KAX894" s="130"/>
      <c r="KAY894" s="130"/>
      <c r="KAZ894" s="130"/>
      <c r="KBA894" s="130"/>
      <c r="KBB894" s="130"/>
      <c r="KBC894" s="130"/>
      <c r="KBD894" s="130"/>
      <c r="KBE894" s="130"/>
      <c r="KBF894" s="130"/>
      <c r="KBG894" s="130"/>
      <c r="KBH894" s="130"/>
      <c r="KBI894" s="130"/>
      <c r="KBJ894" s="130"/>
      <c r="KBK894" s="130"/>
      <c r="KBL894" s="130"/>
      <c r="KBM894" s="130"/>
      <c r="KBN894" s="130"/>
      <c r="KBO894" s="130"/>
      <c r="KBP894" s="130"/>
      <c r="KBQ894" s="130"/>
      <c r="KBR894" s="130"/>
      <c r="KBS894" s="130"/>
      <c r="KBT894" s="130"/>
      <c r="KBU894" s="130"/>
      <c r="KBV894" s="130"/>
      <c r="KBW894" s="130"/>
      <c r="KBX894" s="130"/>
      <c r="KBY894" s="130"/>
      <c r="KBZ894" s="130"/>
      <c r="KCA894" s="130"/>
      <c r="KCB894" s="130"/>
      <c r="KCC894" s="130"/>
      <c r="KCD894" s="130"/>
      <c r="KCE894" s="130"/>
      <c r="KCF894" s="130"/>
      <c r="KCG894" s="130"/>
      <c r="KCH894" s="130"/>
      <c r="KCI894" s="130"/>
      <c r="KCJ894" s="130"/>
      <c r="KCK894" s="130"/>
      <c r="KCL894" s="130"/>
      <c r="KCM894" s="130"/>
      <c r="KCN894" s="130"/>
      <c r="KCO894" s="130"/>
      <c r="KCP894" s="130"/>
      <c r="KCQ894" s="130"/>
      <c r="KCR894" s="130"/>
      <c r="KCS894" s="130"/>
      <c r="KCT894" s="130"/>
      <c r="KCU894" s="130"/>
      <c r="KCV894" s="130"/>
      <c r="KCW894" s="130"/>
      <c r="KCX894" s="130"/>
      <c r="KCY894" s="130"/>
      <c r="KCZ894" s="130"/>
      <c r="KDA894" s="130"/>
      <c r="KDB894" s="130"/>
      <c r="KDC894" s="130"/>
      <c r="KDD894" s="130"/>
      <c r="KDE894" s="130"/>
      <c r="KDF894" s="130"/>
      <c r="KDG894" s="130"/>
      <c r="KDH894" s="130"/>
      <c r="KDI894" s="130"/>
      <c r="KDJ894" s="130"/>
      <c r="KDK894" s="130"/>
      <c r="KDL894" s="130"/>
      <c r="KDM894" s="130"/>
      <c r="KDN894" s="130"/>
      <c r="KDO894" s="130"/>
      <c r="KDP894" s="130"/>
      <c r="KDQ894" s="130"/>
      <c r="KDR894" s="130"/>
      <c r="KDS894" s="130"/>
      <c r="KDT894" s="130"/>
      <c r="KDU894" s="130"/>
      <c r="KDV894" s="130"/>
      <c r="KDW894" s="130"/>
      <c r="KDX894" s="130"/>
      <c r="KDY894" s="130"/>
      <c r="KDZ894" s="130"/>
      <c r="KEA894" s="130"/>
      <c r="KEB894" s="130"/>
      <c r="KEC894" s="130"/>
      <c r="KED894" s="130"/>
      <c r="KEE894" s="130"/>
      <c r="KEF894" s="130"/>
      <c r="KEG894" s="130"/>
      <c r="KEH894" s="130"/>
      <c r="KEI894" s="130"/>
      <c r="KEJ894" s="130"/>
      <c r="KEK894" s="130"/>
      <c r="KEL894" s="130"/>
      <c r="KEM894" s="130"/>
      <c r="KEN894" s="130"/>
      <c r="KEO894" s="130"/>
      <c r="KEP894" s="130"/>
      <c r="KEQ894" s="130"/>
      <c r="KER894" s="130"/>
      <c r="KES894" s="130"/>
      <c r="KET894" s="130"/>
      <c r="KEU894" s="130"/>
      <c r="KEV894" s="130"/>
      <c r="KEW894" s="130"/>
      <c r="KEX894" s="130"/>
      <c r="KEY894" s="130"/>
      <c r="KEZ894" s="130"/>
      <c r="KFA894" s="130"/>
      <c r="KFB894" s="130"/>
      <c r="KFC894" s="130"/>
      <c r="KFD894" s="130"/>
      <c r="KFE894" s="130"/>
      <c r="KFF894" s="130"/>
      <c r="KFG894" s="130"/>
      <c r="KFH894" s="130"/>
      <c r="KFI894" s="130"/>
      <c r="KFJ894" s="130"/>
      <c r="KFK894" s="130"/>
      <c r="KFL894" s="130"/>
      <c r="KFM894" s="130"/>
      <c r="KFN894" s="130"/>
      <c r="KFO894" s="130"/>
      <c r="KFP894" s="130"/>
      <c r="KFQ894" s="130"/>
      <c r="KFR894" s="130"/>
      <c r="KFS894" s="130"/>
      <c r="KFT894" s="130"/>
      <c r="KFU894" s="130"/>
      <c r="KFV894" s="130"/>
      <c r="KFW894" s="130"/>
      <c r="KFX894" s="130"/>
      <c r="KFY894" s="130"/>
      <c r="KFZ894" s="130"/>
      <c r="KGA894" s="130"/>
      <c r="KGB894" s="130"/>
      <c r="KGC894" s="130"/>
      <c r="KGD894" s="130"/>
      <c r="KGE894" s="130"/>
      <c r="KGF894" s="130"/>
      <c r="KGG894" s="130"/>
      <c r="KGH894" s="130"/>
      <c r="KGI894" s="130"/>
      <c r="KGJ894" s="130"/>
      <c r="KGK894" s="130"/>
      <c r="KGL894" s="130"/>
      <c r="KGM894" s="130"/>
      <c r="KGN894" s="130"/>
      <c r="KGO894" s="130"/>
      <c r="KGP894" s="130"/>
      <c r="KGQ894" s="130"/>
      <c r="KGR894" s="130"/>
      <c r="KGS894" s="130"/>
      <c r="KGT894" s="130"/>
      <c r="KGU894" s="130"/>
      <c r="KGV894" s="130"/>
      <c r="KGW894" s="130"/>
      <c r="KGX894" s="130"/>
      <c r="KGY894" s="130"/>
      <c r="KGZ894" s="130"/>
      <c r="KHA894" s="130"/>
      <c r="KHB894" s="130"/>
      <c r="KHC894" s="130"/>
      <c r="KHD894" s="130"/>
      <c r="KHE894" s="130"/>
      <c r="KHF894" s="130"/>
      <c r="KHG894" s="130"/>
      <c r="KHH894" s="130"/>
      <c r="KHI894" s="130"/>
      <c r="KHJ894" s="130"/>
      <c r="KHK894" s="130"/>
      <c r="KHL894" s="130"/>
      <c r="KHM894" s="130"/>
      <c r="KHN894" s="130"/>
      <c r="KHO894" s="130"/>
      <c r="KHP894" s="130"/>
      <c r="KHQ894" s="130"/>
      <c r="KHR894" s="130"/>
      <c r="KHS894" s="130"/>
      <c r="KHT894" s="130"/>
      <c r="KHU894" s="130"/>
      <c r="KHV894" s="130"/>
      <c r="KHW894" s="130"/>
      <c r="KHX894" s="130"/>
      <c r="KHY894" s="130"/>
      <c r="KHZ894" s="130"/>
      <c r="KIA894" s="130"/>
      <c r="KIB894" s="130"/>
      <c r="KIC894" s="130"/>
      <c r="KID894" s="130"/>
      <c r="KIE894" s="130"/>
      <c r="KIF894" s="130"/>
      <c r="KIG894" s="130"/>
      <c r="KIH894" s="130"/>
      <c r="KII894" s="130"/>
      <c r="KIJ894" s="130"/>
      <c r="KIK894" s="130"/>
      <c r="KIL894" s="130"/>
      <c r="KIM894" s="130"/>
      <c r="KIN894" s="130"/>
      <c r="KIO894" s="130"/>
      <c r="KIP894" s="130"/>
      <c r="KIQ894" s="130"/>
      <c r="KIR894" s="130"/>
      <c r="KIS894" s="130"/>
      <c r="KIT894" s="130"/>
      <c r="KIU894" s="130"/>
      <c r="KIV894" s="130"/>
      <c r="KIW894" s="130"/>
      <c r="KIX894" s="130"/>
      <c r="KIY894" s="130"/>
      <c r="KIZ894" s="130"/>
      <c r="KJA894" s="130"/>
      <c r="KJB894" s="130"/>
      <c r="KJC894" s="130"/>
      <c r="KJD894" s="130"/>
      <c r="KJE894" s="130"/>
      <c r="KJF894" s="130"/>
      <c r="KJG894" s="130"/>
      <c r="KJH894" s="130"/>
      <c r="KJI894" s="130"/>
      <c r="KJJ894" s="130"/>
      <c r="KJK894" s="130"/>
      <c r="KJL894" s="130"/>
      <c r="KJM894" s="130"/>
      <c r="KJN894" s="130"/>
      <c r="KJO894" s="130"/>
      <c r="KJP894" s="130"/>
      <c r="KJQ894" s="130"/>
      <c r="KJR894" s="130"/>
      <c r="KJS894" s="130"/>
      <c r="KJT894" s="130"/>
      <c r="KJU894" s="130"/>
      <c r="KJV894" s="130"/>
      <c r="KJW894" s="130"/>
      <c r="KJX894" s="130"/>
      <c r="KJY894" s="130"/>
      <c r="KJZ894" s="130"/>
      <c r="KKA894" s="130"/>
      <c r="KKB894" s="130"/>
      <c r="KKC894" s="130"/>
      <c r="KKD894" s="130"/>
      <c r="KKE894" s="130"/>
      <c r="KKF894" s="130"/>
      <c r="KKG894" s="130"/>
      <c r="KKH894" s="130"/>
      <c r="KKI894" s="130"/>
      <c r="KKJ894" s="130"/>
      <c r="KKK894" s="130"/>
      <c r="KKL894" s="130"/>
      <c r="KKM894" s="130"/>
      <c r="KKN894" s="130"/>
      <c r="KKO894" s="130"/>
      <c r="KKP894" s="130"/>
      <c r="KKQ894" s="130"/>
      <c r="KKR894" s="130"/>
      <c r="KKS894" s="130"/>
      <c r="KKT894" s="130"/>
      <c r="KKU894" s="130"/>
      <c r="KKV894" s="130"/>
      <c r="KKW894" s="130"/>
      <c r="KKX894" s="130"/>
      <c r="KKY894" s="130"/>
      <c r="KKZ894" s="130"/>
      <c r="KLA894" s="130"/>
      <c r="KLB894" s="130"/>
      <c r="KLC894" s="130"/>
      <c r="KLD894" s="130"/>
      <c r="KLE894" s="130"/>
      <c r="KLF894" s="130"/>
      <c r="KLG894" s="130"/>
      <c r="KLH894" s="130"/>
      <c r="KLI894" s="130"/>
      <c r="KLJ894" s="130"/>
      <c r="KLK894" s="130"/>
      <c r="KLL894" s="130"/>
      <c r="KLM894" s="130"/>
      <c r="KLN894" s="130"/>
      <c r="KLO894" s="130"/>
      <c r="KLP894" s="130"/>
      <c r="KLQ894" s="130"/>
      <c r="KLR894" s="130"/>
      <c r="KLS894" s="130"/>
      <c r="KLT894" s="130"/>
      <c r="KLU894" s="130"/>
      <c r="KLV894" s="130"/>
      <c r="KLW894" s="130"/>
      <c r="KLX894" s="130"/>
      <c r="KLY894" s="130"/>
      <c r="KLZ894" s="130"/>
      <c r="KMA894" s="130"/>
      <c r="KMB894" s="130"/>
      <c r="KMC894" s="130"/>
      <c r="KMD894" s="130"/>
      <c r="KME894" s="130"/>
      <c r="KMF894" s="130"/>
      <c r="KMG894" s="130"/>
      <c r="KMH894" s="130"/>
      <c r="KMI894" s="130"/>
      <c r="KMJ894" s="130"/>
      <c r="KMK894" s="130"/>
      <c r="KML894" s="130"/>
      <c r="KMM894" s="130"/>
      <c r="KMN894" s="130"/>
      <c r="KMO894" s="130"/>
      <c r="KMP894" s="130"/>
      <c r="KMQ894" s="130"/>
      <c r="KMR894" s="130"/>
      <c r="KMS894" s="130"/>
      <c r="KMT894" s="130"/>
      <c r="KMU894" s="130"/>
      <c r="KMV894" s="130"/>
      <c r="KMW894" s="130"/>
      <c r="KMX894" s="130"/>
      <c r="KMY894" s="130"/>
      <c r="KMZ894" s="130"/>
      <c r="KNA894" s="130"/>
      <c r="KNB894" s="130"/>
      <c r="KNC894" s="130"/>
      <c r="KND894" s="130"/>
      <c r="KNE894" s="130"/>
      <c r="KNF894" s="130"/>
      <c r="KNG894" s="130"/>
      <c r="KNH894" s="130"/>
      <c r="KNI894" s="130"/>
      <c r="KNJ894" s="130"/>
      <c r="KNK894" s="130"/>
      <c r="KNL894" s="130"/>
      <c r="KNM894" s="130"/>
      <c r="KNN894" s="130"/>
      <c r="KNO894" s="130"/>
      <c r="KNP894" s="130"/>
      <c r="KNQ894" s="130"/>
      <c r="KNR894" s="130"/>
      <c r="KNS894" s="130"/>
      <c r="KNT894" s="130"/>
      <c r="KNU894" s="130"/>
      <c r="KNV894" s="130"/>
      <c r="KNW894" s="130"/>
      <c r="KNX894" s="130"/>
      <c r="KNY894" s="130"/>
      <c r="KNZ894" s="130"/>
      <c r="KOA894" s="130"/>
      <c r="KOB894" s="130"/>
      <c r="KOC894" s="130"/>
      <c r="KOD894" s="130"/>
      <c r="KOE894" s="130"/>
      <c r="KOF894" s="130"/>
      <c r="KOG894" s="130"/>
      <c r="KOH894" s="130"/>
      <c r="KOI894" s="130"/>
      <c r="KOJ894" s="130"/>
      <c r="KOK894" s="130"/>
      <c r="KOL894" s="130"/>
      <c r="KOM894" s="130"/>
      <c r="KON894" s="130"/>
      <c r="KOO894" s="130"/>
      <c r="KOP894" s="130"/>
      <c r="KOQ894" s="130"/>
      <c r="KOR894" s="130"/>
      <c r="KOS894" s="130"/>
      <c r="KOT894" s="130"/>
      <c r="KOU894" s="130"/>
      <c r="KOV894" s="130"/>
      <c r="KOW894" s="130"/>
      <c r="KOX894" s="130"/>
      <c r="KOY894" s="130"/>
      <c r="KOZ894" s="130"/>
      <c r="KPA894" s="130"/>
      <c r="KPB894" s="130"/>
      <c r="KPC894" s="130"/>
      <c r="KPD894" s="130"/>
      <c r="KPE894" s="130"/>
      <c r="KPF894" s="130"/>
      <c r="KPG894" s="130"/>
      <c r="KPH894" s="130"/>
      <c r="KPI894" s="130"/>
      <c r="KPJ894" s="130"/>
      <c r="KPK894" s="130"/>
      <c r="KPL894" s="130"/>
      <c r="KPM894" s="130"/>
      <c r="KPN894" s="130"/>
      <c r="KPO894" s="130"/>
      <c r="KPP894" s="130"/>
      <c r="KPQ894" s="130"/>
      <c r="KPR894" s="130"/>
      <c r="KPS894" s="130"/>
      <c r="KPT894" s="130"/>
      <c r="KPU894" s="130"/>
      <c r="KPV894" s="130"/>
      <c r="KPW894" s="130"/>
      <c r="KPX894" s="130"/>
      <c r="KPY894" s="130"/>
      <c r="KPZ894" s="130"/>
      <c r="KQA894" s="130"/>
      <c r="KQB894" s="130"/>
      <c r="KQC894" s="130"/>
      <c r="KQD894" s="130"/>
      <c r="KQE894" s="130"/>
      <c r="KQF894" s="130"/>
      <c r="KQG894" s="130"/>
      <c r="KQH894" s="130"/>
      <c r="KQI894" s="130"/>
      <c r="KQJ894" s="130"/>
      <c r="KQK894" s="130"/>
      <c r="KQL894" s="130"/>
      <c r="KQM894" s="130"/>
      <c r="KQN894" s="130"/>
      <c r="KQO894" s="130"/>
      <c r="KQP894" s="130"/>
      <c r="KQQ894" s="130"/>
      <c r="KQR894" s="130"/>
      <c r="KQS894" s="130"/>
      <c r="KQT894" s="130"/>
      <c r="KQU894" s="130"/>
      <c r="KQV894" s="130"/>
      <c r="KQW894" s="130"/>
      <c r="KQX894" s="130"/>
      <c r="KQY894" s="130"/>
      <c r="KQZ894" s="130"/>
      <c r="KRA894" s="130"/>
      <c r="KRB894" s="130"/>
      <c r="KRC894" s="130"/>
      <c r="KRD894" s="130"/>
      <c r="KRE894" s="130"/>
      <c r="KRF894" s="130"/>
      <c r="KRG894" s="130"/>
      <c r="KRH894" s="130"/>
      <c r="KRI894" s="130"/>
      <c r="KRJ894" s="130"/>
      <c r="KRK894" s="130"/>
      <c r="KRL894" s="130"/>
      <c r="KRM894" s="130"/>
      <c r="KRN894" s="130"/>
      <c r="KRO894" s="130"/>
      <c r="KRP894" s="130"/>
      <c r="KRQ894" s="130"/>
      <c r="KRR894" s="130"/>
      <c r="KRS894" s="130"/>
      <c r="KRT894" s="130"/>
      <c r="KRU894" s="130"/>
      <c r="KRV894" s="130"/>
      <c r="KRW894" s="130"/>
      <c r="KRX894" s="130"/>
      <c r="KRY894" s="130"/>
      <c r="KRZ894" s="130"/>
      <c r="KSA894" s="130"/>
      <c r="KSB894" s="130"/>
      <c r="KSC894" s="130"/>
      <c r="KSD894" s="130"/>
      <c r="KSE894" s="130"/>
      <c r="KSF894" s="130"/>
      <c r="KSG894" s="130"/>
      <c r="KSH894" s="130"/>
      <c r="KSI894" s="130"/>
      <c r="KSJ894" s="130"/>
      <c r="KSK894" s="130"/>
      <c r="KSL894" s="130"/>
      <c r="KSM894" s="130"/>
      <c r="KSN894" s="130"/>
      <c r="KSO894" s="130"/>
      <c r="KSP894" s="130"/>
      <c r="KSQ894" s="130"/>
      <c r="KSR894" s="130"/>
      <c r="KSS894" s="130"/>
      <c r="KST894" s="130"/>
      <c r="KSU894" s="130"/>
      <c r="KSV894" s="130"/>
      <c r="KSW894" s="130"/>
      <c r="KSX894" s="130"/>
      <c r="KSY894" s="130"/>
      <c r="KSZ894" s="130"/>
      <c r="KTA894" s="130"/>
      <c r="KTB894" s="130"/>
      <c r="KTC894" s="130"/>
      <c r="KTD894" s="130"/>
      <c r="KTE894" s="130"/>
      <c r="KTF894" s="130"/>
      <c r="KTG894" s="130"/>
      <c r="KTH894" s="130"/>
      <c r="KTI894" s="130"/>
      <c r="KTJ894" s="130"/>
      <c r="KTK894" s="130"/>
      <c r="KTL894" s="130"/>
      <c r="KTM894" s="130"/>
      <c r="KTN894" s="130"/>
      <c r="KTO894" s="130"/>
      <c r="KTP894" s="130"/>
      <c r="KTQ894" s="130"/>
      <c r="KTR894" s="130"/>
      <c r="KTS894" s="130"/>
      <c r="KTT894" s="130"/>
      <c r="KTU894" s="130"/>
      <c r="KTV894" s="130"/>
      <c r="KTW894" s="130"/>
      <c r="KTX894" s="130"/>
      <c r="KTY894" s="130"/>
      <c r="KTZ894" s="130"/>
      <c r="KUA894" s="130"/>
      <c r="KUB894" s="130"/>
      <c r="KUC894" s="130"/>
      <c r="KUD894" s="130"/>
      <c r="KUE894" s="130"/>
      <c r="KUF894" s="130"/>
      <c r="KUG894" s="130"/>
      <c r="KUH894" s="130"/>
      <c r="KUI894" s="130"/>
      <c r="KUJ894" s="130"/>
      <c r="KUK894" s="130"/>
      <c r="KUL894" s="130"/>
      <c r="KUM894" s="130"/>
      <c r="KUN894" s="130"/>
      <c r="KUO894" s="130"/>
      <c r="KUP894" s="130"/>
      <c r="KUQ894" s="130"/>
      <c r="KUR894" s="130"/>
      <c r="KUS894" s="130"/>
      <c r="KUT894" s="130"/>
      <c r="KUU894" s="130"/>
      <c r="KUV894" s="130"/>
      <c r="KUW894" s="130"/>
      <c r="KUX894" s="130"/>
      <c r="KUY894" s="130"/>
      <c r="KUZ894" s="130"/>
      <c r="KVA894" s="130"/>
      <c r="KVB894" s="130"/>
      <c r="KVC894" s="130"/>
      <c r="KVD894" s="130"/>
      <c r="KVE894" s="130"/>
      <c r="KVF894" s="130"/>
      <c r="KVG894" s="130"/>
      <c r="KVH894" s="130"/>
      <c r="KVI894" s="130"/>
      <c r="KVJ894" s="130"/>
      <c r="KVK894" s="130"/>
      <c r="KVL894" s="130"/>
      <c r="KVM894" s="130"/>
      <c r="KVN894" s="130"/>
      <c r="KVO894" s="130"/>
      <c r="KVP894" s="130"/>
      <c r="KVQ894" s="130"/>
      <c r="KVR894" s="130"/>
      <c r="KVS894" s="130"/>
      <c r="KVT894" s="130"/>
      <c r="KVU894" s="130"/>
      <c r="KVV894" s="130"/>
      <c r="KVW894" s="130"/>
      <c r="KVX894" s="130"/>
      <c r="KVY894" s="130"/>
      <c r="KVZ894" s="130"/>
      <c r="KWA894" s="130"/>
      <c r="KWB894" s="130"/>
      <c r="KWC894" s="130"/>
      <c r="KWD894" s="130"/>
      <c r="KWE894" s="130"/>
      <c r="KWF894" s="130"/>
      <c r="KWG894" s="130"/>
      <c r="KWH894" s="130"/>
      <c r="KWI894" s="130"/>
      <c r="KWJ894" s="130"/>
      <c r="KWK894" s="130"/>
      <c r="KWL894" s="130"/>
      <c r="KWM894" s="130"/>
      <c r="KWN894" s="130"/>
      <c r="KWO894" s="130"/>
      <c r="KWP894" s="130"/>
      <c r="KWQ894" s="130"/>
      <c r="KWR894" s="130"/>
      <c r="KWS894" s="130"/>
      <c r="KWT894" s="130"/>
      <c r="KWU894" s="130"/>
      <c r="KWV894" s="130"/>
      <c r="KWW894" s="130"/>
      <c r="KWX894" s="130"/>
      <c r="KWY894" s="130"/>
      <c r="KWZ894" s="130"/>
      <c r="KXA894" s="130"/>
      <c r="KXB894" s="130"/>
      <c r="KXC894" s="130"/>
      <c r="KXD894" s="130"/>
      <c r="KXE894" s="130"/>
      <c r="KXF894" s="130"/>
      <c r="KXG894" s="130"/>
      <c r="KXH894" s="130"/>
      <c r="KXI894" s="130"/>
      <c r="KXJ894" s="130"/>
      <c r="KXK894" s="130"/>
      <c r="KXL894" s="130"/>
      <c r="KXM894" s="130"/>
      <c r="KXN894" s="130"/>
      <c r="KXO894" s="130"/>
      <c r="KXP894" s="130"/>
      <c r="KXQ894" s="130"/>
      <c r="KXR894" s="130"/>
      <c r="KXS894" s="130"/>
      <c r="KXT894" s="130"/>
      <c r="KXU894" s="130"/>
      <c r="KXV894" s="130"/>
      <c r="KXW894" s="130"/>
      <c r="KXX894" s="130"/>
      <c r="KXY894" s="130"/>
      <c r="KXZ894" s="130"/>
      <c r="KYA894" s="130"/>
      <c r="KYB894" s="130"/>
      <c r="KYC894" s="130"/>
      <c r="KYD894" s="130"/>
      <c r="KYE894" s="130"/>
      <c r="KYF894" s="130"/>
      <c r="KYG894" s="130"/>
      <c r="KYH894" s="130"/>
      <c r="KYI894" s="130"/>
      <c r="KYJ894" s="130"/>
      <c r="KYK894" s="130"/>
      <c r="KYL894" s="130"/>
      <c r="KYM894" s="130"/>
      <c r="KYN894" s="130"/>
      <c r="KYO894" s="130"/>
      <c r="KYP894" s="130"/>
      <c r="KYQ894" s="130"/>
      <c r="KYR894" s="130"/>
      <c r="KYS894" s="130"/>
      <c r="KYT894" s="130"/>
      <c r="KYU894" s="130"/>
      <c r="KYV894" s="130"/>
      <c r="KYW894" s="130"/>
      <c r="KYX894" s="130"/>
      <c r="KYY894" s="130"/>
      <c r="KYZ894" s="130"/>
      <c r="KZA894" s="130"/>
      <c r="KZB894" s="130"/>
      <c r="KZC894" s="130"/>
      <c r="KZD894" s="130"/>
      <c r="KZE894" s="130"/>
      <c r="KZF894" s="130"/>
      <c r="KZG894" s="130"/>
      <c r="KZH894" s="130"/>
      <c r="KZI894" s="130"/>
      <c r="KZJ894" s="130"/>
      <c r="KZK894" s="130"/>
      <c r="KZL894" s="130"/>
      <c r="KZM894" s="130"/>
      <c r="KZN894" s="130"/>
      <c r="KZO894" s="130"/>
      <c r="KZP894" s="130"/>
      <c r="KZQ894" s="130"/>
      <c r="KZR894" s="130"/>
      <c r="KZS894" s="130"/>
      <c r="KZT894" s="130"/>
      <c r="KZU894" s="130"/>
      <c r="KZV894" s="130"/>
      <c r="KZW894" s="130"/>
      <c r="KZX894" s="130"/>
      <c r="KZY894" s="130"/>
      <c r="KZZ894" s="130"/>
      <c r="LAA894" s="130"/>
      <c r="LAB894" s="130"/>
      <c r="LAC894" s="130"/>
      <c r="LAD894" s="130"/>
      <c r="LAE894" s="130"/>
      <c r="LAF894" s="130"/>
      <c r="LAG894" s="130"/>
      <c r="LAH894" s="130"/>
      <c r="LAI894" s="130"/>
      <c r="LAJ894" s="130"/>
      <c r="LAK894" s="130"/>
      <c r="LAL894" s="130"/>
      <c r="LAM894" s="130"/>
      <c r="LAN894" s="130"/>
      <c r="LAO894" s="130"/>
      <c r="LAP894" s="130"/>
      <c r="LAQ894" s="130"/>
      <c r="LAR894" s="130"/>
      <c r="LAS894" s="130"/>
      <c r="LAT894" s="130"/>
      <c r="LAU894" s="130"/>
      <c r="LAV894" s="130"/>
      <c r="LAW894" s="130"/>
      <c r="LAX894" s="130"/>
      <c r="LAY894" s="130"/>
      <c r="LAZ894" s="130"/>
      <c r="LBA894" s="130"/>
      <c r="LBB894" s="130"/>
      <c r="LBC894" s="130"/>
      <c r="LBD894" s="130"/>
      <c r="LBE894" s="130"/>
      <c r="LBF894" s="130"/>
      <c r="LBG894" s="130"/>
      <c r="LBH894" s="130"/>
      <c r="LBI894" s="130"/>
      <c r="LBJ894" s="130"/>
      <c r="LBK894" s="130"/>
      <c r="LBL894" s="130"/>
      <c r="LBM894" s="130"/>
      <c r="LBN894" s="130"/>
      <c r="LBO894" s="130"/>
      <c r="LBP894" s="130"/>
      <c r="LBQ894" s="130"/>
      <c r="LBR894" s="130"/>
      <c r="LBS894" s="130"/>
      <c r="LBT894" s="130"/>
      <c r="LBU894" s="130"/>
      <c r="LBV894" s="130"/>
      <c r="LBW894" s="130"/>
      <c r="LBX894" s="130"/>
      <c r="LBY894" s="130"/>
      <c r="LBZ894" s="130"/>
      <c r="LCA894" s="130"/>
      <c r="LCB894" s="130"/>
      <c r="LCC894" s="130"/>
      <c r="LCD894" s="130"/>
      <c r="LCE894" s="130"/>
      <c r="LCF894" s="130"/>
      <c r="LCG894" s="130"/>
      <c r="LCH894" s="130"/>
      <c r="LCI894" s="130"/>
      <c r="LCJ894" s="130"/>
      <c r="LCK894" s="130"/>
      <c r="LCL894" s="130"/>
      <c r="LCM894" s="130"/>
      <c r="LCN894" s="130"/>
      <c r="LCO894" s="130"/>
      <c r="LCP894" s="130"/>
      <c r="LCQ894" s="130"/>
      <c r="LCR894" s="130"/>
      <c r="LCS894" s="130"/>
      <c r="LCT894" s="130"/>
      <c r="LCU894" s="130"/>
      <c r="LCV894" s="130"/>
      <c r="LCW894" s="130"/>
      <c r="LCX894" s="130"/>
      <c r="LCY894" s="130"/>
      <c r="LCZ894" s="130"/>
      <c r="LDA894" s="130"/>
      <c r="LDB894" s="130"/>
      <c r="LDC894" s="130"/>
      <c r="LDD894" s="130"/>
      <c r="LDE894" s="130"/>
      <c r="LDF894" s="130"/>
      <c r="LDG894" s="130"/>
      <c r="LDH894" s="130"/>
      <c r="LDI894" s="130"/>
      <c r="LDJ894" s="130"/>
      <c r="LDK894" s="130"/>
      <c r="LDL894" s="130"/>
      <c r="LDM894" s="130"/>
      <c r="LDN894" s="130"/>
      <c r="LDO894" s="130"/>
      <c r="LDP894" s="130"/>
      <c r="LDQ894" s="130"/>
      <c r="LDR894" s="130"/>
      <c r="LDS894" s="130"/>
      <c r="LDT894" s="130"/>
      <c r="LDU894" s="130"/>
      <c r="LDV894" s="130"/>
      <c r="LDW894" s="130"/>
      <c r="LDX894" s="130"/>
      <c r="LDY894" s="130"/>
      <c r="LDZ894" s="130"/>
      <c r="LEA894" s="130"/>
      <c r="LEB894" s="130"/>
      <c r="LEC894" s="130"/>
      <c r="LED894" s="130"/>
      <c r="LEE894" s="130"/>
      <c r="LEF894" s="130"/>
      <c r="LEG894" s="130"/>
      <c r="LEH894" s="130"/>
      <c r="LEI894" s="130"/>
      <c r="LEJ894" s="130"/>
      <c r="LEK894" s="130"/>
      <c r="LEL894" s="130"/>
      <c r="LEM894" s="130"/>
      <c r="LEN894" s="130"/>
      <c r="LEO894" s="130"/>
      <c r="LEP894" s="130"/>
      <c r="LEQ894" s="130"/>
      <c r="LER894" s="130"/>
      <c r="LES894" s="130"/>
      <c r="LET894" s="130"/>
      <c r="LEU894" s="130"/>
      <c r="LEV894" s="130"/>
      <c r="LEW894" s="130"/>
      <c r="LEX894" s="130"/>
      <c r="LEY894" s="130"/>
      <c r="LEZ894" s="130"/>
      <c r="LFA894" s="130"/>
      <c r="LFB894" s="130"/>
      <c r="LFC894" s="130"/>
      <c r="LFD894" s="130"/>
      <c r="LFE894" s="130"/>
      <c r="LFF894" s="130"/>
      <c r="LFG894" s="130"/>
      <c r="LFH894" s="130"/>
      <c r="LFI894" s="130"/>
      <c r="LFJ894" s="130"/>
      <c r="LFK894" s="130"/>
      <c r="LFL894" s="130"/>
      <c r="LFM894" s="130"/>
      <c r="LFN894" s="130"/>
      <c r="LFO894" s="130"/>
      <c r="LFP894" s="130"/>
      <c r="LFQ894" s="130"/>
      <c r="LFR894" s="130"/>
      <c r="LFS894" s="130"/>
      <c r="LFT894" s="130"/>
      <c r="LFU894" s="130"/>
      <c r="LFV894" s="130"/>
      <c r="LFW894" s="130"/>
      <c r="LFX894" s="130"/>
      <c r="LFY894" s="130"/>
      <c r="LFZ894" s="130"/>
      <c r="LGA894" s="130"/>
      <c r="LGB894" s="130"/>
      <c r="LGC894" s="130"/>
      <c r="LGD894" s="130"/>
      <c r="LGE894" s="130"/>
      <c r="LGF894" s="130"/>
      <c r="LGG894" s="130"/>
      <c r="LGH894" s="130"/>
      <c r="LGI894" s="130"/>
      <c r="LGJ894" s="130"/>
      <c r="LGK894" s="130"/>
      <c r="LGL894" s="130"/>
      <c r="LGM894" s="130"/>
      <c r="LGN894" s="130"/>
      <c r="LGO894" s="130"/>
      <c r="LGP894" s="130"/>
      <c r="LGQ894" s="130"/>
      <c r="LGR894" s="130"/>
      <c r="LGS894" s="130"/>
      <c r="LGT894" s="130"/>
      <c r="LGU894" s="130"/>
      <c r="LGV894" s="130"/>
      <c r="LGW894" s="130"/>
      <c r="LGX894" s="130"/>
      <c r="LGY894" s="130"/>
      <c r="LGZ894" s="130"/>
      <c r="LHA894" s="130"/>
      <c r="LHB894" s="130"/>
      <c r="LHC894" s="130"/>
      <c r="LHD894" s="130"/>
      <c r="LHE894" s="130"/>
      <c r="LHF894" s="130"/>
      <c r="LHG894" s="130"/>
      <c r="LHH894" s="130"/>
      <c r="LHI894" s="130"/>
      <c r="LHJ894" s="130"/>
      <c r="LHK894" s="130"/>
      <c r="LHL894" s="130"/>
      <c r="LHM894" s="130"/>
      <c r="LHN894" s="130"/>
      <c r="LHO894" s="130"/>
      <c r="LHP894" s="130"/>
      <c r="LHQ894" s="130"/>
      <c r="LHR894" s="130"/>
      <c r="LHS894" s="130"/>
      <c r="LHT894" s="130"/>
      <c r="LHU894" s="130"/>
      <c r="LHV894" s="130"/>
      <c r="LHW894" s="130"/>
      <c r="LHX894" s="130"/>
      <c r="LHY894" s="130"/>
      <c r="LHZ894" s="130"/>
      <c r="LIA894" s="130"/>
      <c r="LIB894" s="130"/>
      <c r="LIC894" s="130"/>
      <c r="LID894" s="130"/>
      <c r="LIE894" s="130"/>
      <c r="LIF894" s="130"/>
      <c r="LIG894" s="130"/>
      <c r="LIH894" s="130"/>
      <c r="LII894" s="130"/>
      <c r="LIJ894" s="130"/>
      <c r="LIK894" s="130"/>
      <c r="LIL894" s="130"/>
      <c r="LIM894" s="130"/>
      <c r="LIN894" s="130"/>
      <c r="LIO894" s="130"/>
      <c r="LIP894" s="130"/>
      <c r="LIQ894" s="130"/>
      <c r="LIR894" s="130"/>
      <c r="LIS894" s="130"/>
      <c r="LIT894" s="130"/>
      <c r="LIU894" s="130"/>
      <c r="LIV894" s="130"/>
      <c r="LIW894" s="130"/>
      <c r="LIX894" s="130"/>
      <c r="LIY894" s="130"/>
      <c r="LIZ894" s="130"/>
      <c r="LJA894" s="130"/>
      <c r="LJB894" s="130"/>
      <c r="LJC894" s="130"/>
      <c r="LJD894" s="130"/>
      <c r="LJE894" s="130"/>
      <c r="LJF894" s="130"/>
      <c r="LJG894" s="130"/>
      <c r="LJH894" s="130"/>
      <c r="LJI894" s="130"/>
      <c r="LJJ894" s="130"/>
      <c r="LJK894" s="130"/>
      <c r="LJL894" s="130"/>
      <c r="LJM894" s="130"/>
      <c r="LJN894" s="130"/>
      <c r="LJO894" s="130"/>
      <c r="LJP894" s="130"/>
      <c r="LJQ894" s="130"/>
      <c r="LJR894" s="130"/>
      <c r="LJS894" s="130"/>
      <c r="LJT894" s="130"/>
      <c r="LJU894" s="130"/>
      <c r="LJV894" s="130"/>
      <c r="LJW894" s="130"/>
      <c r="LJX894" s="130"/>
      <c r="LJY894" s="130"/>
      <c r="LJZ894" s="130"/>
      <c r="LKA894" s="130"/>
      <c r="LKB894" s="130"/>
      <c r="LKC894" s="130"/>
      <c r="LKD894" s="130"/>
      <c r="LKE894" s="130"/>
      <c r="LKF894" s="130"/>
      <c r="LKG894" s="130"/>
      <c r="LKH894" s="130"/>
      <c r="LKI894" s="130"/>
      <c r="LKJ894" s="130"/>
      <c r="LKK894" s="130"/>
      <c r="LKL894" s="130"/>
      <c r="LKM894" s="130"/>
      <c r="LKN894" s="130"/>
      <c r="LKO894" s="130"/>
      <c r="LKP894" s="130"/>
      <c r="LKQ894" s="130"/>
      <c r="LKR894" s="130"/>
      <c r="LKS894" s="130"/>
      <c r="LKT894" s="130"/>
      <c r="LKU894" s="130"/>
      <c r="LKV894" s="130"/>
      <c r="LKW894" s="130"/>
      <c r="LKX894" s="130"/>
      <c r="LKY894" s="130"/>
      <c r="LKZ894" s="130"/>
      <c r="LLA894" s="130"/>
      <c r="LLB894" s="130"/>
      <c r="LLC894" s="130"/>
      <c r="LLD894" s="130"/>
      <c r="LLE894" s="130"/>
      <c r="LLF894" s="130"/>
      <c r="LLG894" s="130"/>
      <c r="LLH894" s="130"/>
      <c r="LLI894" s="130"/>
      <c r="LLJ894" s="130"/>
      <c r="LLK894" s="130"/>
      <c r="LLL894" s="130"/>
      <c r="LLM894" s="130"/>
      <c r="LLN894" s="130"/>
      <c r="LLO894" s="130"/>
      <c r="LLP894" s="130"/>
      <c r="LLQ894" s="130"/>
      <c r="LLR894" s="130"/>
      <c r="LLS894" s="130"/>
      <c r="LLT894" s="130"/>
      <c r="LLU894" s="130"/>
      <c r="LLV894" s="130"/>
      <c r="LLW894" s="130"/>
      <c r="LLX894" s="130"/>
      <c r="LLY894" s="130"/>
      <c r="LLZ894" s="130"/>
      <c r="LMA894" s="130"/>
      <c r="LMB894" s="130"/>
      <c r="LMC894" s="130"/>
      <c r="LMD894" s="130"/>
      <c r="LME894" s="130"/>
      <c r="LMF894" s="130"/>
      <c r="LMG894" s="130"/>
      <c r="LMH894" s="130"/>
      <c r="LMI894" s="130"/>
      <c r="LMJ894" s="130"/>
      <c r="LMK894" s="130"/>
      <c r="LML894" s="130"/>
      <c r="LMM894" s="130"/>
      <c r="LMN894" s="130"/>
      <c r="LMO894" s="130"/>
      <c r="LMP894" s="130"/>
      <c r="LMQ894" s="130"/>
      <c r="LMR894" s="130"/>
      <c r="LMS894" s="130"/>
      <c r="LMT894" s="130"/>
      <c r="LMU894" s="130"/>
      <c r="LMV894" s="130"/>
      <c r="LMW894" s="130"/>
      <c r="LMX894" s="130"/>
      <c r="LMY894" s="130"/>
      <c r="LMZ894" s="130"/>
      <c r="LNA894" s="130"/>
      <c r="LNB894" s="130"/>
      <c r="LNC894" s="130"/>
      <c r="LND894" s="130"/>
      <c r="LNE894" s="130"/>
      <c r="LNF894" s="130"/>
      <c r="LNG894" s="130"/>
      <c r="LNH894" s="130"/>
      <c r="LNI894" s="130"/>
      <c r="LNJ894" s="130"/>
      <c r="LNK894" s="130"/>
      <c r="LNL894" s="130"/>
      <c r="LNM894" s="130"/>
      <c r="LNN894" s="130"/>
      <c r="LNO894" s="130"/>
      <c r="LNP894" s="130"/>
      <c r="LNQ894" s="130"/>
      <c r="LNR894" s="130"/>
      <c r="LNS894" s="130"/>
      <c r="LNT894" s="130"/>
      <c r="LNU894" s="130"/>
      <c r="LNV894" s="130"/>
      <c r="LNW894" s="130"/>
      <c r="LNX894" s="130"/>
      <c r="LNY894" s="130"/>
      <c r="LNZ894" s="130"/>
      <c r="LOA894" s="130"/>
      <c r="LOB894" s="130"/>
      <c r="LOC894" s="130"/>
      <c r="LOD894" s="130"/>
      <c r="LOE894" s="130"/>
      <c r="LOF894" s="130"/>
      <c r="LOG894" s="130"/>
      <c r="LOH894" s="130"/>
      <c r="LOI894" s="130"/>
      <c r="LOJ894" s="130"/>
      <c r="LOK894" s="130"/>
      <c r="LOL894" s="130"/>
      <c r="LOM894" s="130"/>
      <c r="LON894" s="130"/>
      <c r="LOO894" s="130"/>
      <c r="LOP894" s="130"/>
      <c r="LOQ894" s="130"/>
      <c r="LOR894" s="130"/>
      <c r="LOS894" s="130"/>
      <c r="LOT894" s="130"/>
      <c r="LOU894" s="130"/>
      <c r="LOV894" s="130"/>
      <c r="LOW894" s="130"/>
      <c r="LOX894" s="130"/>
      <c r="LOY894" s="130"/>
      <c r="LOZ894" s="130"/>
      <c r="LPA894" s="130"/>
      <c r="LPB894" s="130"/>
      <c r="LPC894" s="130"/>
      <c r="LPD894" s="130"/>
      <c r="LPE894" s="130"/>
      <c r="LPF894" s="130"/>
      <c r="LPG894" s="130"/>
      <c r="LPH894" s="130"/>
      <c r="LPI894" s="130"/>
      <c r="LPJ894" s="130"/>
      <c r="LPK894" s="130"/>
      <c r="LPL894" s="130"/>
      <c r="LPM894" s="130"/>
      <c r="LPN894" s="130"/>
      <c r="LPO894" s="130"/>
      <c r="LPP894" s="130"/>
      <c r="LPQ894" s="130"/>
      <c r="LPR894" s="130"/>
      <c r="LPS894" s="130"/>
      <c r="LPT894" s="130"/>
      <c r="LPU894" s="130"/>
      <c r="LPV894" s="130"/>
      <c r="LPW894" s="130"/>
      <c r="LPX894" s="130"/>
      <c r="LPY894" s="130"/>
      <c r="LPZ894" s="130"/>
      <c r="LQA894" s="130"/>
      <c r="LQB894" s="130"/>
      <c r="LQC894" s="130"/>
      <c r="LQD894" s="130"/>
      <c r="LQE894" s="130"/>
      <c r="LQF894" s="130"/>
      <c r="LQG894" s="130"/>
      <c r="LQH894" s="130"/>
      <c r="LQI894" s="130"/>
      <c r="LQJ894" s="130"/>
      <c r="LQK894" s="130"/>
      <c r="LQL894" s="130"/>
      <c r="LQM894" s="130"/>
      <c r="LQN894" s="130"/>
      <c r="LQO894" s="130"/>
      <c r="LQP894" s="130"/>
      <c r="LQQ894" s="130"/>
      <c r="LQR894" s="130"/>
      <c r="LQS894" s="130"/>
      <c r="LQT894" s="130"/>
      <c r="LQU894" s="130"/>
      <c r="LQV894" s="130"/>
      <c r="LQW894" s="130"/>
      <c r="LQX894" s="130"/>
      <c r="LQY894" s="130"/>
      <c r="LQZ894" s="130"/>
      <c r="LRA894" s="130"/>
      <c r="LRB894" s="130"/>
      <c r="LRC894" s="130"/>
      <c r="LRD894" s="130"/>
      <c r="LRE894" s="130"/>
      <c r="LRF894" s="130"/>
      <c r="LRG894" s="130"/>
      <c r="LRH894" s="130"/>
      <c r="LRI894" s="130"/>
      <c r="LRJ894" s="130"/>
      <c r="LRK894" s="130"/>
      <c r="LRL894" s="130"/>
      <c r="LRM894" s="130"/>
      <c r="LRN894" s="130"/>
      <c r="LRO894" s="130"/>
      <c r="LRP894" s="130"/>
      <c r="LRQ894" s="130"/>
      <c r="LRR894" s="130"/>
      <c r="LRS894" s="130"/>
      <c r="LRT894" s="130"/>
      <c r="LRU894" s="130"/>
      <c r="LRV894" s="130"/>
      <c r="LRW894" s="130"/>
      <c r="LRX894" s="130"/>
      <c r="LRY894" s="130"/>
      <c r="LRZ894" s="130"/>
      <c r="LSA894" s="130"/>
      <c r="LSB894" s="130"/>
      <c r="LSC894" s="130"/>
      <c r="LSD894" s="130"/>
      <c r="LSE894" s="130"/>
      <c r="LSF894" s="130"/>
      <c r="LSG894" s="130"/>
      <c r="LSH894" s="130"/>
      <c r="LSI894" s="130"/>
      <c r="LSJ894" s="130"/>
      <c r="LSK894" s="130"/>
      <c r="LSL894" s="130"/>
      <c r="LSM894" s="130"/>
      <c r="LSN894" s="130"/>
      <c r="LSO894" s="130"/>
      <c r="LSP894" s="130"/>
      <c r="LSQ894" s="130"/>
      <c r="LSR894" s="130"/>
      <c r="LSS894" s="130"/>
      <c r="LST894" s="130"/>
      <c r="LSU894" s="130"/>
      <c r="LSV894" s="130"/>
      <c r="LSW894" s="130"/>
      <c r="LSX894" s="130"/>
      <c r="LSY894" s="130"/>
      <c r="LSZ894" s="130"/>
      <c r="LTA894" s="130"/>
      <c r="LTB894" s="130"/>
      <c r="LTC894" s="130"/>
      <c r="LTD894" s="130"/>
      <c r="LTE894" s="130"/>
      <c r="LTF894" s="130"/>
      <c r="LTG894" s="130"/>
      <c r="LTH894" s="130"/>
      <c r="LTI894" s="130"/>
      <c r="LTJ894" s="130"/>
      <c r="LTK894" s="130"/>
      <c r="LTL894" s="130"/>
      <c r="LTM894" s="130"/>
      <c r="LTN894" s="130"/>
      <c r="LTO894" s="130"/>
      <c r="LTP894" s="130"/>
      <c r="LTQ894" s="130"/>
      <c r="LTR894" s="130"/>
      <c r="LTS894" s="130"/>
      <c r="LTT894" s="130"/>
      <c r="LTU894" s="130"/>
      <c r="LTV894" s="130"/>
      <c r="LTW894" s="130"/>
      <c r="LTX894" s="130"/>
      <c r="LTY894" s="130"/>
      <c r="LTZ894" s="130"/>
      <c r="LUA894" s="130"/>
      <c r="LUB894" s="130"/>
      <c r="LUC894" s="130"/>
      <c r="LUD894" s="130"/>
      <c r="LUE894" s="130"/>
      <c r="LUF894" s="130"/>
      <c r="LUG894" s="130"/>
      <c r="LUH894" s="130"/>
      <c r="LUI894" s="130"/>
      <c r="LUJ894" s="130"/>
      <c r="LUK894" s="130"/>
      <c r="LUL894" s="130"/>
      <c r="LUM894" s="130"/>
      <c r="LUN894" s="130"/>
      <c r="LUO894" s="130"/>
      <c r="LUP894" s="130"/>
      <c r="LUQ894" s="130"/>
      <c r="LUR894" s="130"/>
      <c r="LUS894" s="130"/>
      <c r="LUT894" s="130"/>
      <c r="LUU894" s="130"/>
      <c r="LUV894" s="130"/>
      <c r="LUW894" s="130"/>
      <c r="LUX894" s="130"/>
      <c r="LUY894" s="130"/>
      <c r="LUZ894" s="130"/>
      <c r="LVA894" s="130"/>
      <c r="LVB894" s="130"/>
      <c r="LVC894" s="130"/>
      <c r="LVD894" s="130"/>
      <c r="LVE894" s="130"/>
      <c r="LVF894" s="130"/>
      <c r="LVG894" s="130"/>
      <c r="LVH894" s="130"/>
      <c r="LVI894" s="130"/>
      <c r="LVJ894" s="130"/>
      <c r="LVK894" s="130"/>
      <c r="LVL894" s="130"/>
      <c r="LVM894" s="130"/>
      <c r="LVN894" s="130"/>
      <c r="LVO894" s="130"/>
      <c r="LVP894" s="130"/>
      <c r="LVQ894" s="130"/>
      <c r="LVR894" s="130"/>
      <c r="LVS894" s="130"/>
      <c r="LVT894" s="130"/>
      <c r="LVU894" s="130"/>
      <c r="LVV894" s="130"/>
      <c r="LVW894" s="130"/>
      <c r="LVX894" s="130"/>
      <c r="LVY894" s="130"/>
      <c r="LVZ894" s="130"/>
      <c r="LWA894" s="130"/>
      <c r="LWB894" s="130"/>
      <c r="LWC894" s="130"/>
      <c r="LWD894" s="130"/>
      <c r="LWE894" s="130"/>
      <c r="LWF894" s="130"/>
      <c r="LWG894" s="130"/>
      <c r="LWH894" s="130"/>
      <c r="LWI894" s="130"/>
      <c r="LWJ894" s="130"/>
      <c r="LWK894" s="130"/>
      <c r="LWL894" s="130"/>
      <c r="LWM894" s="130"/>
      <c r="LWN894" s="130"/>
      <c r="LWO894" s="130"/>
      <c r="LWP894" s="130"/>
      <c r="LWQ894" s="130"/>
      <c r="LWR894" s="130"/>
      <c r="LWS894" s="130"/>
      <c r="LWT894" s="130"/>
      <c r="LWU894" s="130"/>
      <c r="LWV894" s="130"/>
      <c r="LWW894" s="130"/>
      <c r="LWX894" s="130"/>
      <c r="LWY894" s="130"/>
      <c r="LWZ894" s="130"/>
      <c r="LXA894" s="130"/>
      <c r="LXB894" s="130"/>
      <c r="LXC894" s="130"/>
      <c r="LXD894" s="130"/>
      <c r="LXE894" s="130"/>
      <c r="LXF894" s="130"/>
      <c r="LXG894" s="130"/>
      <c r="LXH894" s="130"/>
      <c r="LXI894" s="130"/>
      <c r="LXJ894" s="130"/>
      <c r="LXK894" s="130"/>
      <c r="LXL894" s="130"/>
      <c r="LXM894" s="130"/>
      <c r="LXN894" s="130"/>
      <c r="LXO894" s="130"/>
      <c r="LXP894" s="130"/>
      <c r="LXQ894" s="130"/>
      <c r="LXR894" s="130"/>
      <c r="LXS894" s="130"/>
      <c r="LXT894" s="130"/>
      <c r="LXU894" s="130"/>
      <c r="LXV894" s="130"/>
      <c r="LXW894" s="130"/>
      <c r="LXX894" s="130"/>
      <c r="LXY894" s="130"/>
      <c r="LXZ894" s="130"/>
      <c r="LYA894" s="130"/>
      <c r="LYB894" s="130"/>
      <c r="LYC894" s="130"/>
      <c r="LYD894" s="130"/>
      <c r="LYE894" s="130"/>
      <c r="LYF894" s="130"/>
      <c r="LYG894" s="130"/>
      <c r="LYH894" s="130"/>
      <c r="LYI894" s="130"/>
      <c r="LYJ894" s="130"/>
      <c r="LYK894" s="130"/>
      <c r="LYL894" s="130"/>
      <c r="LYM894" s="130"/>
      <c r="LYN894" s="130"/>
      <c r="LYO894" s="130"/>
      <c r="LYP894" s="130"/>
      <c r="LYQ894" s="130"/>
      <c r="LYR894" s="130"/>
      <c r="LYS894" s="130"/>
      <c r="LYT894" s="130"/>
      <c r="LYU894" s="130"/>
      <c r="LYV894" s="130"/>
      <c r="LYW894" s="130"/>
      <c r="LYX894" s="130"/>
      <c r="LYY894" s="130"/>
      <c r="LYZ894" s="130"/>
      <c r="LZA894" s="130"/>
      <c r="LZB894" s="130"/>
      <c r="LZC894" s="130"/>
      <c r="LZD894" s="130"/>
      <c r="LZE894" s="130"/>
      <c r="LZF894" s="130"/>
      <c r="LZG894" s="130"/>
      <c r="LZH894" s="130"/>
      <c r="LZI894" s="130"/>
      <c r="LZJ894" s="130"/>
      <c r="LZK894" s="130"/>
      <c r="LZL894" s="130"/>
      <c r="LZM894" s="130"/>
      <c r="LZN894" s="130"/>
      <c r="LZO894" s="130"/>
      <c r="LZP894" s="130"/>
      <c r="LZQ894" s="130"/>
      <c r="LZR894" s="130"/>
      <c r="LZS894" s="130"/>
      <c r="LZT894" s="130"/>
      <c r="LZU894" s="130"/>
      <c r="LZV894" s="130"/>
      <c r="LZW894" s="130"/>
      <c r="LZX894" s="130"/>
      <c r="LZY894" s="130"/>
      <c r="LZZ894" s="130"/>
      <c r="MAA894" s="130"/>
      <c r="MAB894" s="130"/>
      <c r="MAC894" s="130"/>
      <c r="MAD894" s="130"/>
      <c r="MAE894" s="130"/>
      <c r="MAF894" s="130"/>
      <c r="MAG894" s="130"/>
      <c r="MAH894" s="130"/>
      <c r="MAI894" s="130"/>
      <c r="MAJ894" s="130"/>
      <c r="MAK894" s="130"/>
      <c r="MAL894" s="130"/>
      <c r="MAM894" s="130"/>
      <c r="MAN894" s="130"/>
      <c r="MAO894" s="130"/>
      <c r="MAP894" s="130"/>
      <c r="MAQ894" s="130"/>
      <c r="MAR894" s="130"/>
      <c r="MAS894" s="130"/>
      <c r="MAT894" s="130"/>
      <c r="MAU894" s="130"/>
      <c r="MAV894" s="130"/>
      <c r="MAW894" s="130"/>
      <c r="MAX894" s="130"/>
      <c r="MAY894" s="130"/>
      <c r="MAZ894" s="130"/>
      <c r="MBA894" s="130"/>
      <c r="MBB894" s="130"/>
      <c r="MBC894" s="130"/>
      <c r="MBD894" s="130"/>
      <c r="MBE894" s="130"/>
      <c r="MBF894" s="130"/>
      <c r="MBG894" s="130"/>
      <c r="MBH894" s="130"/>
      <c r="MBI894" s="130"/>
      <c r="MBJ894" s="130"/>
      <c r="MBK894" s="130"/>
      <c r="MBL894" s="130"/>
      <c r="MBM894" s="130"/>
      <c r="MBN894" s="130"/>
      <c r="MBO894" s="130"/>
      <c r="MBP894" s="130"/>
      <c r="MBQ894" s="130"/>
      <c r="MBR894" s="130"/>
      <c r="MBS894" s="130"/>
      <c r="MBT894" s="130"/>
      <c r="MBU894" s="130"/>
      <c r="MBV894" s="130"/>
      <c r="MBW894" s="130"/>
      <c r="MBX894" s="130"/>
      <c r="MBY894" s="130"/>
      <c r="MBZ894" s="130"/>
      <c r="MCA894" s="130"/>
      <c r="MCB894" s="130"/>
      <c r="MCC894" s="130"/>
      <c r="MCD894" s="130"/>
      <c r="MCE894" s="130"/>
      <c r="MCF894" s="130"/>
      <c r="MCG894" s="130"/>
      <c r="MCH894" s="130"/>
      <c r="MCI894" s="130"/>
      <c r="MCJ894" s="130"/>
      <c r="MCK894" s="130"/>
      <c r="MCL894" s="130"/>
      <c r="MCM894" s="130"/>
      <c r="MCN894" s="130"/>
      <c r="MCO894" s="130"/>
      <c r="MCP894" s="130"/>
      <c r="MCQ894" s="130"/>
      <c r="MCR894" s="130"/>
      <c r="MCS894" s="130"/>
      <c r="MCT894" s="130"/>
      <c r="MCU894" s="130"/>
      <c r="MCV894" s="130"/>
      <c r="MCW894" s="130"/>
      <c r="MCX894" s="130"/>
      <c r="MCY894" s="130"/>
      <c r="MCZ894" s="130"/>
      <c r="MDA894" s="130"/>
      <c r="MDB894" s="130"/>
      <c r="MDC894" s="130"/>
      <c r="MDD894" s="130"/>
      <c r="MDE894" s="130"/>
      <c r="MDF894" s="130"/>
      <c r="MDG894" s="130"/>
      <c r="MDH894" s="130"/>
      <c r="MDI894" s="130"/>
      <c r="MDJ894" s="130"/>
      <c r="MDK894" s="130"/>
      <c r="MDL894" s="130"/>
      <c r="MDM894" s="130"/>
      <c r="MDN894" s="130"/>
      <c r="MDO894" s="130"/>
      <c r="MDP894" s="130"/>
      <c r="MDQ894" s="130"/>
      <c r="MDR894" s="130"/>
      <c r="MDS894" s="130"/>
      <c r="MDT894" s="130"/>
      <c r="MDU894" s="130"/>
      <c r="MDV894" s="130"/>
      <c r="MDW894" s="130"/>
      <c r="MDX894" s="130"/>
      <c r="MDY894" s="130"/>
      <c r="MDZ894" s="130"/>
      <c r="MEA894" s="130"/>
      <c r="MEB894" s="130"/>
      <c r="MEC894" s="130"/>
      <c r="MED894" s="130"/>
      <c r="MEE894" s="130"/>
      <c r="MEF894" s="130"/>
      <c r="MEG894" s="130"/>
      <c r="MEH894" s="130"/>
      <c r="MEI894" s="130"/>
      <c r="MEJ894" s="130"/>
      <c r="MEK894" s="130"/>
      <c r="MEL894" s="130"/>
      <c r="MEM894" s="130"/>
      <c r="MEN894" s="130"/>
      <c r="MEO894" s="130"/>
      <c r="MEP894" s="130"/>
      <c r="MEQ894" s="130"/>
      <c r="MER894" s="130"/>
      <c r="MES894" s="130"/>
      <c r="MET894" s="130"/>
      <c r="MEU894" s="130"/>
      <c r="MEV894" s="130"/>
      <c r="MEW894" s="130"/>
      <c r="MEX894" s="130"/>
      <c r="MEY894" s="130"/>
      <c r="MEZ894" s="130"/>
      <c r="MFA894" s="130"/>
      <c r="MFB894" s="130"/>
      <c r="MFC894" s="130"/>
      <c r="MFD894" s="130"/>
      <c r="MFE894" s="130"/>
      <c r="MFF894" s="130"/>
      <c r="MFG894" s="130"/>
      <c r="MFH894" s="130"/>
      <c r="MFI894" s="130"/>
      <c r="MFJ894" s="130"/>
      <c r="MFK894" s="130"/>
      <c r="MFL894" s="130"/>
      <c r="MFM894" s="130"/>
      <c r="MFN894" s="130"/>
      <c r="MFO894" s="130"/>
      <c r="MFP894" s="130"/>
      <c r="MFQ894" s="130"/>
      <c r="MFR894" s="130"/>
      <c r="MFS894" s="130"/>
      <c r="MFT894" s="130"/>
      <c r="MFU894" s="130"/>
      <c r="MFV894" s="130"/>
      <c r="MFW894" s="130"/>
      <c r="MFX894" s="130"/>
      <c r="MFY894" s="130"/>
      <c r="MFZ894" s="130"/>
      <c r="MGA894" s="130"/>
      <c r="MGB894" s="130"/>
      <c r="MGC894" s="130"/>
      <c r="MGD894" s="130"/>
      <c r="MGE894" s="130"/>
      <c r="MGF894" s="130"/>
      <c r="MGG894" s="130"/>
      <c r="MGH894" s="130"/>
      <c r="MGI894" s="130"/>
      <c r="MGJ894" s="130"/>
      <c r="MGK894" s="130"/>
      <c r="MGL894" s="130"/>
      <c r="MGM894" s="130"/>
      <c r="MGN894" s="130"/>
      <c r="MGO894" s="130"/>
      <c r="MGP894" s="130"/>
      <c r="MGQ894" s="130"/>
      <c r="MGR894" s="130"/>
      <c r="MGS894" s="130"/>
      <c r="MGT894" s="130"/>
      <c r="MGU894" s="130"/>
      <c r="MGV894" s="130"/>
      <c r="MGW894" s="130"/>
      <c r="MGX894" s="130"/>
      <c r="MGY894" s="130"/>
      <c r="MGZ894" s="130"/>
      <c r="MHA894" s="130"/>
      <c r="MHB894" s="130"/>
      <c r="MHC894" s="130"/>
      <c r="MHD894" s="130"/>
      <c r="MHE894" s="130"/>
      <c r="MHF894" s="130"/>
      <c r="MHG894" s="130"/>
      <c r="MHH894" s="130"/>
      <c r="MHI894" s="130"/>
      <c r="MHJ894" s="130"/>
      <c r="MHK894" s="130"/>
      <c r="MHL894" s="130"/>
      <c r="MHM894" s="130"/>
      <c r="MHN894" s="130"/>
      <c r="MHO894" s="130"/>
      <c r="MHP894" s="130"/>
      <c r="MHQ894" s="130"/>
      <c r="MHR894" s="130"/>
      <c r="MHS894" s="130"/>
      <c r="MHT894" s="130"/>
      <c r="MHU894" s="130"/>
      <c r="MHV894" s="130"/>
      <c r="MHW894" s="130"/>
      <c r="MHX894" s="130"/>
      <c r="MHY894" s="130"/>
      <c r="MHZ894" s="130"/>
      <c r="MIA894" s="130"/>
      <c r="MIB894" s="130"/>
      <c r="MIC894" s="130"/>
      <c r="MID894" s="130"/>
      <c r="MIE894" s="130"/>
      <c r="MIF894" s="130"/>
      <c r="MIG894" s="130"/>
      <c r="MIH894" s="130"/>
      <c r="MII894" s="130"/>
      <c r="MIJ894" s="130"/>
      <c r="MIK894" s="130"/>
      <c r="MIL894" s="130"/>
      <c r="MIM894" s="130"/>
      <c r="MIN894" s="130"/>
      <c r="MIO894" s="130"/>
      <c r="MIP894" s="130"/>
      <c r="MIQ894" s="130"/>
      <c r="MIR894" s="130"/>
      <c r="MIS894" s="130"/>
      <c r="MIT894" s="130"/>
      <c r="MIU894" s="130"/>
      <c r="MIV894" s="130"/>
      <c r="MIW894" s="130"/>
      <c r="MIX894" s="130"/>
      <c r="MIY894" s="130"/>
      <c r="MIZ894" s="130"/>
      <c r="MJA894" s="130"/>
      <c r="MJB894" s="130"/>
      <c r="MJC894" s="130"/>
      <c r="MJD894" s="130"/>
      <c r="MJE894" s="130"/>
      <c r="MJF894" s="130"/>
      <c r="MJG894" s="130"/>
      <c r="MJH894" s="130"/>
      <c r="MJI894" s="130"/>
      <c r="MJJ894" s="130"/>
      <c r="MJK894" s="130"/>
      <c r="MJL894" s="130"/>
      <c r="MJM894" s="130"/>
      <c r="MJN894" s="130"/>
      <c r="MJO894" s="130"/>
      <c r="MJP894" s="130"/>
      <c r="MJQ894" s="130"/>
      <c r="MJR894" s="130"/>
      <c r="MJS894" s="130"/>
      <c r="MJT894" s="130"/>
      <c r="MJU894" s="130"/>
      <c r="MJV894" s="130"/>
      <c r="MJW894" s="130"/>
      <c r="MJX894" s="130"/>
      <c r="MJY894" s="130"/>
      <c r="MJZ894" s="130"/>
      <c r="MKA894" s="130"/>
      <c r="MKB894" s="130"/>
      <c r="MKC894" s="130"/>
      <c r="MKD894" s="130"/>
      <c r="MKE894" s="130"/>
      <c r="MKF894" s="130"/>
      <c r="MKG894" s="130"/>
      <c r="MKH894" s="130"/>
      <c r="MKI894" s="130"/>
      <c r="MKJ894" s="130"/>
      <c r="MKK894" s="130"/>
      <c r="MKL894" s="130"/>
      <c r="MKM894" s="130"/>
      <c r="MKN894" s="130"/>
      <c r="MKO894" s="130"/>
      <c r="MKP894" s="130"/>
      <c r="MKQ894" s="130"/>
      <c r="MKR894" s="130"/>
      <c r="MKS894" s="130"/>
      <c r="MKT894" s="130"/>
      <c r="MKU894" s="130"/>
      <c r="MKV894" s="130"/>
      <c r="MKW894" s="130"/>
      <c r="MKX894" s="130"/>
      <c r="MKY894" s="130"/>
      <c r="MKZ894" s="130"/>
      <c r="MLA894" s="130"/>
      <c r="MLB894" s="130"/>
      <c r="MLC894" s="130"/>
      <c r="MLD894" s="130"/>
      <c r="MLE894" s="130"/>
      <c r="MLF894" s="130"/>
      <c r="MLG894" s="130"/>
      <c r="MLH894" s="130"/>
      <c r="MLI894" s="130"/>
      <c r="MLJ894" s="130"/>
      <c r="MLK894" s="130"/>
      <c r="MLL894" s="130"/>
      <c r="MLM894" s="130"/>
      <c r="MLN894" s="130"/>
      <c r="MLO894" s="130"/>
      <c r="MLP894" s="130"/>
      <c r="MLQ894" s="130"/>
      <c r="MLR894" s="130"/>
      <c r="MLS894" s="130"/>
      <c r="MLT894" s="130"/>
      <c r="MLU894" s="130"/>
      <c r="MLV894" s="130"/>
      <c r="MLW894" s="130"/>
      <c r="MLX894" s="130"/>
      <c r="MLY894" s="130"/>
      <c r="MLZ894" s="130"/>
      <c r="MMA894" s="130"/>
      <c r="MMB894" s="130"/>
      <c r="MMC894" s="130"/>
      <c r="MMD894" s="130"/>
      <c r="MME894" s="130"/>
      <c r="MMF894" s="130"/>
      <c r="MMG894" s="130"/>
      <c r="MMH894" s="130"/>
      <c r="MMI894" s="130"/>
      <c r="MMJ894" s="130"/>
      <c r="MMK894" s="130"/>
      <c r="MML894" s="130"/>
      <c r="MMM894" s="130"/>
      <c r="MMN894" s="130"/>
      <c r="MMO894" s="130"/>
      <c r="MMP894" s="130"/>
      <c r="MMQ894" s="130"/>
      <c r="MMR894" s="130"/>
      <c r="MMS894" s="130"/>
      <c r="MMT894" s="130"/>
      <c r="MMU894" s="130"/>
      <c r="MMV894" s="130"/>
      <c r="MMW894" s="130"/>
      <c r="MMX894" s="130"/>
      <c r="MMY894" s="130"/>
      <c r="MMZ894" s="130"/>
      <c r="MNA894" s="130"/>
      <c r="MNB894" s="130"/>
      <c r="MNC894" s="130"/>
      <c r="MND894" s="130"/>
      <c r="MNE894" s="130"/>
      <c r="MNF894" s="130"/>
      <c r="MNG894" s="130"/>
      <c r="MNH894" s="130"/>
      <c r="MNI894" s="130"/>
      <c r="MNJ894" s="130"/>
      <c r="MNK894" s="130"/>
      <c r="MNL894" s="130"/>
      <c r="MNM894" s="130"/>
      <c r="MNN894" s="130"/>
      <c r="MNO894" s="130"/>
      <c r="MNP894" s="130"/>
      <c r="MNQ894" s="130"/>
      <c r="MNR894" s="130"/>
      <c r="MNS894" s="130"/>
      <c r="MNT894" s="130"/>
      <c r="MNU894" s="130"/>
      <c r="MNV894" s="130"/>
      <c r="MNW894" s="130"/>
      <c r="MNX894" s="130"/>
      <c r="MNY894" s="130"/>
      <c r="MNZ894" s="130"/>
      <c r="MOA894" s="130"/>
      <c r="MOB894" s="130"/>
      <c r="MOC894" s="130"/>
      <c r="MOD894" s="130"/>
      <c r="MOE894" s="130"/>
      <c r="MOF894" s="130"/>
      <c r="MOG894" s="130"/>
      <c r="MOH894" s="130"/>
      <c r="MOI894" s="130"/>
      <c r="MOJ894" s="130"/>
      <c r="MOK894" s="130"/>
      <c r="MOL894" s="130"/>
      <c r="MOM894" s="130"/>
      <c r="MON894" s="130"/>
      <c r="MOO894" s="130"/>
      <c r="MOP894" s="130"/>
      <c r="MOQ894" s="130"/>
      <c r="MOR894" s="130"/>
      <c r="MOS894" s="130"/>
      <c r="MOT894" s="130"/>
      <c r="MOU894" s="130"/>
      <c r="MOV894" s="130"/>
      <c r="MOW894" s="130"/>
      <c r="MOX894" s="130"/>
      <c r="MOY894" s="130"/>
      <c r="MOZ894" s="130"/>
      <c r="MPA894" s="130"/>
      <c r="MPB894" s="130"/>
      <c r="MPC894" s="130"/>
      <c r="MPD894" s="130"/>
      <c r="MPE894" s="130"/>
      <c r="MPF894" s="130"/>
      <c r="MPG894" s="130"/>
      <c r="MPH894" s="130"/>
      <c r="MPI894" s="130"/>
      <c r="MPJ894" s="130"/>
      <c r="MPK894" s="130"/>
      <c r="MPL894" s="130"/>
      <c r="MPM894" s="130"/>
      <c r="MPN894" s="130"/>
      <c r="MPO894" s="130"/>
      <c r="MPP894" s="130"/>
      <c r="MPQ894" s="130"/>
      <c r="MPR894" s="130"/>
      <c r="MPS894" s="130"/>
      <c r="MPT894" s="130"/>
      <c r="MPU894" s="130"/>
      <c r="MPV894" s="130"/>
      <c r="MPW894" s="130"/>
      <c r="MPX894" s="130"/>
      <c r="MPY894" s="130"/>
      <c r="MPZ894" s="130"/>
      <c r="MQA894" s="130"/>
      <c r="MQB894" s="130"/>
      <c r="MQC894" s="130"/>
      <c r="MQD894" s="130"/>
      <c r="MQE894" s="130"/>
      <c r="MQF894" s="130"/>
      <c r="MQG894" s="130"/>
      <c r="MQH894" s="130"/>
      <c r="MQI894" s="130"/>
      <c r="MQJ894" s="130"/>
      <c r="MQK894" s="130"/>
      <c r="MQL894" s="130"/>
      <c r="MQM894" s="130"/>
      <c r="MQN894" s="130"/>
      <c r="MQO894" s="130"/>
      <c r="MQP894" s="130"/>
      <c r="MQQ894" s="130"/>
      <c r="MQR894" s="130"/>
      <c r="MQS894" s="130"/>
      <c r="MQT894" s="130"/>
      <c r="MQU894" s="130"/>
      <c r="MQV894" s="130"/>
      <c r="MQW894" s="130"/>
      <c r="MQX894" s="130"/>
      <c r="MQY894" s="130"/>
      <c r="MQZ894" s="130"/>
      <c r="MRA894" s="130"/>
      <c r="MRB894" s="130"/>
      <c r="MRC894" s="130"/>
      <c r="MRD894" s="130"/>
      <c r="MRE894" s="130"/>
      <c r="MRF894" s="130"/>
      <c r="MRG894" s="130"/>
      <c r="MRH894" s="130"/>
      <c r="MRI894" s="130"/>
      <c r="MRJ894" s="130"/>
      <c r="MRK894" s="130"/>
      <c r="MRL894" s="130"/>
      <c r="MRM894" s="130"/>
      <c r="MRN894" s="130"/>
      <c r="MRO894" s="130"/>
      <c r="MRP894" s="130"/>
      <c r="MRQ894" s="130"/>
      <c r="MRR894" s="130"/>
      <c r="MRS894" s="130"/>
      <c r="MRT894" s="130"/>
      <c r="MRU894" s="130"/>
      <c r="MRV894" s="130"/>
      <c r="MRW894" s="130"/>
      <c r="MRX894" s="130"/>
      <c r="MRY894" s="130"/>
      <c r="MRZ894" s="130"/>
      <c r="MSA894" s="130"/>
      <c r="MSB894" s="130"/>
      <c r="MSC894" s="130"/>
      <c r="MSD894" s="130"/>
      <c r="MSE894" s="130"/>
      <c r="MSF894" s="130"/>
      <c r="MSG894" s="130"/>
      <c r="MSH894" s="130"/>
      <c r="MSI894" s="130"/>
      <c r="MSJ894" s="130"/>
      <c r="MSK894" s="130"/>
      <c r="MSL894" s="130"/>
      <c r="MSM894" s="130"/>
      <c r="MSN894" s="130"/>
      <c r="MSO894" s="130"/>
      <c r="MSP894" s="130"/>
      <c r="MSQ894" s="130"/>
      <c r="MSR894" s="130"/>
      <c r="MSS894" s="130"/>
      <c r="MST894" s="130"/>
      <c r="MSU894" s="130"/>
      <c r="MSV894" s="130"/>
      <c r="MSW894" s="130"/>
      <c r="MSX894" s="130"/>
      <c r="MSY894" s="130"/>
      <c r="MSZ894" s="130"/>
      <c r="MTA894" s="130"/>
      <c r="MTB894" s="130"/>
      <c r="MTC894" s="130"/>
      <c r="MTD894" s="130"/>
      <c r="MTE894" s="130"/>
      <c r="MTF894" s="130"/>
      <c r="MTG894" s="130"/>
      <c r="MTH894" s="130"/>
      <c r="MTI894" s="130"/>
      <c r="MTJ894" s="130"/>
      <c r="MTK894" s="130"/>
      <c r="MTL894" s="130"/>
      <c r="MTM894" s="130"/>
      <c r="MTN894" s="130"/>
      <c r="MTO894" s="130"/>
      <c r="MTP894" s="130"/>
      <c r="MTQ894" s="130"/>
      <c r="MTR894" s="130"/>
      <c r="MTS894" s="130"/>
      <c r="MTT894" s="130"/>
      <c r="MTU894" s="130"/>
      <c r="MTV894" s="130"/>
      <c r="MTW894" s="130"/>
      <c r="MTX894" s="130"/>
      <c r="MTY894" s="130"/>
      <c r="MTZ894" s="130"/>
      <c r="MUA894" s="130"/>
      <c r="MUB894" s="130"/>
      <c r="MUC894" s="130"/>
      <c r="MUD894" s="130"/>
      <c r="MUE894" s="130"/>
      <c r="MUF894" s="130"/>
      <c r="MUG894" s="130"/>
      <c r="MUH894" s="130"/>
      <c r="MUI894" s="130"/>
      <c r="MUJ894" s="130"/>
      <c r="MUK894" s="130"/>
      <c r="MUL894" s="130"/>
      <c r="MUM894" s="130"/>
      <c r="MUN894" s="130"/>
      <c r="MUO894" s="130"/>
      <c r="MUP894" s="130"/>
      <c r="MUQ894" s="130"/>
      <c r="MUR894" s="130"/>
      <c r="MUS894" s="130"/>
      <c r="MUT894" s="130"/>
      <c r="MUU894" s="130"/>
      <c r="MUV894" s="130"/>
      <c r="MUW894" s="130"/>
      <c r="MUX894" s="130"/>
      <c r="MUY894" s="130"/>
      <c r="MUZ894" s="130"/>
      <c r="MVA894" s="130"/>
      <c r="MVB894" s="130"/>
      <c r="MVC894" s="130"/>
      <c r="MVD894" s="130"/>
      <c r="MVE894" s="130"/>
      <c r="MVF894" s="130"/>
      <c r="MVG894" s="130"/>
      <c r="MVH894" s="130"/>
      <c r="MVI894" s="130"/>
      <c r="MVJ894" s="130"/>
      <c r="MVK894" s="130"/>
      <c r="MVL894" s="130"/>
      <c r="MVM894" s="130"/>
      <c r="MVN894" s="130"/>
      <c r="MVO894" s="130"/>
      <c r="MVP894" s="130"/>
      <c r="MVQ894" s="130"/>
      <c r="MVR894" s="130"/>
      <c r="MVS894" s="130"/>
      <c r="MVT894" s="130"/>
      <c r="MVU894" s="130"/>
      <c r="MVV894" s="130"/>
      <c r="MVW894" s="130"/>
      <c r="MVX894" s="130"/>
      <c r="MVY894" s="130"/>
      <c r="MVZ894" s="130"/>
      <c r="MWA894" s="130"/>
      <c r="MWB894" s="130"/>
      <c r="MWC894" s="130"/>
      <c r="MWD894" s="130"/>
      <c r="MWE894" s="130"/>
      <c r="MWF894" s="130"/>
      <c r="MWG894" s="130"/>
      <c r="MWH894" s="130"/>
      <c r="MWI894" s="130"/>
      <c r="MWJ894" s="130"/>
      <c r="MWK894" s="130"/>
      <c r="MWL894" s="130"/>
      <c r="MWM894" s="130"/>
      <c r="MWN894" s="130"/>
      <c r="MWO894" s="130"/>
      <c r="MWP894" s="130"/>
      <c r="MWQ894" s="130"/>
      <c r="MWR894" s="130"/>
      <c r="MWS894" s="130"/>
      <c r="MWT894" s="130"/>
      <c r="MWU894" s="130"/>
      <c r="MWV894" s="130"/>
      <c r="MWW894" s="130"/>
      <c r="MWX894" s="130"/>
      <c r="MWY894" s="130"/>
      <c r="MWZ894" s="130"/>
      <c r="MXA894" s="130"/>
      <c r="MXB894" s="130"/>
      <c r="MXC894" s="130"/>
      <c r="MXD894" s="130"/>
      <c r="MXE894" s="130"/>
      <c r="MXF894" s="130"/>
      <c r="MXG894" s="130"/>
      <c r="MXH894" s="130"/>
      <c r="MXI894" s="130"/>
      <c r="MXJ894" s="130"/>
      <c r="MXK894" s="130"/>
      <c r="MXL894" s="130"/>
      <c r="MXM894" s="130"/>
      <c r="MXN894" s="130"/>
      <c r="MXO894" s="130"/>
      <c r="MXP894" s="130"/>
      <c r="MXQ894" s="130"/>
      <c r="MXR894" s="130"/>
      <c r="MXS894" s="130"/>
      <c r="MXT894" s="130"/>
      <c r="MXU894" s="130"/>
      <c r="MXV894" s="130"/>
      <c r="MXW894" s="130"/>
      <c r="MXX894" s="130"/>
      <c r="MXY894" s="130"/>
      <c r="MXZ894" s="130"/>
      <c r="MYA894" s="130"/>
      <c r="MYB894" s="130"/>
      <c r="MYC894" s="130"/>
      <c r="MYD894" s="130"/>
      <c r="MYE894" s="130"/>
      <c r="MYF894" s="130"/>
      <c r="MYG894" s="130"/>
      <c r="MYH894" s="130"/>
      <c r="MYI894" s="130"/>
      <c r="MYJ894" s="130"/>
      <c r="MYK894" s="130"/>
      <c r="MYL894" s="130"/>
      <c r="MYM894" s="130"/>
      <c r="MYN894" s="130"/>
      <c r="MYO894" s="130"/>
      <c r="MYP894" s="130"/>
      <c r="MYQ894" s="130"/>
      <c r="MYR894" s="130"/>
      <c r="MYS894" s="130"/>
      <c r="MYT894" s="130"/>
      <c r="MYU894" s="130"/>
      <c r="MYV894" s="130"/>
      <c r="MYW894" s="130"/>
      <c r="MYX894" s="130"/>
      <c r="MYY894" s="130"/>
      <c r="MYZ894" s="130"/>
      <c r="MZA894" s="130"/>
      <c r="MZB894" s="130"/>
      <c r="MZC894" s="130"/>
      <c r="MZD894" s="130"/>
      <c r="MZE894" s="130"/>
      <c r="MZF894" s="130"/>
      <c r="MZG894" s="130"/>
      <c r="MZH894" s="130"/>
      <c r="MZI894" s="130"/>
      <c r="MZJ894" s="130"/>
      <c r="MZK894" s="130"/>
      <c r="MZL894" s="130"/>
      <c r="MZM894" s="130"/>
      <c r="MZN894" s="130"/>
      <c r="MZO894" s="130"/>
      <c r="MZP894" s="130"/>
      <c r="MZQ894" s="130"/>
      <c r="MZR894" s="130"/>
      <c r="MZS894" s="130"/>
      <c r="MZT894" s="130"/>
      <c r="MZU894" s="130"/>
      <c r="MZV894" s="130"/>
      <c r="MZW894" s="130"/>
      <c r="MZX894" s="130"/>
      <c r="MZY894" s="130"/>
      <c r="MZZ894" s="130"/>
      <c r="NAA894" s="130"/>
      <c r="NAB894" s="130"/>
      <c r="NAC894" s="130"/>
      <c r="NAD894" s="130"/>
      <c r="NAE894" s="130"/>
      <c r="NAF894" s="130"/>
      <c r="NAG894" s="130"/>
      <c r="NAH894" s="130"/>
      <c r="NAI894" s="130"/>
      <c r="NAJ894" s="130"/>
      <c r="NAK894" s="130"/>
      <c r="NAL894" s="130"/>
      <c r="NAM894" s="130"/>
      <c r="NAN894" s="130"/>
      <c r="NAO894" s="130"/>
      <c r="NAP894" s="130"/>
      <c r="NAQ894" s="130"/>
      <c r="NAR894" s="130"/>
      <c r="NAS894" s="130"/>
      <c r="NAT894" s="130"/>
      <c r="NAU894" s="130"/>
      <c r="NAV894" s="130"/>
      <c r="NAW894" s="130"/>
      <c r="NAX894" s="130"/>
      <c r="NAY894" s="130"/>
      <c r="NAZ894" s="130"/>
      <c r="NBA894" s="130"/>
      <c r="NBB894" s="130"/>
      <c r="NBC894" s="130"/>
      <c r="NBD894" s="130"/>
      <c r="NBE894" s="130"/>
      <c r="NBF894" s="130"/>
      <c r="NBG894" s="130"/>
      <c r="NBH894" s="130"/>
      <c r="NBI894" s="130"/>
      <c r="NBJ894" s="130"/>
      <c r="NBK894" s="130"/>
      <c r="NBL894" s="130"/>
      <c r="NBM894" s="130"/>
      <c r="NBN894" s="130"/>
      <c r="NBO894" s="130"/>
      <c r="NBP894" s="130"/>
      <c r="NBQ894" s="130"/>
      <c r="NBR894" s="130"/>
      <c r="NBS894" s="130"/>
      <c r="NBT894" s="130"/>
      <c r="NBU894" s="130"/>
      <c r="NBV894" s="130"/>
      <c r="NBW894" s="130"/>
      <c r="NBX894" s="130"/>
      <c r="NBY894" s="130"/>
      <c r="NBZ894" s="130"/>
      <c r="NCA894" s="130"/>
      <c r="NCB894" s="130"/>
      <c r="NCC894" s="130"/>
      <c r="NCD894" s="130"/>
      <c r="NCE894" s="130"/>
      <c r="NCF894" s="130"/>
      <c r="NCG894" s="130"/>
      <c r="NCH894" s="130"/>
      <c r="NCI894" s="130"/>
      <c r="NCJ894" s="130"/>
      <c r="NCK894" s="130"/>
      <c r="NCL894" s="130"/>
      <c r="NCM894" s="130"/>
      <c r="NCN894" s="130"/>
      <c r="NCO894" s="130"/>
      <c r="NCP894" s="130"/>
      <c r="NCQ894" s="130"/>
      <c r="NCR894" s="130"/>
      <c r="NCS894" s="130"/>
      <c r="NCT894" s="130"/>
      <c r="NCU894" s="130"/>
      <c r="NCV894" s="130"/>
      <c r="NCW894" s="130"/>
      <c r="NCX894" s="130"/>
      <c r="NCY894" s="130"/>
      <c r="NCZ894" s="130"/>
      <c r="NDA894" s="130"/>
      <c r="NDB894" s="130"/>
      <c r="NDC894" s="130"/>
      <c r="NDD894" s="130"/>
      <c r="NDE894" s="130"/>
      <c r="NDF894" s="130"/>
      <c r="NDG894" s="130"/>
      <c r="NDH894" s="130"/>
      <c r="NDI894" s="130"/>
      <c r="NDJ894" s="130"/>
      <c r="NDK894" s="130"/>
      <c r="NDL894" s="130"/>
      <c r="NDM894" s="130"/>
      <c r="NDN894" s="130"/>
      <c r="NDO894" s="130"/>
      <c r="NDP894" s="130"/>
      <c r="NDQ894" s="130"/>
      <c r="NDR894" s="130"/>
      <c r="NDS894" s="130"/>
      <c r="NDT894" s="130"/>
      <c r="NDU894" s="130"/>
      <c r="NDV894" s="130"/>
      <c r="NDW894" s="130"/>
      <c r="NDX894" s="130"/>
      <c r="NDY894" s="130"/>
      <c r="NDZ894" s="130"/>
      <c r="NEA894" s="130"/>
      <c r="NEB894" s="130"/>
      <c r="NEC894" s="130"/>
      <c r="NED894" s="130"/>
      <c r="NEE894" s="130"/>
      <c r="NEF894" s="130"/>
      <c r="NEG894" s="130"/>
      <c r="NEH894" s="130"/>
      <c r="NEI894" s="130"/>
      <c r="NEJ894" s="130"/>
      <c r="NEK894" s="130"/>
      <c r="NEL894" s="130"/>
      <c r="NEM894" s="130"/>
      <c r="NEN894" s="130"/>
      <c r="NEO894" s="130"/>
      <c r="NEP894" s="130"/>
      <c r="NEQ894" s="130"/>
      <c r="NER894" s="130"/>
      <c r="NES894" s="130"/>
      <c r="NET894" s="130"/>
      <c r="NEU894" s="130"/>
      <c r="NEV894" s="130"/>
      <c r="NEW894" s="130"/>
      <c r="NEX894" s="130"/>
      <c r="NEY894" s="130"/>
      <c r="NEZ894" s="130"/>
      <c r="NFA894" s="130"/>
      <c r="NFB894" s="130"/>
      <c r="NFC894" s="130"/>
      <c r="NFD894" s="130"/>
      <c r="NFE894" s="130"/>
      <c r="NFF894" s="130"/>
      <c r="NFG894" s="130"/>
      <c r="NFH894" s="130"/>
      <c r="NFI894" s="130"/>
      <c r="NFJ894" s="130"/>
      <c r="NFK894" s="130"/>
      <c r="NFL894" s="130"/>
      <c r="NFM894" s="130"/>
      <c r="NFN894" s="130"/>
      <c r="NFO894" s="130"/>
      <c r="NFP894" s="130"/>
      <c r="NFQ894" s="130"/>
      <c r="NFR894" s="130"/>
      <c r="NFS894" s="130"/>
      <c r="NFT894" s="130"/>
      <c r="NFU894" s="130"/>
      <c r="NFV894" s="130"/>
      <c r="NFW894" s="130"/>
      <c r="NFX894" s="130"/>
      <c r="NFY894" s="130"/>
      <c r="NFZ894" s="130"/>
      <c r="NGA894" s="130"/>
      <c r="NGB894" s="130"/>
      <c r="NGC894" s="130"/>
      <c r="NGD894" s="130"/>
      <c r="NGE894" s="130"/>
      <c r="NGF894" s="130"/>
      <c r="NGG894" s="130"/>
      <c r="NGH894" s="130"/>
      <c r="NGI894" s="130"/>
      <c r="NGJ894" s="130"/>
      <c r="NGK894" s="130"/>
      <c r="NGL894" s="130"/>
      <c r="NGM894" s="130"/>
      <c r="NGN894" s="130"/>
      <c r="NGO894" s="130"/>
      <c r="NGP894" s="130"/>
      <c r="NGQ894" s="130"/>
      <c r="NGR894" s="130"/>
      <c r="NGS894" s="130"/>
      <c r="NGT894" s="130"/>
      <c r="NGU894" s="130"/>
      <c r="NGV894" s="130"/>
      <c r="NGW894" s="130"/>
      <c r="NGX894" s="130"/>
      <c r="NGY894" s="130"/>
      <c r="NGZ894" s="130"/>
      <c r="NHA894" s="130"/>
      <c r="NHB894" s="130"/>
      <c r="NHC894" s="130"/>
      <c r="NHD894" s="130"/>
      <c r="NHE894" s="130"/>
      <c r="NHF894" s="130"/>
      <c r="NHG894" s="130"/>
      <c r="NHH894" s="130"/>
      <c r="NHI894" s="130"/>
      <c r="NHJ894" s="130"/>
      <c r="NHK894" s="130"/>
      <c r="NHL894" s="130"/>
      <c r="NHM894" s="130"/>
      <c r="NHN894" s="130"/>
      <c r="NHO894" s="130"/>
      <c r="NHP894" s="130"/>
      <c r="NHQ894" s="130"/>
      <c r="NHR894" s="130"/>
      <c r="NHS894" s="130"/>
      <c r="NHT894" s="130"/>
      <c r="NHU894" s="130"/>
      <c r="NHV894" s="130"/>
      <c r="NHW894" s="130"/>
      <c r="NHX894" s="130"/>
      <c r="NHY894" s="130"/>
      <c r="NHZ894" s="130"/>
      <c r="NIA894" s="130"/>
      <c r="NIB894" s="130"/>
      <c r="NIC894" s="130"/>
      <c r="NID894" s="130"/>
      <c r="NIE894" s="130"/>
      <c r="NIF894" s="130"/>
      <c r="NIG894" s="130"/>
      <c r="NIH894" s="130"/>
      <c r="NII894" s="130"/>
      <c r="NIJ894" s="130"/>
      <c r="NIK894" s="130"/>
      <c r="NIL894" s="130"/>
      <c r="NIM894" s="130"/>
      <c r="NIN894" s="130"/>
      <c r="NIO894" s="130"/>
      <c r="NIP894" s="130"/>
      <c r="NIQ894" s="130"/>
      <c r="NIR894" s="130"/>
      <c r="NIS894" s="130"/>
      <c r="NIT894" s="130"/>
      <c r="NIU894" s="130"/>
      <c r="NIV894" s="130"/>
      <c r="NIW894" s="130"/>
      <c r="NIX894" s="130"/>
      <c r="NIY894" s="130"/>
      <c r="NIZ894" s="130"/>
      <c r="NJA894" s="130"/>
      <c r="NJB894" s="130"/>
      <c r="NJC894" s="130"/>
      <c r="NJD894" s="130"/>
      <c r="NJE894" s="130"/>
      <c r="NJF894" s="130"/>
      <c r="NJG894" s="130"/>
      <c r="NJH894" s="130"/>
      <c r="NJI894" s="130"/>
      <c r="NJJ894" s="130"/>
      <c r="NJK894" s="130"/>
      <c r="NJL894" s="130"/>
      <c r="NJM894" s="130"/>
      <c r="NJN894" s="130"/>
      <c r="NJO894" s="130"/>
      <c r="NJP894" s="130"/>
      <c r="NJQ894" s="130"/>
      <c r="NJR894" s="130"/>
      <c r="NJS894" s="130"/>
      <c r="NJT894" s="130"/>
      <c r="NJU894" s="130"/>
      <c r="NJV894" s="130"/>
      <c r="NJW894" s="130"/>
      <c r="NJX894" s="130"/>
      <c r="NJY894" s="130"/>
      <c r="NJZ894" s="130"/>
      <c r="NKA894" s="130"/>
      <c r="NKB894" s="130"/>
      <c r="NKC894" s="130"/>
      <c r="NKD894" s="130"/>
      <c r="NKE894" s="130"/>
      <c r="NKF894" s="130"/>
      <c r="NKG894" s="130"/>
      <c r="NKH894" s="130"/>
      <c r="NKI894" s="130"/>
      <c r="NKJ894" s="130"/>
      <c r="NKK894" s="130"/>
      <c r="NKL894" s="130"/>
      <c r="NKM894" s="130"/>
      <c r="NKN894" s="130"/>
      <c r="NKO894" s="130"/>
      <c r="NKP894" s="130"/>
      <c r="NKQ894" s="130"/>
      <c r="NKR894" s="130"/>
      <c r="NKS894" s="130"/>
      <c r="NKT894" s="130"/>
      <c r="NKU894" s="130"/>
      <c r="NKV894" s="130"/>
      <c r="NKW894" s="130"/>
      <c r="NKX894" s="130"/>
      <c r="NKY894" s="130"/>
      <c r="NKZ894" s="130"/>
      <c r="NLA894" s="130"/>
      <c r="NLB894" s="130"/>
      <c r="NLC894" s="130"/>
      <c r="NLD894" s="130"/>
      <c r="NLE894" s="130"/>
      <c r="NLF894" s="130"/>
      <c r="NLG894" s="130"/>
      <c r="NLH894" s="130"/>
      <c r="NLI894" s="130"/>
      <c r="NLJ894" s="130"/>
      <c r="NLK894" s="130"/>
      <c r="NLL894" s="130"/>
      <c r="NLM894" s="130"/>
      <c r="NLN894" s="130"/>
      <c r="NLO894" s="130"/>
      <c r="NLP894" s="130"/>
      <c r="NLQ894" s="130"/>
      <c r="NLR894" s="130"/>
      <c r="NLS894" s="130"/>
      <c r="NLT894" s="130"/>
      <c r="NLU894" s="130"/>
      <c r="NLV894" s="130"/>
      <c r="NLW894" s="130"/>
      <c r="NLX894" s="130"/>
      <c r="NLY894" s="130"/>
      <c r="NLZ894" s="130"/>
      <c r="NMA894" s="130"/>
      <c r="NMB894" s="130"/>
      <c r="NMC894" s="130"/>
      <c r="NMD894" s="130"/>
      <c r="NME894" s="130"/>
      <c r="NMF894" s="130"/>
      <c r="NMG894" s="130"/>
      <c r="NMH894" s="130"/>
      <c r="NMI894" s="130"/>
      <c r="NMJ894" s="130"/>
      <c r="NMK894" s="130"/>
      <c r="NML894" s="130"/>
      <c r="NMM894" s="130"/>
      <c r="NMN894" s="130"/>
      <c r="NMO894" s="130"/>
      <c r="NMP894" s="130"/>
      <c r="NMQ894" s="130"/>
      <c r="NMR894" s="130"/>
      <c r="NMS894" s="130"/>
      <c r="NMT894" s="130"/>
      <c r="NMU894" s="130"/>
      <c r="NMV894" s="130"/>
      <c r="NMW894" s="130"/>
      <c r="NMX894" s="130"/>
      <c r="NMY894" s="130"/>
      <c r="NMZ894" s="130"/>
      <c r="NNA894" s="130"/>
      <c r="NNB894" s="130"/>
      <c r="NNC894" s="130"/>
      <c r="NND894" s="130"/>
      <c r="NNE894" s="130"/>
      <c r="NNF894" s="130"/>
      <c r="NNG894" s="130"/>
      <c r="NNH894" s="130"/>
      <c r="NNI894" s="130"/>
      <c r="NNJ894" s="130"/>
      <c r="NNK894" s="130"/>
      <c r="NNL894" s="130"/>
      <c r="NNM894" s="130"/>
      <c r="NNN894" s="130"/>
      <c r="NNO894" s="130"/>
      <c r="NNP894" s="130"/>
      <c r="NNQ894" s="130"/>
      <c r="NNR894" s="130"/>
      <c r="NNS894" s="130"/>
      <c r="NNT894" s="130"/>
      <c r="NNU894" s="130"/>
      <c r="NNV894" s="130"/>
      <c r="NNW894" s="130"/>
      <c r="NNX894" s="130"/>
      <c r="NNY894" s="130"/>
      <c r="NNZ894" s="130"/>
      <c r="NOA894" s="130"/>
      <c r="NOB894" s="130"/>
      <c r="NOC894" s="130"/>
      <c r="NOD894" s="130"/>
      <c r="NOE894" s="130"/>
      <c r="NOF894" s="130"/>
      <c r="NOG894" s="130"/>
      <c r="NOH894" s="130"/>
      <c r="NOI894" s="130"/>
      <c r="NOJ894" s="130"/>
      <c r="NOK894" s="130"/>
      <c r="NOL894" s="130"/>
      <c r="NOM894" s="130"/>
      <c r="NON894" s="130"/>
      <c r="NOO894" s="130"/>
      <c r="NOP894" s="130"/>
      <c r="NOQ894" s="130"/>
      <c r="NOR894" s="130"/>
      <c r="NOS894" s="130"/>
      <c r="NOT894" s="130"/>
      <c r="NOU894" s="130"/>
      <c r="NOV894" s="130"/>
      <c r="NOW894" s="130"/>
      <c r="NOX894" s="130"/>
      <c r="NOY894" s="130"/>
      <c r="NOZ894" s="130"/>
      <c r="NPA894" s="130"/>
      <c r="NPB894" s="130"/>
      <c r="NPC894" s="130"/>
      <c r="NPD894" s="130"/>
      <c r="NPE894" s="130"/>
      <c r="NPF894" s="130"/>
      <c r="NPG894" s="130"/>
      <c r="NPH894" s="130"/>
      <c r="NPI894" s="130"/>
      <c r="NPJ894" s="130"/>
      <c r="NPK894" s="130"/>
      <c r="NPL894" s="130"/>
      <c r="NPM894" s="130"/>
      <c r="NPN894" s="130"/>
      <c r="NPO894" s="130"/>
      <c r="NPP894" s="130"/>
      <c r="NPQ894" s="130"/>
      <c r="NPR894" s="130"/>
      <c r="NPS894" s="130"/>
      <c r="NPT894" s="130"/>
      <c r="NPU894" s="130"/>
      <c r="NPV894" s="130"/>
      <c r="NPW894" s="130"/>
      <c r="NPX894" s="130"/>
      <c r="NPY894" s="130"/>
      <c r="NPZ894" s="130"/>
      <c r="NQA894" s="130"/>
      <c r="NQB894" s="130"/>
      <c r="NQC894" s="130"/>
      <c r="NQD894" s="130"/>
      <c r="NQE894" s="130"/>
      <c r="NQF894" s="130"/>
      <c r="NQG894" s="130"/>
      <c r="NQH894" s="130"/>
      <c r="NQI894" s="130"/>
      <c r="NQJ894" s="130"/>
      <c r="NQK894" s="130"/>
      <c r="NQL894" s="130"/>
      <c r="NQM894" s="130"/>
      <c r="NQN894" s="130"/>
      <c r="NQO894" s="130"/>
      <c r="NQP894" s="130"/>
      <c r="NQQ894" s="130"/>
      <c r="NQR894" s="130"/>
      <c r="NQS894" s="130"/>
      <c r="NQT894" s="130"/>
      <c r="NQU894" s="130"/>
      <c r="NQV894" s="130"/>
      <c r="NQW894" s="130"/>
      <c r="NQX894" s="130"/>
      <c r="NQY894" s="130"/>
      <c r="NQZ894" s="130"/>
      <c r="NRA894" s="130"/>
      <c r="NRB894" s="130"/>
      <c r="NRC894" s="130"/>
      <c r="NRD894" s="130"/>
      <c r="NRE894" s="130"/>
      <c r="NRF894" s="130"/>
      <c r="NRG894" s="130"/>
      <c r="NRH894" s="130"/>
      <c r="NRI894" s="130"/>
      <c r="NRJ894" s="130"/>
      <c r="NRK894" s="130"/>
      <c r="NRL894" s="130"/>
      <c r="NRM894" s="130"/>
      <c r="NRN894" s="130"/>
      <c r="NRO894" s="130"/>
      <c r="NRP894" s="130"/>
      <c r="NRQ894" s="130"/>
      <c r="NRR894" s="130"/>
      <c r="NRS894" s="130"/>
      <c r="NRT894" s="130"/>
      <c r="NRU894" s="130"/>
      <c r="NRV894" s="130"/>
      <c r="NRW894" s="130"/>
      <c r="NRX894" s="130"/>
      <c r="NRY894" s="130"/>
      <c r="NRZ894" s="130"/>
      <c r="NSA894" s="130"/>
      <c r="NSB894" s="130"/>
      <c r="NSC894" s="130"/>
      <c r="NSD894" s="130"/>
      <c r="NSE894" s="130"/>
      <c r="NSF894" s="130"/>
      <c r="NSG894" s="130"/>
      <c r="NSH894" s="130"/>
      <c r="NSI894" s="130"/>
      <c r="NSJ894" s="130"/>
      <c r="NSK894" s="130"/>
      <c r="NSL894" s="130"/>
      <c r="NSM894" s="130"/>
      <c r="NSN894" s="130"/>
      <c r="NSO894" s="130"/>
      <c r="NSP894" s="130"/>
      <c r="NSQ894" s="130"/>
      <c r="NSR894" s="130"/>
      <c r="NSS894" s="130"/>
      <c r="NST894" s="130"/>
      <c r="NSU894" s="130"/>
      <c r="NSV894" s="130"/>
      <c r="NSW894" s="130"/>
      <c r="NSX894" s="130"/>
      <c r="NSY894" s="130"/>
      <c r="NSZ894" s="130"/>
      <c r="NTA894" s="130"/>
      <c r="NTB894" s="130"/>
      <c r="NTC894" s="130"/>
      <c r="NTD894" s="130"/>
      <c r="NTE894" s="130"/>
      <c r="NTF894" s="130"/>
      <c r="NTG894" s="130"/>
      <c r="NTH894" s="130"/>
      <c r="NTI894" s="130"/>
      <c r="NTJ894" s="130"/>
      <c r="NTK894" s="130"/>
      <c r="NTL894" s="130"/>
      <c r="NTM894" s="130"/>
      <c r="NTN894" s="130"/>
      <c r="NTO894" s="130"/>
      <c r="NTP894" s="130"/>
      <c r="NTQ894" s="130"/>
      <c r="NTR894" s="130"/>
      <c r="NTS894" s="130"/>
      <c r="NTT894" s="130"/>
      <c r="NTU894" s="130"/>
      <c r="NTV894" s="130"/>
      <c r="NTW894" s="130"/>
      <c r="NTX894" s="130"/>
      <c r="NTY894" s="130"/>
      <c r="NTZ894" s="130"/>
      <c r="NUA894" s="130"/>
      <c r="NUB894" s="130"/>
      <c r="NUC894" s="130"/>
      <c r="NUD894" s="130"/>
      <c r="NUE894" s="130"/>
      <c r="NUF894" s="130"/>
      <c r="NUG894" s="130"/>
      <c r="NUH894" s="130"/>
      <c r="NUI894" s="130"/>
      <c r="NUJ894" s="130"/>
      <c r="NUK894" s="130"/>
      <c r="NUL894" s="130"/>
      <c r="NUM894" s="130"/>
      <c r="NUN894" s="130"/>
      <c r="NUO894" s="130"/>
      <c r="NUP894" s="130"/>
      <c r="NUQ894" s="130"/>
      <c r="NUR894" s="130"/>
      <c r="NUS894" s="130"/>
      <c r="NUT894" s="130"/>
      <c r="NUU894" s="130"/>
      <c r="NUV894" s="130"/>
      <c r="NUW894" s="130"/>
      <c r="NUX894" s="130"/>
      <c r="NUY894" s="130"/>
      <c r="NUZ894" s="130"/>
      <c r="NVA894" s="130"/>
      <c r="NVB894" s="130"/>
      <c r="NVC894" s="130"/>
      <c r="NVD894" s="130"/>
      <c r="NVE894" s="130"/>
      <c r="NVF894" s="130"/>
      <c r="NVG894" s="130"/>
      <c r="NVH894" s="130"/>
      <c r="NVI894" s="130"/>
      <c r="NVJ894" s="130"/>
      <c r="NVK894" s="130"/>
      <c r="NVL894" s="130"/>
      <c r="NVM894" s="130"/>
      <c r="NVN894" s="130"/>
      <c r="NVO894" s="130"/>
      <c r="NVP894" s="130"/>
      <c r="NVQ894" s="130"/>
      <c r="NVR894" s="130"/>
      <c r="NVS894" s="130"/>
      <c r="NVT894" s="130"/>
      <c r="NVU894" s="130"/>
      <c r="NVV894" s="130"/>
      <c r="NVW894" s="130"/>
      <c r="NVX894" s="130"/>
      <c r="NVY894" s="130"/>
      <c r="NVZ894" s="130"/>
      <c r="NWA894" s="130"/>
      <c r="NWB894" s="130"/>
      <c r="NWC894" s="130"/>
      <c r="NWD894" s="130"/>
      <c r="NWE894" s="130"/>
      <c r="NWF894" s="130"/>
      <c r="NWG894" s="130"/>
      <c r="NWH894" s="130"/>
      <c r="NWI894" s="130"/>
      <c r="NWJ894" s="130"/>
      <c r="NWK894" s="130"/>
      <c r="NWL894" s="130"/>
      <c r="NWM894" s="130"/>
      <c r="NWN894" s="130"/>
      <c r="NWO894" s="130"/>
      <c r="NWP894" s="130"/>
      <c r="NWQ894" s="130"/>
      <c r="NWR894" s="130"/>
      <c r="NWS894" s="130"/>
      <c r="NWT894" s="130"/>
      <c r="NWU894" s="130"/>
      <c r="NWV894" s="130"/>
      <c r="NWW894" s="130"/>
      <c r="NWX894" s="130"/>
      <c r="NWY894" s="130"/>
      <c r="NWZ894" s="130"/>
      <c r="NXA894" s="130"/>
      <c r="NXB894" s="130"/>
      <c r="NXC894" s="130"/>
      <c r="NXD894" s="130"/>
      <c r="NXE894" s="130"/>
      <c r="NXF894" s="130"/>
      <c r="NXG894" s="130"/>
      <c r="NXH894" s="130"/>
      <c r="NXI894" s="130"/>
      <c r="NXJ894" s="130"/>
      <c r="NXK894" s="130"/>
      <c r="NXL894" s="130"/>
      <c r="NXM894" s="130"/>
      <c r="NXN894" s="130"/>
      <c r="NXO894" s="130"/>
      <c r="NXP894" s="130"/>
      <c r="NXQ894" s="130"/>
      <c r="NXR894" s="130"/>
      <c r="NXS894" s="130"/>
      <c r="NXT894" s="130"/>
      <c r="NXU894" s="130"/>
      <c r="NXV894" s="130"/>
      <c r="NXW894" s="130"/>
      <c r="NXX894" s="130"/>
      <c r="NXY894" s="130"/>
      <c r="NXZ894" s="130"/>
      <c r="NYA894" s="130"/>
      <c r="NYB894" s="130"/>
      <c r="NYC894" s="130"/>
      <c r="NYD894" s="130"/>
      <c r="NYE894" s="130"/>
      <c r="NYF894" s="130"/>
      <c r="NYG894" s="130"/>
      <c r="NYH894" s="130"/>
      <c r="NYI894" s="130"/>
      <c r="NYJ894" s="130"/>
      <c r="NYK894" s="130"/>
      <c r="NYL894" s="130"/>
      <c r="NYM894" s="130"/>
      <c r="NYN894" s="130"/>
      <c r="NYO894" s="130"/>
      <c r="NYP894" s="130"/>
      <c r="NYQ894" s="130"/>
      <c r="NYR894" s="130"/>
      <c r="NYS894" s="130"/>
      <c r="NYT894" s="130"/>
      <c r="NYU894" s="130"/>
      <c r="NYV894" s="130"/>
      <c r="NYW894" s="130"/>
      <c r="NYX894" s="130"/>
      <c r="NYY894" s="130"/>
      <c r="NYZ894" s="130"/>
      <c r="NZA894" s="130"/>
      <c r="NZB894" s="130"/>
      <c r="NZC894" s="130"/>
      <c r="NZD894" s="130"/>
      <c r="NZE894" s="130"/>
      <c r="NZF894" s="130"/>
      <c r="NZG894" s="130"/>
      <c r="NZH894" s="130"/>
      <c r="NZI894" s="130"/>
      <c r="NZJ894" s="130"/>
      <c r="NZK894" s="130"/>
      <c r="NZL894" s="130"/>
      <c r="NZM894" s="130"/>
      <c r="NZN894" s="130"/>
      <c r="NZO894" s="130"/>
      <c r="NZP894" s="130"/>
      <c r="NZQ894" s="130"/>
      <c r="NZR894" s="130"/>
      <c r="NZS894" s="130"/>
      <c r="NZT894" s="130"/>
      <c r="NZU894" s="130"/>
      <c r="NZV894" s="130"/>
      <c r="NZW894" s="130"/>
      <c r="NZX894" s="130"/>
      <c r="NZY894" s="130"/>
      <c r="NZZ894" s="130"/>
      <c r="OAA894" s="130"/>
      <c r="OAB894" s="130"/>
      <c r="OAC894" s="130"/>
      <c r="OAD894" s="130"/>
      <c r="OAE894" s="130"/>
      <c r="OAF894" s="130"/>
      <c r="OAG894" s="130"/>
      <c r="OAH894" s="130"/>
      <c r="OAI894" s="130"/>
      <c r="OAJ894" s="130"/>
      <c r="OAK894" s="130"/>
      <c r="OAL894" s="130"/>
      <c r="OAM894" s="130"/>
      <c r="OAN894" s="130"/>
      <c r="OAO894" s="130"/>
      <c r="OAP894" s="130"/>
      <c r="OAQ894" s="130"/>
      <c r="OAR894" s="130"/>
      <c r="OAS894" s="130"/>
      <c r="OAT894" s="130"/>
      <c r="OAU894" s="130"/>
      <c r="OAV894" s="130"/>
      <c r="OAW894" s="130"/>
      <c r="OAX894" s="130"/>
      <c r="OAY894" s="130"/>
      <c r="OAZ894" s="130"/>
      <c r="OBA894" s="130"/>
      <c r="OBB894" s="130"/>
      <c r="OBC894" s="130"/>
      <c r="OBD894" s="130"/>
      <c r="OBE894" s="130"/>
      <c r="OBF894" s="130"/>
      <c r="OBG894" s="130"/>
      <c r="OBH894" s="130"/>
      <c r="OBI894" s="130"/>
      <c r="OBJ894" s="130"/>
      <c r="OBK894" s="130"/>
      <c r="OBL894" s="130"/>
      <c r="OBM894" s="130"/>
      <c r="OBN894" s="130"/>
      <c r="OBO894" s="130"/>
      <c r="OBP894" s="130"/>
      <c r="OBQ894" s="130"/>
      <c r="OBR894" s="130"/>
      <c r="OBS894" s="130"/>
      <c r="OBT894" s="130"/>
      <c r="OBU894" s="130"/>
      <c r="OBV894" s="130"/>
      <c r="OBW894" s="130"/>
      <c r="OBX894" s="130"/>
      <c r="OBY894" s="130"/>
      <c r="OBZ894" s="130"/>
      <c r="OCA894" s="130"/>
      <c r="OCB894" s="130"/>
      <c r="OCC894" s="130"/>
      <c r="OCD894" s="130"/>
      <c r="OCE894" s="130"/>
      <c r="OCF894" s="130"/>
      <c r="OCG894" s="130"/>
      <c r="OCH894" s="130"/>
      <c r="OCI894" s="130"/>
      <c r="OCJ894" s="130"/>
      <c r="OCK894" s="130"/>
      <c r="OCL894" s="130"/>
      <c r="OCM894" s="130"/>
      <c r="OCN894" s="130"/>
      <c r="OCO894" s="130"/>
      <c r="OCP894" s="130"/>
      <c r="OCQ894" s="130"/>
      <c r="OCR894" s="130"/>
      <c r="OCS894" s="130"/>
      <c r="OCT894" s="130"/>
      <c r="OCU894" s="130"/>
      <c r="OCV894" s="130"/>
      <c r="OCW894" s="130"/>
      <c r="OCX894" s="130"/>
      <c r="OCY894" s="130"/>
      <c r="OCZ894" s="130"/>
      <c r="ODA894" s="130"/>
      <c r="ODB894" s="130"/>
      <c r="ODC894" s="130"/>
      <c r="ODD894" s="130"/>
      <c r="ODE894" s="130"/>
      <c r="ODF894" s="130"/>
      <c r="ODG894" s="130"/>
      <c r="ODH894" s="130"/>
      <c r="ODI894" s="130"/>
      <c r="ODJ894" s="130"/>
      <c r="ODK894" s="130"/>
      <c r="ODL894" s="130"/>
      <c r="ODM894" s="130"/>
      <c r="ODN894" s="130"/>
      <c r="ODO894" s="130"/>
      <c r="ODP894" s="130"/>
      <c r="ODQ894" s="130"/>
      <c r="ODR894" s="130"/>
      <c r="ODS894" s="130"/>
      <c r="ODT894" s="130"/>
      <c r="ODU894" s="130"/>
      <c r="ODV894" s="130"/>
      <c r="ODW894" s="130"/>
      <c r="ODX894" s="130"/>
      <c r="ODY894" s="130"/>
      <c r="ODZ894" s="130"/>
      <c r="OEA894" s="130"/>
      <c r="OEB894" s="130"/>
      <c r="OEC894" s="130"/>
      <c r="OED894" s="130"/>
      <c r="OEE894" s="130"/>
      <c r="OEF894" s="130"/>
      <c r="OEG894" s="130"/>
      <c r="OEH894" s="130"/>
      <c r="OEI894" s="130"/>
      <c r="OEJ894" s="130"/>
      <c r="OEK894" s="130"/>
      <c r="OEL894" s="130"/>
      <c r="OEM894" s="130"/>
      <c r="OEN894" s="130"/>
      <c r="OEO894" s="130"/>
      <c r="OEP894" s="130"/>
      <c r="OEQ894" s="130"/>
      <c r="OER894" s="130"/>
      <c r="OES894" s="130"/>
      <c r="OET894" s="130"/>
      <c r="OEU894" s="130"/>
      <c r="OEV894" s="130"/>
      <c r="OEW894" s="130"/>
      <c r="OEX894" s="130"/>
      <c r="OEY894" s="130"/>
      <c r="OEZ894" s="130"/>
      <c r="OFA894" s="130"/>
      <c r="OFB894" s="130"/>
      <c r="OFC894" s="130"/>
      <c r="OFD894" s="130"/>
      <c r="OFE894" s="130"/>
      <c r="OFF894" s="130"/>
      <c r="OFG894" s="130"/>
      <c r="OFH894" s="130"/>
      <c r="OFI894" s="130"/>
      <c r="OFJ894" s="130"/>
      <c r="OFK894" s="130"/>
      <c r="OFL894" s="130"/>
      <c r="OFM894" s="130"/>
      <c r="OFN894" s="130"/>
      <c r="OFO894" s="130"/>
      <c r="OFP894" s="130"/>
      <c r="OFQ894" s="130"/>
      <c r="OFR894" s="130"/>
      <c r="OFS894" s="130"/>
      <c r="OFT894" s="130"/>
      <c r="OFU894" s="130"/>
      <c r="OFV894" s="130"/>
      <c r="OFW894" s="130"/>
      <c r="OFX894" s="130"/>
      <c r="OFY894" s="130"/>
      <c r="OFZ894" s="130"/>
      <c r="OGA894" s="130"/>
      <c r="OGB894" s="130"/>
      <c r="OGC894" s="130"/>
      <c r="OGD894" s="130"/>
      <c r="OGE894" s="130"/>
      <c r="OGF894" s="130"/>
      <c r="OGG894" s="130"/>
      <c r="OGH894" s="130"/>
      <c r="OGI894" s="130"/>
      <c r="OGJ894" s="130"/>
      <c r="OGK894" s="130"/>
      <c r="OGL894" s="130"/>
      <c r="OGM894" s="130"/>
      <c r="OGN894" s="130"/>
      <c r="OGO894" s="130"/>
      <c r="OGP894" s="130"/>
      <c r="OGQ894" s="130"/>
      <c r="OGR894" s="130"/>
      <c r="OGS894" s="130"/>
      <c r="OGT894" s="130"/>
      <c r="OGU894" s="130"/>
      <c r="OGV894" s="130"/>
      <c r="OGW894" s="130"/>
      <c r="OGX894" s="130"/>
      <c r="OGY894" s="130"/>
      <c r="OGZ894" s="130"/>
      <c r="OHA894" s="130"/>
      <c r="OHB894" s="130"/>
      <c r="OHC894" s="130"/>
      <c r="OHD894" s="130"/>
      <c r="OHE894" s="130"/>
      <c r="OHF894" s="130"/>
      <c r="OHG894" s="130"/>
      <c r="OHH894" s="130"/>
      <c r="OHI894" s="130"/>
      <c r="OHJ894" s="130"/>
      <c r="OHK894" s="130"/>
      <c r="OHL894" s="130"/>
      <c r="OHM894" s="130"/>
      <c r="OHN894" s="130"/>
      <c r="OHO894" s="130"/>
      <c r="OHP894" s="130"/>
      <c r="OHQ894" s="130"/>
      <c r="OHR894" s="130"/>
      <c r="OHS894" s="130"/>
      <c r="OHT894" s="130"/>
      <c r="OHU894" s="130"/>
      <c r="OHV894" s="130"/>
      <c r="OHW894" s="130"/>
      <c r="OHX894" s="130"/>
      <c r="OHY894" s="130"/>
      <c r="OHZ894" s="130"/>
      <c r="OIA894" s="130"/>
      <c r="OIB894" s="130"/>
      <c r="OIC894" s="130"/>
      <c r="OID894" s="130"/>
      <c r="OIE894" s="130"/>
      <c r="OIF894" s="130"/>
      <c r="OIG894" s="130"/>
      <c r="OIH894" s="130"/>
      <c r="OII894" s="130"/>
      <c r="OIJ894" s="130"/>
      <c r="OIK894" s="130"/>
      <c r="OIL894" s="130"/>
      <c r="OIM894" s="130"/>
      <c r="OIN894" s="130"/>
      <c r="OIO894" s="130"/>
      <c r="OIP894" s="130"/>
      <c r="OIQ894" s="130"/>
      <c r="OIR894" s="130"/>
      <c r="OIS894" s="130"/>
      <c r="OIT894" s="130"/>
      <c r="OIU894" s="130"/>
      <c r="OIV894" s="130"/>
      <c r="OIW894" s="130"/>
      <c r="OIX894" s="130"/>
      <c r="OIY894" s="130"/>
      <c r="OIZ894" s="130"/>
      <c r="OJA894" s="130"/>
      <c r="OJB894" s="130"/>
      <c r="OJC894" s="130"/>
      <c r="OJD894" s="130"/>
      <c r="OJE894" s="130"/>
      <c r="OJF894" s="130"/>
      <c r="OJG894" s="130"/>
      <c r="OJH894" s="130"/>
      <c r="OJI894" s="130"/>
      <c r="OJJ894" s="130"/>
      <c r="OJK894" s="130"/>
      <c r="OJL894" s="130"/>
      <c r="OJM894" s="130"/>
      <c r="OJN894" s="130"/>
      <c r="OJO894" s="130"/>
      <c r="OJP894" s="130"/>
      <c r="OJQ894" s="130"/>
      <c r="OJR894" s="130"/>
      <c r="OJS894" s="130"/>
      <c r="OJT894" s="130"/>
      <c r="OJU894" s="130"/>
      <c r="OJV894" s="130"/>
      <c r="OJW894" s="130"/>
      <c r="OJX894" s="130"/>
      <c r="OJY894" s="130"/>
      <c r="OJZ894" s="130"/>
      <c r="OKA894" s="130"/>
      <c r="OKB894" s="130"/>
      <c r="OKC894" s="130"/>
      <c r="OKD894" s="130"/>
      <c r="OKE894" s="130"/>
      <c r="OKF894" s="130"/>
      <c r="OKG894" s="130"/>
      <c r="OKH894" s="130"/>
      <c r="OKI894" s="130"/>
      <c r="OKJ894" s="130"/>
      <c r="OKK894" s="130"/>
      <c r="OKL894" s="130"/>
      <c r="OKM894" s="130"/>
      <c r="OKN894" s="130"/>
      <c r="OKO894" s="130"/>
      <c r="OKP894" s="130"/>
      <c r="OKQ894" s="130"/>
      <c r="OKR894" s="130"/>
      <c r="OKS894" s="130"/>
      <c r="OKT894" s="130"/>
      <c r="OKU894" s="130"/>
      <c r="OKV894" s="130"/>
      <c r="OKW894" s="130"/>
      <c r="OKX894" s="130"/>
      <c r="OKY894" s="130"/>
      <c r="OKZ894" s="130"/>
      <c r="OLA894" s="130"/>
      <c r="OLB894" s="130"/>
      <c r="OLC894" s="130"/>
      <c r="OLD894" s="130"/>
      <c r="OLE894" s="130"/>
      <c r="OLF894" s="130"/>
      <c r="OLG894" s="130"/>
      <c r="OLH894" s="130"/>
      <c r="OLI894" s="130"/>
      <c r="OLJ894" s="130"/>
      <c r="OLK894" s="130"/>
      <c r="OLL894" s="130"/>
      <c r="OLM894" s="130"/>
      <c r="OLN894" s="130"/>
      <c r="OLO894" s="130"/>
      <c r="OLP894" s="130"/>
      <c r="OLQ894" s="130"/>
      <c r="OLR894" s="130"/>
      <c r="OLS894" s="130"/>
      <c r="OLT894" s="130"/>
      <c r="OLU894" s="130"/>
      <c r="OLV894" s="130"/>
      <c r="OLW894" s="130"/>
      <c r="OLX894" s="130"/>
      <c r="OLY894" s="130"/>
      <c r="OLZ894" s="130"/>
      <c r="OMA894" s="130"/>
      <c r="OMB894" s="130"/>
      <c r="OMC894" s="130"/>
      <c r="OMD894" s="130"/>
      <c r="OME894" s="130"/>
      <c r="OMF894" s="130"/>
      <c r="OMG894" s="130"/>
      <c r="OMH894" s="130"/>
      <c r="OMI894" s="130"/>
      <c r="OMJ894" s="130"/>
      <c r="OMK894" s="130"/>
      <c r="OML894" s="130"/>
      <c r="OMM894" s="130"/>
      <c r="OMN894" s="130"/>
      <c r="OMO894" s="130"/>
      <c r="OMP894" s="130"/>
      <c r="OMQ894" s="130"/>
      <c r="OMR894" s="130"/>
      <c r="OMS894" s="130"/>
      <c r="OMT894" s="130"/>
      <c r="OMU894" s="130"/>
      <c r="OMV894" s="130"/>
      <c r="OMW894" s="130"/>
      <c r="OMX894" s="130"/>
      <c r="OMY894" s="130"/>
      <c r="OMZ894" s="130"/>
      <c r="ONA894" s="130"/>
      <c r="ONB894" s="130"/>
      <c r="ONC894" s="130"/>
      <c r="OND894" s="130"/>
      <c r="ONE894" s="130"/>
      <c r="ONF894" s="130"/>
      <c r="ONG894" s="130"/>
      <c r="ONH894" s="130"/>
      <c r="ONI894" s="130"/>
      <c r="ONJ894" s="130"/>
      <c r="ONK894" s="130"/>
      <c r="ONL894" s="130"/>
      <c r="ONM894" s="130"/>
      <c r="ONN894" s="130"/>
      <c r="ONO894" s="130"/>
      <c r="ONP894" s="130"/>
      <c r="ONQ894" s="130"/>
      <c r="ONR894" s="130"/>
      <c r="ONS894" s="130"/>
      <c r="ONT894" s="130"/>
      <c r="ONU894" s="130"/>
      <c r="ONV894" s="130"/>
      <c r="ONW894" s="130"/>
      <c r="ONX894" s="130"/>
      <c r="ONY894" s="130"/>
      <c r="ONZ894" s="130"/>
      <c r="OOA894" s="130"/>
      <c r="OOB894" s="130"/>
      <c r="OOC894" s="130"/>
      <c r="OOD894" s="130"/>
      <c r="OOE894" s="130"/>
      <c r="OOF894" s="130"/>
      <c r="OOG894" s="130"/>
      <c r="OOH894" s="130"/>
      <c r="OOI894" s="130"/>
      <c r="OOJ894" s="130"/>
      <c r="OOK894" s="130"/>
      <c r="OOL894" s="130"/>
      <c r="OOM894" s="130"/>
      <c r="OON894" s="130"/>
      <c r="OOO894" s="130"/>
      <c r="OOP894" s="130"/>
      <c r="OOQ894" s="130"/>
      <c r="OOR894" s="130"/>
      <c r="OOS894" s="130"/>
      <c r="OOT894" s="130"/>
      <c r="OOU894" s="130"/>
      <c r="OOV894" s="130"/>
      <c r="OOW894" s="130"/>
      <c r="OOX894" s="130"/>
      <c r="OOY894" s="130"/>
      <c r="OOZ894" s="130"/>
      <c r="OPA894" s="130"/>
      <c r="OPB894" s="130"/>
      <c r="OPC894" s="130"/>
      <c r="OPD894" s="130"/>
      <c r="OPE894" s="130"/>
      <c r="OPF894" s="130"/>
      <c r="OPG894" s="130"/>
      <c r="OPH894" s="130"/>
      <c r="OPI894" s="130"/>
      <c r="OPJ894" s="130"/>
      <c r="OPK894" s="130"/>
      <c r="OPL894" s="130"/>
      <c r="OPM894" s="130"/>
      <c r="OPN894" s="130"/>
      <c r="OPO894" s="130"/>
      <c r="OPP894" s="130"/>
      <c r="OPQ894" s="130"/>
      <c r="OPR894" s="130"/>
      <c r="OPS894" s="130"/>
      <c r="OPT894" s="130"/>
      <c r="OPU894" s="130"/>
      <c r="OPV894" s="130"/>
      <c r="OPW894" s="130"/>
      <c r="OPX894" s="130"/>
      <c r="OPY894" s="130"/>
      <c r="OPZ894" s="130"/>
      <c r="OQA894" s="130"/>
      <c r="OQB894" s="130"/>
      <c r="OQC894" s="130"/>
      <c r="OQD894" s="130"/>
      <c r="OQE894" s="130"/>
      <c r="OQF894" s="130"/>
      <c r="OQG894" s="130"/>
      <c r="OQH894" s="130"/>
      <c r="OQI894" s="130"/>
      <c r="OQJ894" s="130"/>
      <c r="OQK894" s="130"/>
      <c r="OQL894" s="130"/>
      <c r="OQM894" s="130"/>
      <c r="OQN894" s="130"/>
      <c r="OQO894" s="130"/>
      <c r="OQP894" s="130"/>
      <c r="OQQ894" s="130"/>
      <c r="OQR894" s="130"/>
      <c r="OQS894" s="130"/>
      <c r="OQT894" s="130"/>
      <c r="OQU894" s="130"/>
      <c r="OQV894" s="130"/>
      <c r="OQW894" s="130"/>
      <c r="OQX894" s="130"/>
      <c r="OQY894" s="130"/>
      <c r="OQZ894" s="130"/>
      <c r="ORA894" s="130"/>
      <c r="ORB894" s="130"/>
      <c r="ORC894" s="130"/>
      <c r="ORD894" s="130"/>
      <c r="ORE894" s="130"/>
      <c r="ORF894" s="130"/>
      <c r="ORG894" s="130"/>
      <c r="ORH894" s="130"/>
      <c r="ORI894" s="130"/>
      <c r="ORJ894" s="130"/>
      <c r="ORK894" s="130"/>
      <c r="ORL894" s="130"/>
      <c r="ORM894" s="130"/>
      <c r="ORN894" s="130"/>
      <c r="ORO894" s="130"/>
      <c r="ORP894" s="130"/>
      <c r="ORQ894" s="130"/>
      <c r="ORR894" s="130"/>
      <c r="ORS894" s="130"/>
      <c r="ORT894" s="130"/>
      <c r="ORU894" s="130"/>
      <c r="ORV894" s="130"/>
      <c r="ORW894" s="130"/>
      <c r="ORX894" s="130"/>
      <c r="ORY894" s="130"/>
      <c r="ORZ894" s="130"/>
      <c r="OSA894" s="130"/>
      <c r="OSB894" s="130"/>
      <c r="OSC894" s="130"/>
      <c r="OSD894" s="130"/>
      <c r="OSE894" s="130"/>
      <c r="OSF894" s="130"/>
      <c r="OSG894" s="130"/>
      <c r="OSH894" s="130"/>
      <c r="OSI894" s="130"/>
      <c r="OSJ894" s="130"/>
      <c r="OSK894" s="130"/>
      <c r="OSL894" s="130"/>
      <c r="OSM894" s="130"/>
      <c r="OSN894" s="130"/>
      <c r="OSO894" s="130"/>
      <c r="OSP894" s="130"/>
      <c r="OSQ894" s="130"/>
      <c r="OSR894" s="130"/>
      <c r="OSS894" s="130"/>
      <c r="OST894" s="130"/>
      <c r="OSU894" s="130"/>
      <c r="OSV894" s="130"/>
      <c r="OSW894" s="130"/>
      <c r="OSX894" s="130"/>
      <c r="OSY894" s="130"/>
      <c r="OSZ894" s="130"/>
      <c r="OTA894" s="130"/>
      <c r="OTB894" s="130"/>
      <c r="OTC894" s="130"/>
      <c r="OTD894" s="130"/>
      <c r="OTE894" s="130"/>
      <c r="OTF894" s="130"/>
      <c r="OTG894" s="130"/>
      <c r="OTH894" s="130"/>
      <c r="OTI894" s="130"/>
      <c r="OTJ894" s="130"/>
      <c r="OTK894" s="130"/>
      <c r="OTL894" s="130"/>
      <c r="OTM894" s="130"/>
      <c r="OTN894" s="130"/>
      <c r="OTO894" s="130"/>
      <c r="OTP894" s="130"/>
      <c r="OTQ894" s="130"/>
      <c r="OTR894" s="130"/>
      <c r="OTS894" s="130"/>
      <c r="OTT894" s="130"/>
      <c r="OTU894" s="130"/>
      <c r="OTV894" s="130"/>
      <c r="OTW894" s="130"/>
      <c r="OTX894" s="130"/>
      <c r="OTY894" s="130"/>
      <c r="OTZ894" s="130"/>
      <c r="OUA894" s="130"/>
      <c r="OUB894" s="130"/>
      <c r="OUC894" s="130"/>
      <c r="OUD894" s="130"/>
      <c r="OUE894" s="130"/>
      <c r="OUF894" s="130"/>
      <c r="OUG894" s="130"/>
      <c r="OUH894" s="130"/>
      <c r="OUI894" s="130"/>
      <c r="OUJ894" s="130"/>
      <c r="OUK894" s="130"/>
      <c r="OUL894" s="130"/>
      <c r="OUM894" s="130"/>
      <c r="OUN894" s="130"/>
      <c r="OUO894" s="130"/>
      <c r="OUP894" s="130"/>
      <c r="OUQ894" s="130"/>
      <c r="OUR894" s="130"/>
      <c r="OUS894" s="130"/>
      <c r="OUT894" s="130"/>
      <c r="OUU894" s="130"/>
      <c r="OUV894" s="130"/>
      <c r="OUW894" s="130"/>
      <c r="OUX894" s="130"/>
      <c r="OUY894" s="130"/>
      <c r="OUZ894" s="130"/>
      <c r="OVA894" s="130"/>
      <c r="OVB894" s="130"/>
      <c r="OVC894" s="130"/>
      <c r="OVD894" s="130"/>
      <c r="OVE894" s="130"/>
      <c r="OVF894" s="130"/>
      <c r="OVG894" s="130"/>
      <c r="OVH894" s="130"/>
      <c r="OVI894" s="130"/>
      <c r="OVJ894" s="130"/>
      <c r="OVK894" s="130"/>
      <c r="OVL894" s="130"/>
      <c r="OVM894" s="130"/>
      <c r="OVN894" s="130"/>
      <c r="OVO894" s="130"/>
      <c r="OVP894" s="130"/>
      <c r="OVQ894" s="130"/>
      <c r="OVR894" s="130"/>
      <c r="OVS894" s="130"/>
      <c r="OVT894" s="130"/>
      <c r="OVU894" s="130"/>
      <c r="OVV894" s="130"/>
      <c r="OVW894" s="130"/>
      <c r="OVX894" s="130"/>
      <c r="OVY894" s="130"/>
      <c r="OVZ894" s="130"/>
      <c r="OWA894" s="130"/>
      <c r="OWB894" s="130"/>
      <c r="OWC894" s="130"/>
      <c r="OWD894" s="130"/>
      <c r="OWE894" s="130"/>
      <c r="OWF894" s="130"/>
      <c r="OWG894" s="130"/>
      <c r="OWH894" s="130"/>
      <c r="OWI894" s="130"/>
      <c r="OWJ894" s="130"/>
      <c r="OWK894" s="130"/>
      <c r="OWL894" s="130"/>
      <c r="OWM894" s="130"/>
      <c r="OWN894" s="130"/>
      <c r="OWO894" s="130"/>
      <c r="OWP894" s="130"/>
      <c r="OWQ894" s="130"/>
      <c r="OWR894" s="130"/>
      <c r="OWS894" s="130"/>
      <c r="OWT894" s="130"/>
      <c r="OWU894" s="130"/>
      <c r="OWV894" s="130"/>
      <c r="OWW894" s="130"/>
      <c r="OWX894" s="130"/>
      <c r="OWY894" s="130"/>
      <c r="OWZ894" s="130"/>
      <c r="OXA894" s="130"/>
      <c r="OXB894" s="130"/>
      <c r="OXC894" s="130"/>
      <c r="OXD894" s="130"/>
      <c r="OXE894" s="130"/>
      <c r="OXF894" s="130"/>
      <c r="OXG894" s="130"/>
      <c r="OXH894" s="130"/>
      <c r="OXI894" s="130"/>
      <c r="OXJ894" s="130"/>
      <c r="OXK894" s="130"/>
      <c r="OXL894" s="130"/>
      <c r="OXM894" s="130"/>
      <c r="OXN894" s="130"/>
      <c r="OXO894" s="130"/>
      <c r="OXP894" s="130"/>
      <c r="OXQ894" s="130"/>
      <c r="OXR894" s="130"/>
      <c r="OXS894" s="130"/>
      <c r="OXT894" s="130"/>
      <c r="OXU894" s="130"/>
      <c r="OXV894" s="130"/>
      <c r="OXW894" s="130"/>
      <c r="OXX894" s="130"/>
      <c r="OXY894" s="130"/>
      <c r="OXZ894" s="130"/>
      <c r="OYA894" s="130"/>
      <c r="OYB894" s="130"/>
      <c r="OYC894" s="130"/>
      <c r="OYD894" s="130"/>
      <c r="OYE894" s="130"/>
      <c r="OYF894" s="130"/>
      <c r="OYG894" s="130"/>
      <c r="OYH894" s="130"/>
      <c r="OYI894" s="130"/>
      <c r="OYJ894" s="130"/>
      <c r="OYK894" s="130"/>
      <c r="OYL894" s="130"/>
      <c r="OYM894" s="130"/>
      <c r="OYN894" s="130"/>
      <c r="OYO894" s="130"/>
      <c r="OYP894" s="130"/>
      <c r="OYQ894" s="130"/>
      <c r="OYR894" s="130"/>
      <c r="OYS894" s="130"/>
      <c r="OYT894" s="130"/>
      <c r="OYU894" s="130"/>
      <c r="OYV894" s="130"/>
      <c r="OYW894" s="130"/>
      <c r="OYX894" s="130"/>
      <c r="OYY894" s="130"/>
      <c r="OYZ894" s="130"/>
      <c r="OZA894" s="130"/>
      <c r="OZB894" s="130"/>
      <c r="OZC894" s="130"/>
      <c r="OZD894" s="130"/>
      <c r="OZE894" s="130"/>
      <c r="OZF894" s="130"/>
      <c r="OZG894" s="130"/>
      <c r="OZH894" s="130"/>
      <c r="OZI894" s="130"/>
      <c r="OZJ894" s="130"/>
      <c r="OZK894" s="130"/>
      <c r="OZL894" s="130"/>
      <c r="OZM894" s="130"/>
      <c r="OZN894" s="130"/>
      <c r="OZO894" s="130"/>
      <c r="OZP894" s="130"/>
      <c r="OZQ894" s="130"/>
      <c r="OZR894" s="130"/>
      <c r="OZS894" s="130"/>
      <c r="OZT894" s="130"/>
      <c r="OZU894" s="130"/>
      <c r="OZV894" s="130"/>
      <c r="OZW894" s="130"/>
      <c r="OZX894" s="130"/>
      <c r="OZY894" s="130"/>
      <c r="OZZ894" s="130"/>
      <c r="PAA894" s="130"/>
      <c r="PAB894" s="130"/>
      <c r="PAC894" s="130"/>
      <c r="PAD894" s="130"/>
      <c r="PAE894" s="130"/>
      <c r="PAF894" s="130"/>
      <c r="PAG894" s="130"/>
      <c r="PAH894" s="130"/>
      <c r="PAI894" s="130"/>
      <c r="PAJ894" s="130"/>
      <c r="PAK894" s="130"/>
      <c r="PAL894" s="130"/>
      <c r="PAM894" s="130"/>
      <c r="PAN894" s="130"/>
      <c r="PAO894" s="130"/>
      <c r="PAP894" s="130"/>
      <c r="PAQ894" s="130"/>
      <c r="PAR894" s="130"/>
      <c r="PAS894" s="130"/>
      <c r="PAT894" s="130"/>
      <c r="PAU894" s="130"/>
      <c r="PAV894" s="130"/>
      <c r="PAW894" s="130"/>
      <c r="PAX894" s="130"/>
      <c r="PAY894" s="130"/>
      <c r="PAZ894" s="130"/>
      <c r="PBA894" s="130"/>
      <c r="PBB894" s="130"/>
      <c r="PBC894" s="130"/>
      <c r="PBD894" s="130"/>
      <c r="PBE894" s="130"/>
      <c r="PBF894" s="130"/>
      <c r="PBG894" s="130"/>
      <c r="PBH894" s="130"/>
      <c r="PBI894" s="130"/>
      <c r="PBJ894" s="130"/>
      <c r="PBK894" s="130"/>
      <c r="PBL894" s="130"/>
      <c r="PBM894" s="130"/>
      <c r="PBN894" s="130"/>
      <c r="PBO894" s="130"/>
      <c r="PBP894" s="130"/>
      <c r="PBQ894" s="130"/>
      <c r="PBR894" s="130"/>
      <c r="PBS894" s="130"/>
      <c r="PBT894" s="130"/>
      <c r="PBU894" s="130"/>
      <c r="PBV894" s="130"/>
      <c r="PBW894" s="130"/>
      <c r="PBX894" s="130"/>
      <c r="PBY894" s="130"/>
      <c r="PBZ894" s="130"/>
      <c r="PCA894" s="130"/>
      <c r="PCB894" s="130"/>
      <c r="PCC894" s="130"/>
      <c r="PCD894" s="130"/>
      <c r="PCE894" s="130"/>
      <c r="PCF894" s="130"/>
      <c r="PCG894" s="130"/>
      <c r="PCH894" s="130"/>
      <c r="PCI894" s="130"/>
      <c r="PCJ894" s="130"/>
      <c r="PCK894" s="130"/>
      <c r="PCL894" s="130"/>
      <c r="PCM894" s="130"/>
      <c r="PCN894" s="130"/>
      <c r="PCO894" s="130"/>
      <c r="PCP894" s="130"/>
      <c r="PCQ894" s="130"/>
      <c r="PCR894" s="130"/>
      <c r="PCS894" s="130"/>
      <c r="PCT894" s="130"/>
      <c r="PCU894" s="130"/>
      <c r="PCV894" s="130"/>
      <c r="PCW894" s="130"/>
      <c r="PCX894" s="130"/>
      <c r="PCY894" s="130"/>
      <c r="PCZ894" s="130"/>
      <c r="PDA894" s="130"/>
      <c r="PDB894" s="130"/>
      <c r="PDC894" s="130"/>
      <c r="PDD894" s="130"/>
      <c r="PDE894" s="130"/>
      <c r="PDF894" s="130"/>
      <c r="PDG894" s="130"/>
      <c r="PDH894" s="130"/>
      <c r="PDI894" s="130"/>
      <c r="PDJ894" s="130"/>
      <c r="PDK894" s="130"/>
      <c r="PDL894" s="130"/>
      <c r="PDM894" s="130"/>
      <c r="PDN894" s="130"/>
      <c r="PDO894" s="130"/>
      <c r="PDP894" s="130"/>
      <c r="PDQ894" s="130"/>
      <c r="PDR894" s="130"/>
      <c r="PDS894" s="130"/>
      <c r="PDT894" s="130"/>
      <c r="PDU894" s="130"/>
      <c r="PDV894" s="130"/>
      <c r="PDW894" s="130"/>
      <c r="PDX894" s="130"/>
      <c r="PDY894" s="130"/>
      <c r="PDZ894" s="130"/>
      <c r="PEA894" s="130"/>
      <c r="PEB894" s="130"/>
      <c r="PEC894" s="130"/>
      <c r="PED894" s="130"/>
      <c r="PEE894" s="130"/>
      <c r="PEF894" s="130"/>
      <c r="PEG894" s="130"/>
      <c r="PEH894" s="130"/>
      <c r="PEI894" s="130"/>
      <c r="PEJ894" s="130"/>
      <c r="PEK894" s="130"/>
      <c r="PEL894" s="130"/>
      <c r="PEM894" s="130"/>
      <c r="PEN894" s="130"/>
      <c r="PEO894" s="130"/>
      <c r="PEP894" s="130"/>
      <c r="PEQ894" s="130"/>
      <c r="PER894" s="130"/>
      <c r="PES894" s="130"/>
      <c r="PET894" s="130"/>
      <c r="PEU894" s="130"/>
      <c r="PEV894" s="130"/>
      <c r="PEW894" s="130"/>
      <c r="PEX894" s="130"/>
      <c r="PEY894" s="130"/>
      <c r="PEZ894" s="130"/>
      <c r="PFA894" s="130"/>
      <c r="PFB894" s="130"/>
      <c r="PFC894" s="130"/>
      <c r="PFD894" s="130"/>
      <c r="PFE894" s="130"/>
      <c r="PFF894" s="130"/>
      <c r="PFG894" s="130"/>
      <c r="PFH894" s="130"/>
      <c r="PFI894" s="130"/>
      <c r="PFJ894" s="130"/>
      <c r="PFK894" s="130"/>
      <c r="PFL894" s="130"/>
      <c r="PFM894" s="130"/>
      <c r="PFN894" s="130"/>
      <c r="PFO894" s="130"/>
      <c r="PFP894" s="130"/>
      <c r="PFQ894" s="130"/>
      <c r="PFR894" s="130"/>
      <c r="PFS894" s="130"/>
      <c r="PFT894" s="130"/>
      <c r="PFU894" s="130"/>
      <c r="PFV894" s="130"/>
      <c r="PFW894" s="130"/>
      <c r="PFX894" s="130"/>
      <c r="PFY894" s="130"/>
      <c r="PFZ894" s="130"/>
      <c r="PGA894" s="130"/>
      <c r="PGB894" s="130"/>
      <c r="PGC894" s="130"/>
      <c r="PGD894" s="130"/>
      <c r="PGE894" s="130"/>
      <c r="PGF894" s="130"/>
      <c r="PGG894" s="130"/>
      <c r="PGH894" s="130"/>
      <c r="PGI894" s="130"/>
      <c r="PGJ894" s="130"/>
      <c r="PGK894" s="130"/>
      <c r="PGL894" s="130"/>
      <c r="PGM894" s="130"/>
      <c r="PGN894" s="130"/>
      <c r="PGO894" s="130"/>
      <c r="PGP894" s="130"/>
      <c r="PGQ894" s="130"/>
      <c r="PGR894" s="130"/>
      <c r="PGS894" s="130"/>
      <c r="PGT894" s="130"/>
      <c r="PGU894" s="130"/>
      <c r="PGV894" s="130"/>
      <c r="PGW894" s="130"/>
      <c r="PGX894" s="130"/>
      <c r="PGY894" s="130"/>
      <c r="PGZ894" s="130"/>
      <c r="PHA894" s="130"/>
      <c r="PHB894" s="130"/>
      <c r="PHC894" s="130"/>
      <c r="PHD894" s="130"/>
      <c r="PHE894" s="130"/>
      <c r="PHF894" s="130"/>
      <c r="PHG894" s="130"/>
      <c r="PHH894" s="130"/>
      <c r="PHI894" s="130"/>
      <c r="PHJ894" s="130"/>
      <c r="PHK894" s="130"/>
      <c r="PHL894" s="130"/>
      <c r="PHM894" s="130"/>
      <c r="PHN894" s="130"/>
      <c r="PHO894" s="130"/>
      <c r="PHP894" s="130"/>
      <c r="PHQ894" s="130"/>
      <c r="PHR894" s="130"/>
      <c r="PHS894" s="130"/>
      <c r="PHT894" s="130"/>
      <c r="PHU894" s="130"/>
      <c r="PHV894" s="130"/>
      <c r="PHW894" s="130"/>
      <c r="PHX894" s="130"/>
      <c r="PHY894" s="130"/>
      <c r="PHZ894" s="130"/>
      <c r="PIA894" s="130"/>
      <c r="PIB894" s="130"/>
      <c r="PIC894" s="130"/>
      <c r="PID894" s="130"/>
      <c r="PIE894" s="130"/>
      <c r="PIF894" s="130"/>
      <c r="PIG894" s="130"/>
      <c r="PIH894" s="130"/>
      <c r="PII894" s="130"/>
      <c r="PIJ894" s="130"/>
      <c r="PIK894" s="130"/>
      <c r="PIL894" s="130"/>
      <c r="PIM894" s="130"/>
      <c r="PIN894" s="130"/>
      <c r="PIO894" s="130"/>
      <c r="PIP894" s="130"/>
      <c r="PIQ894" s="130"/>
      <c r="PIR894" s="130"/>
      <c r="PIS894" s="130"/>
      <c r="PIT894" s="130"/>
      <c r="PIU894" s="130"/>
      <c r="PIV894" s="130"/>
      <c r="PIW894" s="130"/>
      <c r="PIX894" s="130"/>
      <c r="PIY894" s="130"/>
      <c r="PIZ894" s="130"/>
      <c r="PJA894" s="130"/>
      <c r="PJB894" s="130"/>
      <c r="PJC894" s="130"/>
      <c r="PJD894" s="130"/>
      <c r="PJE894" s="130"/>
      <c r="PJF894" s="130"/>
      <c r="PJG894" s="130"/>
      <c r="PJH894" s="130"/>
      <c r="PJI894" s="130"/>
      <c r="PJJ894" s="130"/>
      <c r="PJK894" s="130"/>
      <c r="PJL894" s="130"/>
      <c r="PJM894" s="130"/>
      <c r="PJN894" s="130"/>
      <c r="PJO894" s="130"/>
      <c r="PJP894" s="130"/>
      <c r="PJQ894" s="130"/>
      <c r="PJR894" s="130"/>
      <c r="PJS894" s="130"/>
      <c r="PJT894" s="130"/>
      <c r="PJU894" s="130"/>
      <c r="PJV894" s="130"/>
      <c r="PJW894" s="130"/>
      <c r="PJX894" s="130"/>
      <c r="PJY894" s="130"/>
      <c r="PJZ894" s="130"/>
      <c r="PKA894" s="130"/>
      <c r="PKB894" s="130"/>
      <c r="PKC894" s="130"/>
      <c r="PKD894" s="130"/>
      <c r="PKE894" s="130"/>
      <c r="PKF894" s="130"/>
      <c r="PKG894" s="130"/>
      <c r="PKH894" s="130"/>
      <c r="PKI894" s="130"/>
      <c r="PKJ894" s="130"/>
      <c r="PKK894" s="130"/>
      <c r="PKL894" s="130"/>
      <c r="PKM894" s="130"/>
      <c r="PKN894" s="130"/>
      <c r="PKO894" s="130"/>
      <c r="PKP894" s="130"/>
      <c r="PKQ894" s="130"/>
      <c r="PKR894" s="130"/>
      <c r="PKS894" s="130"/>
      <c r="PKT894" s="130"/>
      <c r="PKU894" s="130"/>
      <c r="PKV894" s="130"/>
      <c r="PKW894" s="130"/>
      <c r="PKX894" s="130"/>
      <c r="PKY894" s="130"/>
      <c r="PKZ894" s="130"/>
      <c r="PLA894" s="130"/>
      <c r="PLB894" s="130"/>
      <c r="PLC894" s="130"/>
      <c r="PLD894" s="130"/>
      <c r="PLE894" s="130"/>
      <c r="PLF894" s="130"/>
      <c r="PLG894" s="130"/>
      <c r="PLH894" s="130"/>
      <c r="PLI894" s="130"/>
      <c r="PLJ894" s="130"/>
      <c r="PLK894" s="130"/>
      <c r="PLL894" s="130"/>
      <c r="PLM894" s="130"/>
      <c r="PLN894" s="130"/>
      <c r="PLO894" s="130"/>
      <c r="PLP894" s="130"/>
      <c r="PLQ894" s="130"/>
      <c r="PLR894" s="130"/>
      <c r="PLS894" s="130"/>
      <c r="PLT894" s="130"/>
      <c r="PLU894" s="130"/>
      <c r="PLV894" s="130"/>
      <c r="PLW894" s="130"/>
      <c r="PLX894" s="130"/>
      <c r="PLY894" s="130"/>
      <c r="PLZ894" s="130"/>
      <c r="PMA894" s="130"/>
      <c r="PMB894" s="130"/>
      <c r="PMC894" s="130"/>
      <c r="PMD894" s="130"/>
      <c r="PME894" s="130"/>
      <c r="PMF894" s="130"/>
      <c r="PMG894" s="130"/>
      <c r="PMH894" s="130"/>
      <c r="PMI894" s="130"/>
      <c r="PMJ894" s="130"/>
      <c r="PMK894" s="130"/>
      <c r="PML894" s="130"/>
      <c r="PMM894" s="130"/>
      <c r="PMN894" s="130"/>
      <c r="PMO894" s="130"/>
      <c r="PMP894" s="130"/>
      <c r="PMQ894" s="130"/>
      <c r="PMR894" s="130"/>
      <c r="PMS894" s="130"/>
      <c r="PMT894" s="130"/>
      <c r="PMU894" s="130"/>
      <c r="PMV894" s="130"/>
      <c r="PMW894" s="130"/>
      <c r="PMX894" s="130"/>
      <c r="PMY894" s="130"/>
      <c r="PMZ894" s="130"/>
      <c r="PNA894" s="130"/>
      <c r="PNB894" s="130"/>
      <c r="PNC894" s="130"/>
      <c r="PND894" s="130"/>
      <c r="PNE894" s="130"/>
      <c r="PNF894" s="130"/>
      <c r="PNG894" s="130"/>
      <c r="PNH894" s="130"/>
      <c r="PNI894" s="130"/>
      <c r="PNJ894" s="130"/>
      <c r="PNK894" s="130"/>
      <c r="PNL894" s="130"/>
      <c r="PNM894" s="130"/>
      <c r="PNN894" s="130"/>
      <c r="PNO894" s="130"/>
      <c r="PNP894" s="130"/>
      <c r="PNQ894" s="130"/>
      <c r="PNR894" s="130"/>
      <c r="PNS894" s="130"/>
      <c r="PNT894" s="130"/>
      <c r="PNU894" s="130"/>
      <c r="PNV894" s="130"/>
      <c r="PNW894" s="130"/>
      <c r="PNX894" s="130"/>
      <c r="PNY894" s="130"/>
      <c r="PNZ894" s="130"/>
      <c r="POA894" s="130"/>
      <c r="POB894" s="130"/>
      <c r="POC894" s="130"/>
      <c r="POD894" s="130"/>
      <c r="POE894" s="130"/>
      <c r="POF894" s="130"/>
      <c r="POG894" s="130"/>
      <c r="POH894" s="130"/>
      <c r="POI894" s="130"/>
      <c r="POJ894" s="130"/>
      <c r="POK894" s="130"/>
      <c r="POL894" s="130"/>
      <c r="POM894" s="130"/>
      <c r="PON894" s="130"/>
      <c r="POO894" s="130"/>
      <c r="POP894" s="130"/>
      <c r="POQ894" s="130"/>
      <c r="POR894" s="130"/>
      <c r="POS894" s="130"/>
      <c r="POT894" s="130"/>
      <c r="POU894" s="130"/>
      <c r="POV894" s="130"/>
      <c r="POW894" s="130"/>
      <c r="POX894" s="130"/>
      <c r="POY894" s="130"/>
      <c r="POZ894" s="130"/>
      <c r="PPA894" s="130"/>
      <c r="PPB894" s="130"/>
      <c r="PPC894" s="130"/>
      <c r="PPD894" s="130"/>
      <c r="PPE894" s="130"/>
      <c r="PPF894" s="130"/>
      <c r="PPG894" s="130"/>
      <c r="PPH894" s="130"/>
      <c r="PPI894" s="130"/>
      <c r="PPJ894" s="130"/>
      <c r="PPK894" s="130"/>
      <c r="PPL894" s="130"/>
      <c r="PPM894" s="130"/>
      <c r="PPN894" s="130"/>
      <c r="PPO894" s="130"/>
      <c r="PPP894" s="130"/>
      <c r="PPQ894" s="130"/>
      <c r="PPR894" s="130"/>
      <c r="PPS894" s="130"/>
      <c r="PPT894" s="130"/>
      <c r="PPU894" s="130"/>
      <c r="PPV894" s="130"/>
      <c r="PPW894" s="130"/>
      <c r="PPX894" s="130"/>
      <c r="PPY894" s="130"/>
      <c r="PPZ894" s="130"/>
      <c r="PQA894" s="130"/>
      <c r="PQB894" s="130"/>
      <c r="PQC894" s="130"/>
      <c r="PQD894" s="130"/>
      <c r="PQE894" s="130"/>
      <c r="PQF894" s="130"/>
      <c r="PQG894" s="130"/>
      <c r="PQH894" s="130"/>
      <c r="PQI894" s="130"/>
      <c r="PQJ894" s="130"/>
      <c r="PQK894" s="130"/>
      <c r="PQL894" s="130"/>
      <c r="PQM894" s="130"/>
      <c r="PQN894" s="130"/>
      <c r="PQO894" s="130"/>
      <c r="PQP894" s="130"/>
      <c r="PQQ894" s="130"/>
      <c r="PQR894" s="130"/>
      <c r="PQS894" s="130"/>
      <c r="PQT894" s="130"/>
      <c r="PQU894" s="130"/>
      <c r="PQV894" s="130"/>
      <c r="PQW894" s="130"/>
      <c r="PQX894" s="130"/>
      <c r="PQY894" s="130"/>
      <c r="PQZ894" s="130"/>
      <c r="PRA894" s="130"/>
      <c r="PRB894" s="130"/>
      <c r="PRC894" s="130"/>
      <c r="PRD894" s="130"/>
      <c r="PRE894" s="130"/>
      <c r="PRF894" s="130"/>
      <c r="PRG894" s="130"/>
      <c r="PRH894" s="130"/>
      <c r="PRI894" s="130"/>
      <c r="PRJ894" s="130"/>
      <c r="PRK894" s="130"/>
      <c r="PRL894" s="130"/>
      <c r="PRM894" s="130"/>
      <c r="PRN894" s="130"/>
      <c r="PRO894" s="130"/>
      <c r="PRP894" s="130"/>
      <c r="PRQ894" s="130"/>
      <c r="PRR894" s="130"/>
      <c r="PRS894" s="130"/>
      <c r="PRT894" s="130"/>
      <c r="PRU894" s="130"/>
      <c r="PRV894" s="130"/>
      <c r="PRW894" s="130"/>
      <c r="PRX894" s="130"/>
      <c r="PRY894" s="130"/>
      <c r="PRZ894" s="130"/>
      <c r="PSA894" s="130"/>
      <c r="PSB894" s="130"/>
      <c r="PSC894" s="130"/>
      <c r="PSD894" s="130"/>
      <c r="PSE894" s="130"/>
      <c r="PSF894" s="130"/>
      <c r="PSG894" s="130"/>
      <c r="PSH894" s="130"/>
      <c r="PSI894" s="130"/>
      <c r="PSJ894" s="130"/>
      <c r="PSK894" s="130"/>
      <c r="PSL894" s="130"/>
      <c r="PSM894" s="130"/>
      <c r="PSN894" s="130"/>
      <c r="PSO894" s="130"/>
      <c r="PSP894" s="130"/>
      <c r="PSQ894" s="130"/>
      <c r="PSR894" s="130"/>
      <c r="PSS894" s="130"/>
      <c r="PST894" s="130"/>
      <c r="PSU894" s="130"/>
      <c r="PSV894" s="130"/>
      <c r="PSW894" s="130"/>
      <c r="PSX894" s="130"/>
      <c r="PSY894" s="130"/>
      <c r="PSZ894" s="130"/>
      <c r="PTA894" s="130"/>
      <c r="PTB894" s="130"/>
      <c r="PTC894" s="130"/>
      <c r="PTD894" s="130"/>
      <c r="PTE894" s="130"/>
      <c r="PTF894" s="130"/>
      <c r="PTG894" s="130"/>
      <c r="PTH894" s="130"/>
      <c r="PTI894" s="130"/>
      <c r="PTJ894" s="130"/>
      <c r="PTK894" s="130"/>
      <c r="PTL894" s="130"/>
      <c r="PTM894" s="130"/>
      <c r="PTN894" s="130"/>
      <c r="PTO894" s="130"/>
      <c r="PTP894" s="130"/>
      <c r="PTQ894" s="130"/>
      <c r="PTR894" s="130"/>
      <c r="PTS894" s="130"/>
      <c r="PTT894" s="130"/>
      <c r="PTU894" s="130"/>
      <c r="PTV894" s="130"/>
      <c r="PTW894" s="130"/>
      <c r="PTX894" s="130"/>
      <c r="PTY894" s="130"/>
      <c r="PTZ894" s="130"/>
      <c r="PUA894" s="130"/>
      <c r="PUB894" s="130"/>
      <c r="PUC894" s="130"/>
      <c r="PUD894" s="130"/>
      <c r="PUE894" s="130"/>
      <c r="PUF894" s="130"/>
      <c r="PUG894" s="130"/>
      <c r="PUH894" s="130"/>
      <c r="PUI894" s="130"/>
      <c r="PUJ894" s="130"/>
      <c r="PUK894" s="130"/>
      <c r="PUL894" s="130"/>
      <c r="PUM894" s="130"/>
      <c r="PUN894" s="130"/>
      <c r="PUO894" s="130"/>
      <c r="PUP894" s="130"/>
      <c r="PUQ894" s="130"/>
      <c r="PUR894" s="130"/>
      <c r="PUS894" s="130"/>
      <c r="PUT894" s="130"/>
      <c r="PUU894" s="130"/>
      <c r="PUV894" s="130"/>
      <c r="PUW894" s="130"/>
      <c r="PUX894" s="130"/>
      <c r="PUY894" s="130"/>
      <c r="PUZ894" s="130"/>
      <c r="PVA894" s="130"/>
      <c r="PVB894" s="130"/>
      <c r="PVC894" s="130"/>
      <c r="PVD894" s="130"/>
      <c r="PVE894" s="130"/>
      <c r="PVF894" s="130"/>
      <c r="PVG894" s="130"/>
      <c r="PVH894" s="130"/>
      <c r="PVI894" s="130"/>
      <c r="PVJ894" s="130"/>
      <c r="PVK894" s="130"/>
      <c r="PVL894" s="130"/>
      <c r="PVM894" s="130"/>
      <c r="PVN894" s="130"/>
      <c r="PVO894" s="130"/>
      <c r="PVP894" s="130"/>
      <c r="PVQ894" s="130"/>
      <c r="PVR894" s="130"/>
      <c r="PVS894" s="130"/>
      <c r="PVT894" s="130"/>
      <c r="PVU894" s="130"/>
      <c r="PVV894" s="130"/>
      <c r="PVW894" s="130"/>
      <c r="PVX894" s="130"/>
      <c r="PVY894" s="130"/>
      <c r="PVZ894" s="130"/>
      <c r="PWA894" s="130"/>
      <c r="PWB894" s="130"/>
      <c r="PWC894" s="130"/>
      <c r="PWD894" s="130"/>
      <c r="PWE894" s="130"/>
      <c r="PWF894" s="130"/>
      <c r="PWG894" s="130"/>
      <c r="PWH894" s="130"/>
      <c r="PWI894" s="130"/>
      <c r="PWJ894" s="130"/>
      <c r="PWK894" s="130"/>
      <c r="PWL894" s="130"/>
      <c r="PWM894" s="130"/>
      <c r="PWN894" s="130"/>
      <c r="PWO894" s="130"/>
      <c r="PWP894" s="130"/>
      <c r="PWQ894" s="130"/>
      <c r="PWR894" s="130"/>
      <c r="PWS894" s="130"/>
      <c r="PWT894" s="130"/>
      <c r="PWU894" s="130"/>
      <c r="PWV894" s="130"/>
      <c r="PWW894" s="130"/>
      <c r="PWX894" s="130"/>
      <c r="PWY894" s="130"/>
      <c r="PWZ894" s="130"/>
      <c r="PXA894" s="130"/>
      <c r="PXB894" s="130"/>
      <c r="PXC894" s="130"/>
      <c r="PXD894" s="130"/>
      <c r="PXE894" s="130"/>
      <c r="PXF894" s="130"/>
      <c r="PXG894" s="130"/>
      <c r="PXH894" s="130"/>
      <c r="PXI894" s="130"/>
      <c r="PXJ894" s="130"/>
      <c r="PXK894" s="130"/>
      <c r="PXL894" s="130"/>
      <c r="PXM894" s="130"/>
      <c r="PXN894" s="130"/>
      <c r="PXO894" s="130"/>
      <c r="PXP894" s="130"/>
      <c r="PXQ894" s="130"/>
      <c r="PXR894" s="130"/>
      <c r="PXS894" s="130"/>
      <c r="PXT894" s="130"/>
      <c r="PXU894" s="130"/>
      <c r="PXV894" s="130"/>
      <c r="PXW894" s="130"/>
      <c r="PXX894" s="130"/>
      <c r="PXY894" s="130"/>
      <c r="PXZ894" s="130"/>
      <c r="PYA894" s="130"/>
      <c r="PYB894" s="130"/>
      <c r="PYC894" s="130"/>
      <c r="PYD894" s="130"/>
      <c r="PYE894" s="130"/>
      <c r="PYF894" s="130"/>
      <c r="PYG894" s="130"/>
      <c r="PYH894" s="130"/>
      <c r="PYI894" s="130"/>
      <c r="PYJ894" s="130"/>
      <c r="PYK894" s="130"/>
      <c r="PYL894" s="130"/>
      <c r="PYM894" s="130"/>
      <c r="PYN894" s="130"/>
      <c r="PYO894" s="130"/>
      <c r="PYP894" s="130"/>
      <c r="PYQ894" s="130"/>
      <c r="PYR894" s="130"/>
      <c r="PYS894" s="130"/>
      <c r="PYT894" s="130"/>
      <c r="PYU894" s="130"/>
      <c r="PYV894" s="130"/>
      <c r="PYW894" s="130"/>
      <c r="PYX894" s="130"/>
      <c r="PYY894" s="130"/>
      <c r="PYZ894" s="130"/>
      <c r="PZA894" s="130"/>
      <c r="PZB894" s="130"/>
      <c r="PZC894" s="130"/>
      <c r="PZD894" s="130"/>
      <c r="PZE894" s="130"/>
      <c r="PZF894" s="130"/>
      <c r="PZG894" s="130"/>
      <c r="PZH894" s="130"/>
      <c r="PZI894" s="130"/>
      <c r="PZJ894" s="130"/>
      <c r="PZK894" s="130"/>
      <c r="PZL894" s="130"/>
      <c r="PZM894" s="130"/>
      <c r="PZN894" s="130"/>
      <c r="PZO894" s="130"/>
      <c r="PZP894" s="130"/>
      <c r="PZQ894" s="130"/>
      <c r="PZR894" s="130"/>
      <c r="PZS894" s="130"/>
      <c r="PZT894" s="130"/>
      <c r="PZU894" s="130"/>
      <c r="PZV894" s="130"/>
      <c r="PZW894" s="130"/>
      <c r="PZX894" s="130"/>
      <c r="PZY894" s="130"/>
      <c r="PZZ894" s="130"/>
      <c r="QAA894" s="130"/>
      <c r="QAB894" s="130"/>
      <c r="QAC894" s="130"/>
      <c r="QAD894" s="130"/>
      <c r="QAE894" s="130"/>
      <c r="QAF894" s="130"/>
      <c r="QAG894" s="130"/>
      <c r="QAH894" s="130"/>
      <c r="QAI894" s="130"/>
      <c r="QAJ894" s="130"/>
      <c r="QAK894" s="130"/>
      <c r="QAL894" s="130"/>
      <c r="QAM894" s="130"/>
      <c r="QAN894" s="130"/>
      <c r="QAO894" s="130"/>
      <c r="QAP894" s="130"/>
      <c r="QAQ894" s="130"/>
      <c r="QAR894" s="130"/>
      <c r="QAS894" s="130"/>
      <c r="QAT894" s="130"/>
      <c r="QAU894" s="130"/>
      <c r="QAV894" s="130"/>
      <c r="QAW894" s="130"/>
      <c r="QAX894" s="130"/>
      <c r="QAY894" s="130"/>
      <c r="QAZ894" s="130"/>
      <c r="QBA894" s="130"/>
      <c r="QBB894" s="130"/>
      <c r="QBC894" s="130"/>
      <c r="QBD894" s="130"/>
      <c r="QBE894" s="130"/>
      <c r="QBF894" s="130"/>
      <c r="QBG894" s="130"/>
      <c r="QBH894" s="130"/>
      <c r="QBI894" s="130"/>
      <c r="QBJ894" s="130"/>
      <c r="QBK894" s="130"/>
      <c r="QBL894" s="130"/>
      <c r="QBM894" s="130"/>
      <c r="QBN894" s="130"/>
      <c r="QBO894" s="130"/>
      <c r="QBP894" s="130"/>
      <c r="QBQ894" s="130"/>
      <c r="QBR894" s="130"/>
      <c r="QBS894" s="130"/>
      <c r="QBT894" s="130"/>
      <c r="QBU894" s="130"/>
      <c r="QBV894" s="130"/>
      <c r="QBW894" s="130"/>
      <c r="QBX894" s="130"/>
      <c r="QBY894" s="130"/>
      <c r="QBZ894" s="130"/>
      <c r="QCA894" s="130"/>
      <c r="QCB894" s="130"/>
      <c r="QCC894" s="130"/>
      <c r="QCD894" s="130"/>
      <c r="QCE894" s="130"/>
      <c r="QCF894" s="130"/>
      <c r="QCG894" s="130"/>
      <c r="QCH894" s="130"/>
      <c r="QCI894" s="130"/>
      <c r="QCJ894" s="130"/>
      <c r="QCK894" s="130"/>
      <c r="QCL894" s="130"/>
      <c r="QCM894" s="130"/>
      <c r="QCN894" s="130"/>
      <c r="QCO894" s="130"/>
      <c r="QCP894" s="130"/>
      <c r="QCQ894" s="130"/>
      <c r="QCR894" s="130"/>
      <c r="QCS894" s="130"/>
      <c r="QCT894" s="130"/>
      <c r="QCU894" s="130"/>
      <c r="QCV894" s="130"/>
      <c r="QCW894" s="130"/>
      <c r="QCX894" s="130"/>
      <c r="QCY894" s="130"/>
      <c r="QCZ894" s="130"/>
      <c r="QDA894" s="130"/>
      <c r="QDB894" s="130"/>
      <c r="QDC894" s="130"/>
      <c r="QDD894" s="130"/>
      <c r="QDE894" s="130"/>
      <c r="QDF894" s="130"/>
      <c r="QDG894" s="130"/>
      <c r="QDH894" s="130"/>
      <c r="QDI894" s="130"/>
      <c r="QDJ894" s="130"/>
      <c r="QDK894" s="130"/>
      <c r="QDL894" s="130"/>
      <c r="QDM894" s="130"/>
      <c r="QDN894" s="130"/>
      <c r="QDO894" s="130"/>
      <c r="QDP894" s="130"/>
      <c r="QDQ894" s="130"/>
      <c r="QDR894" s="130"/>
      <c r="QDS894" s="130"/>
      <c r="QDT894" s="130"/>
      <c r="QDU894" s="130"/>
      <c r="QDV894" s="130"/>
      <c r="QDW894" s="130"/>
      <c r="QDX894" s="130"/>
      <c r="QDY894" s="130"/>
      <c r="QDZ894" s="130"/>
      <c r="QEA894" s="130"/>
      <c r="QEB894" s="130"/>
      <c r="QEC894" s="130"/>
      <c r="QED894" s="130"/>
      <c r="QEE894" s="130"/>
      <c r="QEF894" s="130"/>
      <c r="QEG894" s="130"/>
      <c r="QEH894" s="130"/>
      <c r="QEI894" s="130"/>
      <c r="QEJ894" s="130"/>
      <c r="QEK894" s="130"/>
      <c r="QEL894" s="130"/>
      <c r="QEM894" s="130"/>
      <c r="QEN894" s="130"/>
      <c r="QEO894" s="130"/>
      <c r="QEP894" s="130"/>
      <c r="QEQ894" s="130"/>
      <c r="QER894" s="130"/>
      <c r="QES894" s="130"/>
      <c r="QET894" s="130"/>
      <c r="QEU894" s="130"/>
      <c r="QEV894" s="130"/>
      <c r="QEW894" s="130"/>
      <c r="QEX894" s="130"/>
      <c r="QEY894" s="130"/>
      <c r="QEZ894" s="130"/>
      <c r="QFA894" s="130"/>
      <c r="QFB894" s="130"/>
      <c r="QFC894" s="130"/>
      <c r="QFD894" s="130"/>
      <c r="QFE894" s="130"/>
      <c r="QFF894" s="130"/>
      <c r="QFG894" s="130"/>
      <c r="QFH894" s="130"/>
      <c r="QFI894" s="130"/>
      <c r="QFJ894" s="130"/>
      <c r="QFK894" s="130"/>
      <c r="QFL894" s="130"/>
      <c r="QFM894" s="130"/>
      <c r="QFN894" s="130"/>
      <c r="QFO894" s="130"/>
      <c r="QFP894" s="130"/>
      <c r="QFQ894" s="130"/>
      <c r="QFR894" s="130"/>
      <c r="QFS894" s="130"/>
      <c r="QFT894" s="130"/>
      <c r="QFU894" s="130"/>
      <c r="QFV894" s="130"/>
      <c r="QFW894" s="130"/>
      <c r="QFX894" s="130"/>
      <c r="QFY894" s="130"/>
      <c r="QFZ894" s="130"/>
      <c r="QGA894" s="130"/>
      <c r="QGB894" s="130"/>
      <c r="QGC894" s="130"/>
      <c r="QGD894" s="130"/>
      <c r="QGE894" s="130"/>
      <c r="QGF894" s="130"/>
      <c r="QGG894" s="130"/>
      <c r="QGH894" s="130"/>
      <c r="QGI894" s="130"/>
      <c r="QGJ894" s="130"/>
      <c r="QGK894" s="130"/>
      <c r="QGL894" s="130"/>
      <c r="QGM894" s="130"/>
      <c r="QGN894" s="130"/>
      <c r="QGO894" s="130"/>
      <c r="QGP894" s="130"/>
      <c r="QGQ894" s="130"/>
      <c r="QGR894" s="130"/>
      <c r="QGS894" s="130"/>
      <c r="QGT894" s="130"/>
      <c r="QGU894" s="130"/>
      <c r="QGV894" s="130"/>
      <c r="QGW894" s="130"/>
      <c r="QGX894" s="130"/>
      <c r="QGY894" s="130"/>
      <c r="QGZ894" s="130"/>
      <c r="QHA894" s="130"/>
      <c r="QHB894" s="130"/>
      <c r="QHC894" s="130"/>
      <c r="QHD894" s="130"/>
      <c r="QHE894" s="130"/>
      <c r="QHF894" s="130"/>
      <c r="QHG894" s="130"/>
      <c r="QHH894" s="130"/>
      <c r="QHI894" s="130"/>
      <c r="QHJ894" s="130"/>
      <c r="QHK894" s="130"/>
      <c r="QHL894" s="130"/>
      <c r="QHM894" s="130"/>
      <c r="QHN894" s="130"/>
      <c r="QHO894" s="130"/>
      <c r="QHP894" s="130"/>
      <c r="QHQ894" s="130"/>
      <c r="QHR894" s="130"/>
      <c r="QHS894" s="130"/>
      <c r="QHT894" s="130"/>
      <c r="QHU894" s="130"/>
      <c r="QHV894" s="130"/>
      <c r="QHW894" s="130"/>
      <c r="QHX894" s="130"/>
      <c r="QHY894" s="130"/>
      <c r="QHZ894" s="130"/>
      <c r="QIA894" s="130"/>
      <c r="QIB894" s="130"/>
      <c r="QIC894" s="130"/>
      <c r="QID894" s="130"/>
      <c r="QIE894" s="130"/>
      <c r="QIF894" s="130"/>
      <c r="QIG894" s="130"/>
      <c r="QIH894" s="130"/>
      <c r="QII894" s="130"/>
      <c r="QIJ894" s="130"/>
      <c r="QIK894" s="130"/>
      <c r="QIL894" s="130"/>
      <c r="QIM894" s="130"/>
      <c r="QIN894" s="130"/>
      <c r="QIO894" s="130"/>
      <c r="QIP894" s="130"/>
      <c r="QIQ894" s="130"/>
      <c r="QIR894" s="130"/>
      <c r="QIS894" s="130"/>
      <c r="QIT894" s="130"/>
      <c r="QIU894" s="130"/>
      <c r="QIV894" s="130"/>
      <c r="QIW894" s="130"/>
      <c r="QIX894" s="130"/>
      <c r="QIY894" s="130"/>
      <c r="QIZ894" s="130"/>
      <c r="QJA894" s="130"/>
      <c r="QJB894" s="130"/>
      <c r="QJC894" s="130"/>
      <c r="QJD894" s="130"/>
      <c r="QJE894" s="130"/>
      <c r="QJF894" s="130"/>
      <c r="QJG894" s="130"/>
      <c r="QJH894" s="130"/>
      <c r="QJI894" s="130"/>
      <c r="QJJ894" s="130"/>
      <c r="QJK894" s="130"/>
      <c r="QJL894" s="130"/>
      <c r="QJM894" s="130"/>
      <c r="QJN894" s="130"/>
      <c r="QJO894" s="130"/>
      <c r="QJP894" s="130"/>
      <c r="QJQ894" s="130"/>
      <c r="QJR894" s="130"/>
      <c r="QJS894" s="130"/>
      <c r="QJT894" s="130"/>
      <c r="QJU894" s="130"/>
      <c r="QJV894" s="130"/>
      <c r="QJW894" s="130"/>
      <c r="QJX894" s="130"/>
      <c r="QJY894" s="130"/>
      <c r="QJZ894" s="130"/>
      <c r="QKA894" s="130"/>
      <c r="QKB894" s="130"/>
      <c r="QKC894" s="130"/>
      <c r="QKD894" s="130"/>
      <c r="QKE894" s="130"/>
      <c r="QKF894" s="130"/>
      <c r="QKG894" s="130"/>
      <c r="QKH894" s="130"/>
      <c r="QKI894" s="130"/>
      <c r="QKJ894" s="130"/>
      <c r="QKK894" s="130"/>
      <c r="QKL894" s="130"/>
      <c r="QKM894" s="130"/>
      <c r="QKN894" s="130"/>
      <c r="QKO894" s="130"/>
      <c r="QKP894" s="130"/>
      <c r="QKQ894" s="130"/>
      <c r="QKR894" s="130"/>
      <c r="QKS894" s="130"/>
      <c r="QKT894" s="130"/>
      <c r="QKU894" s="130"/>
      <c r="QKV894" s="130"/>
      <c r="QKW894" s="130"/>
      <c r="QKX894" s="130"/>
      <c r="QKY894" s="130"/>
      <c r="QKZ894" s="130"/>
      <c r="QLA894" s="130"/>
      <c r="QLB894" s="130"/>
      <c r="QLC894" s="130"/>
      <c r="QLD894" s="130"/>
      <c r="QLE894" s="130"/>
      <c r="QLF894" s="130"/>
      <c r="QLG894" s="130"/>
      <c r="QLH894" s="130"/>
      <c r="QLI894" s="130"/>
      <c r="QLJ894" s="130"/>
      <c r="QLK894" s="130"/>
      <c r="QLL894" s="130"/>
      <c r="QLM894" s="130"/>
      <c r="QLN894" s="130"/>
      <c r="QLO894" s="130"/>
      <c r="QLP894" s="130"/>
      <c r="QLQ894" s="130"/>
      <c r="QLR894" s="130"/>
      <c r="QLS894" s="130"/>
      <c r="QLT894" s="130"/>
      <c r="QLU894" s="130"/>
      <c r="QLV894" s="130"/>
      <c r="QLW894" s="130"/>
      <c r="QLX894" s="130"/>
      <c r="QLY894" s="130"/>
      <c r="QLZ894" s="130"/>
      <c r="QMA894" s="130"/>
      <c r="QMB894" s="130"/>
      <c r="QMC894" s="130"/>
      <c r="QMD894" s="130"/>
      <c r="QME894" s="130"/>
      <c r="QMF894" s="130"/>
      <c r="QMG894" s="130"/>
      <c r="QMH894" s="130"/>
      <c r="QMI894" s="130"/>
      <c r="QMJ894" s="130"/>
      <c r="QMK894" s="130"/>
      <c r="QML894" s="130"/>
      <c r="QMM894" s="130"/>
      <c r="QMN894" s="130"/>
      <c r="QMO894" s="130"/>
      <c r="QMP894" s="130"/>
      <c r="QMQ894" s="130"/>
      <c r="QMR894" s="130"/>
      <c r="QMS894" s="130"/>
      <c r="QMT894" s="130"/>
      <c r="QMU894" s="130"/>
      <c r="QMV894" s="130"/>
      <c r="QMW894" s="130"/>
      <c r="QMX894" s="130"/>
      <c r="QMY894" s="130"/>
      <c r="QMZ894" s="130"/>
      <c r="QNA894" s="130"/>
      <c r="QNB894" s="130"/>
      <c r="QNC894" s="130"/>
      <c r="QND894" s="130"/>
      <c r="QNE894" s="130"/>
      <c r="QNF894" s="130"/>
      <c r="QNG894" s="130"/>
      <c r="QNH894" s="130"/>
      <c r="QNI894" s="130"/>
      <c r="QNJ894" s="130"/>
      <c r="QNK894" s="130"/>
      <c r="QNL894" s="130"/>
      <c r="QNM894" s="130"/>
      <c r="QNN894" s="130"/>
      <c r="QNO894" s="130"/>
      <c r="QNP894" s="130"/>
      <c r="QNQ894" s="130"/>
      <c r="QNR894" s="130"/>
      <c r="QNS894" s="130"/>
      <c r="QNT894" s="130"/>
      <c r="QNU894" s="130"/>
      <c r="QNV894" s="130"/>
      <c r="QNW894" s="130"/>
      <c r="QNX894" s="130"/>
      <c r="QNY894" s="130"/>
      <c r="QNZ894" s="130"/>
      <c r="QOA894" s="130"/>
      <c r="QOB894" s="130"/>
      <c r="QOC894" s="130"/>
      <c r="QOD894" s="130"/>
      <c r="QOE894" s="130"/>
      <c r="QOF894" s="130"/>
      <c r="QOG894" s="130"/>
      <c r="QOH894" s="130"/>
      <c r="QOI894" s="130"/>
      <c r="QOJ894" s="130"/>
      <c r="QOK894" s="130"/>
      <c r="QOL894" s="130"/>
      <c r="QOM894" s="130"/>
      <c r="QON894" s="130"/>
      <c r="QOO894" s="130"/>
      <c r="QOP894" s="130"/>
      <c r="QOQ894" s="130"/>
      <c r="QOR894" s="130"/>
      <c r="QOS894" s="130"/>
      <c r="QOT894" s="130"/>
      <c r="QOU894" s="130"/>
      <c r="QOV894" s="130"/>
      <c r="QOW894" s="130"/>
      <c r="QOX894" s="130"/>
      <c r="QOY894" s="130"/>
      <c r="QOZ894" s="130"/>
      <c r="QPA894" s="130"/>
      <c r="QPB894" s="130"/>
      <c r="QPC894" s="130"/>
      <c r="QPD894" s="130"/>
      <c r="QPE894" s="130"/>
      <c r="QPF894" s="130"/>
      <c r="QPG894" s="130"/>
      <c r="QPH894" s="130"/>
      <c r="QPI894" s="130"/>
      <c r="QPJ894" s="130"/>
      <c r="QPK894" s="130"/>
      <c r="QPL894" s="130"/>
      <c r="QPM894" s="130"/>
      <c r="QPN894" s="130"/>
      <c r="QPO894" s="130"/>
      <c r="QPP894" s="130"/>
      <c r="QPQ894" s="130"/>
      <c r="QPR894" s="130"/>
      <c r="QPS894" s="130"/>
      <c r="QPT894" s="130"/>
      <c r="QPU894" s="130"/>
      <c r="QPV894" s="130"/>
      <c r="QPW894" s="130"/>
      <c r="QPX894" s="130"/>
      <c r="QPY894" s="130"/>
      <c r="QPZ894" s="130"/>
      <c r="QQA894" s="130"/>
      <c r="QQB894" s="130"/>
      <c r="QQC894" s="130"/>
      <c r="QQD894" s="130"/>
      <c r="QQE894" s="130"/>
      <c r="QQF894" s="130"/>
      <c r="QQG894" s="130"/>
      <c r="QQH894" s="130"/>
      <c r="QQI894" s="130"/>
      <c r="QQJ894" s="130"/>
      <c r="QQK894" s="130"/>
      <c r="QQL894" s="130"/>
      <c r="QQM894" s="130"/>
      <c r="QQN894" s="130"/>
      <c r="QQO894" s="130"/>
      <c r="QQP894" s="130"/>
      <c r="QQQ894" s="130"/>
      <c r="QQR894" s="130"/>
      <c r="QQS894" s="130"/>
      <c r="QQT894" s="130"/>
      <c r="QQU894" s="130"/>
      <c r="QQV894" s="130"/>
      <c r="QQW894" s="130"/>
      <c r="QQX894" s="130"/>
      <c r="QQY894" s="130"/>
      <c r="QQZ894" s="130"/>
      <c r="QRA894" s="130"/>
      <c r="QRB894" s="130"/>
      <c r="QRC894" s="130"/>
      <c r="QRD894" s="130"/>
      <c r="QRE894" s="130"/>
      <c r="QRF894" s="130"/>
      <c r="QRG894" s="130"/>
      <c r="QRH894" s="130"/>
      <c r="QRI894" s="130"/>
      <c r="QRJ894" s="130"/>
      <c r="QRK894" s="130"/>
      <c r="QRL894" s="130"/>
      <c r="QRM894" s="130"/>
      <c r="QRN894" s="130"/>
      <c r="QRO894" s="130"/>
      <c r="QRP894" s="130"/>
      <c r="QRQ894" s="130"/>
      <c r="QRR894" s="130"/>
      <c r="QRS894" s="130"/>
      <c r="QRT894" s="130"/>
      <c r="QRU894" s="130"/>
      <c r="QRV894" s="130"/>
      <c r="QRW894" s="130"/>
      <c r="QRX894" s="130"/>
      <c r="QRY894" s="130"/>
      <c r="QRZ894" s="130"/>
      <c r="QSA894" s="130"/>
      <c r="QSB894" s="130"/>
      <c r="QSC894" s="130"/>
      <c r="QSD894" s="130"/>
      <c r="QSE894" s="130"/>
      <c r="QSF894" s="130"/>
      <c r="QSG894" s="130"/>
      <c r="QSH894" s="130"/>
      <c r="QSI894" s="130"/>
      <c r="QSJ894" s="130"/>
      <c r="QSK894" s="130"/>
      <c r="QSL894" s="130"/>
      <c r="QSM894" s="130"/>
      <c r="QSN894" s="130"/>
      <c r="QSO894" s="130"/>
      <c r="QSP894" s="130"/>
      <c r="QSQ894" s="130"/>
      <c r="QSR894" s="130"/>
      <c r="QSS894" s="130"/>
      <c r="QST894" s="130"/>
      <c r="QSU894" s="130"/>
      <c r="QSV894" s="130"/>
      <c r="QSW894" s="130"/>
      <c r="QSX894" s="130"/>
      <c r="QSY894" s="130"/>
      <c r="QSZ894" s="130"/>
      <c r="QTA894" s="130"/>
      <c r="QTB894" s="130"/>
      <c r="QTC894" s="130"/>
      <c r="QTD894" s="130"/>
      <c r="QTE894" s="130"/>
      <c r="QTF894" s="130"/>
      <c r="QTG894" s="130"/>
      <c r="QTH894" s="130"/>
      <c r="QTI894" s="130"/>
      <c r="QTJ894" s="130"/>
      <c r="QTK894" s="130"/>
      <c r="QTL894" s="130"/>
      <c r="QTM894" s="130"/>
      <c r="QTN894" s="130"/>
      <c r="QTO894" s="130"/>
      <c r="QTP894" s="130"/>
      <c r="QTQ894" s="130"/>
      <c r="QTR894" s="130"/>
      <c r="QTS894" s="130"/>
      <c r="QTT894" s="130"/>
      <c r="QTU894" s="130"/>
      <c r="QTV894" s="130"/>
      <c r="QTW894" s="130"/>
      <c r="QTX894" s="130"/>
      <c r="QTY894" s="130"/>
      <c r="QTZ894" s="130"/>
      <c r="QUA894" s="130"/>
      <c r="QUB894" s="130"/>
      <c r="QUC894" s="130"/>
      <c r="QUD894" s="130"/>
      <c r="QUE894" s="130"/>
      <c r="QUF894" s="130"/>
      <c r="QUG894" s="130"/>
      <c r="QUH894" s="130"/>
      <c r="QUI894" s="130"/>
      <c r="QUJ894" s="130"/>
      <c r="QUK894" s="130"/>
      <c r="QUL894" s="130"/>
      <c r="QUM894" s="130"/>
      <c r="QUN894" s="130"/>
      <c r="QUO894" s="130"/>
      <c r="QUP894" s="130"/>
      <c r="QUQ894" s="130"/>
      <c r="QUR894" s="130"/>
      <c r="QUS894" s="130"/>
      <c r="QUT894" s="130"/>
      <c r="QUU894" s="130"/>
      <c r="QUV894" s="130"/>
      <c r="QUW894" s="130"/>
      <c r="QUX894" s="130"/>
      <c r="QUY894" s="130"/>
      <c r="QUZ894" s="130"/>
      <c r="QVA894" s="130"/>
      <c r="QVB894" s="130"/>
      <c r="QVC894" s="130"/>
      <c r="QVD894" s="130"/>
      <c r="QVE894" s="130"/>
      <c r="QVF894" s="130"/>
      <c r="QVG894" s="130"/>
      <c r="QVH894" s="130"/>
      <c r="QVI894" s="130"/>
      <c r="QVJ894" s="130"/>
      <c r="QVK894" s="130"/>
      <c r="QVL894" s="130"/>
      <c r="QVM894" s="130"/>
      <c r="QVN894" s="130"/>
      <c r="QVO894" s="130"/>
      <c r="QVP894" s="130"/>
      <c r="QVQ894" s="130"/>
      <c r="QVR894" s="130"/>
      <c r="QVS894" s="130"/>
      <c r="QVT894" s="130"/>
      <c r="QVU894" s="130"/>
      <c r="QVV894" s="130"/>
      <c r="QVW894" s="130"/>
      <c r="QVX894" s="130"/>
      <c r="QVY894" s="130"/>
      <c r="QVZ894" s="130"/>
      <c r="QWA894" s="130"/>
      <c r="QWB894" s="130"/>
      <c r="QWC894" s="130"/>
      <c r="QWD894" s="130"/>
      <c r="QWE894" s="130"/>
      <c r="QWF894" s="130"/>
      <c r="QWG894" s="130"/>
      <c r="QWH894" s="130"/>
      <c r="QWI894" s="130"/>
      <c r="QWJ894" s="130"/>
      <c r="QWK894" s="130"/>
      <c r="QWL894" s="130"/>
      <c r="QWM894" s="130"/>
      <c r="QWN894" s="130"/>
      <c r="QWO894" s="130"/>
      <c r="QWP894" s="130"/>
      <c r="QWQ894" s="130"/>
      <c r="QWR894" s="130"/>
      <c r="QWS894" s="130"/>
      <c r="QWT894" s="130"/>
      <c r="QWU894" s="130"/>
      <c r="QWV894" s="130"/>
      <c r="QWW894" s="130"/>
      <c r="QWX894" s="130"/>
      <c r="QWY894" s="130"/>
      <c r="QWZ894" s="130"/>
      <c r="QXA894" s="130"/>
      <c r="QXB894" s="130"/>
      <c r="QXC894" s="130"/>
      <c r="QXD894" s="130"/>
      <c r="QXE894" s="130"/>
      <c r="QXF894" s="130"/>
      <c r="QXG894" s="130"/>
      <c r="QXH894" s="130"/>
      <c r="QXI894" s="130"/>
      <c r="QXJ894" s="130"/>
      <c r="QXK894" s="130"/>
      <c r="QXL894" s="130"/>
      <c r="QXM894" s="130"/>
      <c r="QXN894" s="130"/>
      <c r="QXO894" s="130"/>
      <c r="QXP894" s="130"/>
      <c r="QXQ894" s="130"/>
      <c r="QXR894" s="130"/>
      <c r="QXS894" s="130"/>
      <c r="QXT894" s="130"/>
      <c r="QXU894" s="130"/>
      <c r="QXV894" s="130"/>
      <c r="QXW894" s="130"/>
      <c r="QXX894" s="130"/>
      <c r="QXY894" s="130"/>
      <c r="QXZ894" s="130"/>
      <c r="QYA894" s="130"/>
      <c r="QYB894" s="130"/>
      <c r="QYC894" s="130"/>
      <c r="QYD894" s="130"/>
      <c r="QYE894" s="130"/>
      <c r="QYF894" s="130"/>
      <c r="QYG894" s="130"/>
      <c r="QYH894" s="130"/>
      <c r="QYI894" s="130"/>
      <c r="QYJ894" s="130"/>
      <c r="QYK894" s="130"/>
      <c r="QYL894" s="130"/>
      <c r="QYM894" s="130"/>
      <c r="QYN894" s="130"/>
      <c r="QYO894" s="130"/>
      <c r="QYP894" s="130"/>
      <c r="QYQ894" s="130"/>
      <c r="QYR894" s="130"/>
      <c r="QYS894" s="130"/>
      <c r="QYT894" s="130"/>
      <c r="QYU894" s="130"/>
      <c r="QYV894" s="130"/>
      <c r="QYW894" s="130"/>
      <c r="QYX894" s="130"/>
      <c r="QYY894" s="130"/>
      <c r="QYZ894" s="130"/>
      <c r="QZA894" s="130"/>
      <c r="QZB894" s="130"/>
      <c r="QZC894" s="130"/>
      <c r="QZD894" s="130"/>
      <c r="QZE894" s="130"/>
      <c r="QZF894" s="130"/>
      <c r="QZG894" s="130"/>
      <c r="QZH894" s="130"/>
      <c r="QZI894" s="130"/>
      <c r="QZJ894" s="130"/>
      <c r="QZK894" s="130"/>
      <c r="QZL894" s="130"/>
      <c r="QZM894" s="130"/>
      <c r="QZN894" s="130"/>
      <c r="QZO894" s="130"/>
      <c r="QZP894" s="130"/>
      <c r="QZQ894" s="130"/>
      <c r="QZR894" s="130"/>
      <c r="QZS894" s="130"/>
      <c r="QZT894" s="130"/>
      <c r="QZU894" s="130"/>
      <c r="QZV894" s="130"/>
      <c r="QZW894" s="130"/>
      <c r="QZX894" s="130"/>
      <c r="QZY894" s="130"/>
      <c r="QZZ894" s="130"/>
      <c r="RAA894" s="130"/>
      <c r="RAB894" s="130"/>
      <c r="RAC894" s="130"/>
      <c r="RAD894" s="130"/>
      <c r="RAE894" s="130"/>
      <c r="RAF894" s="130"/>
      <c r="RAG894" s="130"/>
      <c r="RAH894" s="130"/>
      <c r="RAI894" s="130"/>
      <c r="RAJ894" s="130"/>
      <c r="RAK894" s="130"/>
      <c r="RAL894" s="130"/>
      <c r="RAM894" s="130"/>
      <c r="RAN894" s="130"/>
      <c r="RAO894" s="130"/>
      <c r="RAP894" s="130"/>
      <c r="RAQ894" s="130"/>
      <c r="RAR894" s="130"/>
      <c r="RAS894" s="130"/>
      <c r="RAT894" s="130"/>
      <c r="RAU894" s="130"/>
      <c r="RAV894" s="130"/>
      <c r="RAW894" s="130"/>
      <c r="RAX894" s="130"/>
      <c r="RAY894" s="130"/>
      <c r="RAZ894" s="130"/>
      <c r="RBA894" s="130"/>
      <c r="RBB894" s="130"/>
      <c r="RBC894" s="130"/>
      <c r="RBD894" s="130"/>
      <c r="RBE894" s="130"/>
      <c r="RBF894" s="130"/>
      <c r="RBG894" s="130"/>
      <c r="RBH894" s="130"/>
      <c r="RBI894" s="130"/>
      <c r="RBJ894" s="130"/>
      <c r="RBK894" s="130"/>
      <c r="RBL894" s="130"/>
      <c r="RBM894" s="130"/>
      <c r="RBN894" s="130"/>
      <c r="RBO894" s="130"/>
      <c r="RBP894" s="130"/>
      <c r="RBQ894" s="130"/>
      <c r="RBR894" s="130"/>
      <c r="RBS894" s="130"/>
      <c r="RBT894" s="130"/>
      <c r="RBU894" s="130"/>
      <c r="RBV894" s="130"/>
      <c r="RBW894" s="130"/>
      <c r="RBX894" s="130"/>
      <c r="RBY894" s="130"/>
      <c r="RBZ894" s="130"/>
      <c r="RCA894" s="130"/>
      <c r="RCB894" s="130"/>
      <c r="RCC894" s="130"/>
      <c r="RCD894" s="130"/>
      <c r="RCE894" s="130"/>
      <c r="RCF894" s="130"/>
      <c r="RCG894" s="130"/>
      <c r="RCH894" s="130"/>
      <c r="RCI894" s="130"/>
      <c r="RCJ894" s="130"/>
      <c r="RCK894" s="130"/>
      <c r="RCL894" s="130"/>
      <c r="RCM894" s="130"/>
      <c r="RCN894" s="130"/>
      <c r="RCO894" s="130"/>
      <c r="RCP894" s="130"/>
      <c r="RCQ894" s="130"/>
      <c r="RCR894" s="130"/>
      <c r="RCS894" s="130"/>
      <c r="RCT894" s="130"/>
      <c r="RCU894" s="130"/>
      <c r="RCV894" s="130"/>
      <c r="RCW894" s="130"/>
      <c r="RCX894" s="130"/>
      <c r="RCY894" s="130"/>
      <c r="RCZ894" s="130"/>
      <c r="RDA894" s="130"/>
      <c r="RDB894" s="130"/>
      <c r="RDC894" s="130"/>
      <c r="RDD894" s="130"/>
      <c r="RDE894" s="130"/>
      <c r="RDF894" s="130"/>
      <c r="RDG894" s="130"/>
      <c r="RDH894" s="130"/>
      <c r="RDI894" s="130"/>
      <c r="RDJ894" s="130"/>
      <c r="RDK894" s="130"/>
      <c r="RDL894" s="130"/>
      <c r="RDM894" s="130"/>
      <c r="RDN894" s="130"/>
      <c r="RDO894" s="130"/>
      <c r="RDP894" s="130"/>
      <c r="RDQ894" s="130"/>
      <c r="RDR894" s="130"/>
      <c r="RDS894" s="130"/>
      <c r="RDT894" s="130"/>
      <c r="RDU894" s="130"/>
      <c r="RDV894" s="130"/>
      <c r="RDW894" s="130"/>
      <c r="RDX894" s="130"/>
      <c r="RDY894" s="130"/>
      <c r="RDZ894" s="130"/>
      <c r="REA894" s="130"/>
      <c r="REB894" s="130"/>
      <c r="REC894" s="130"/>
      <c r="RED894" s="130"/>
      <c r="REE894" s="130"/>
      <c r="REF894" s="130"/>
      <c r="REG894" s="130"/>
      <c r="REH894" s="130"/>
      <c r="REI894" s="130"/>
      <c r="REJ894" s="130"/>
      <c r="REK894" s="130"/>
      <c r="REL894" s="130"/>
      <c r="REM894" s="130"/>
      <c r="REN894" s="130"/>
      <c r="REO894" s="130"/>
      <c r="REP894" s="130"/>
      <c r="REQ894" s="130"/>
      <c r="RER894" s="130"/>
      <c r="RES894" s="130"/>
      <c r="RET894" s="130"/>
      <c r="REU894" s="130"/>
      <c r="REV894" s="130"/>
      <c r="REW894" s="130"/>
      <c r="REX894" s="130"/>
      <c r="REY894" s="130"/>
      <c r="REZ894" s="130"/>
      <c r="RFA894" s="130"/>
      <c r="RFB894" s="130"/>
      <c r="RFC894" s="130"/>
      <c r="RFD894" s="130"/>
      <c r="RFE894" s="130"/>
      <c r="RFF894" s="130"/>
      <c r="RFG894" s="130"/>
      <c r="RFH894" s="130"/>
      <c r="RFI894" s="130"/>
      <c r="RFJ894" s="130"/>
      <c r="RFK894" s="130"/>
      <c r="RFL894" s="130"/>
      <c r="RFM894" s="130"/>
      <c r="RFN894" s="130"/>
      <c r="RFO894" s="130"/>
      <c r="RFP894" s="130"/>
      <c r="RFQ894" s="130"/>
      <c r="RFR894" s="130"/>
      <c r="RFS894" s="130"/>
      <c r="RFT894" s="130"/>
      <c r="RFU894" s="130"/>
      <c r="RFV894" s="130"/>
      <c r="RFW894" s="130"/>
      <c r="RFX894" s="130"/>
      <c r="RFY894" s="130"/>
      <c r="RFZ894" s="130"/>
      <c r="RGA894" s="130"/>
      <c r="RGB894" s="130"/>
      <c r="RGC894" s="130"/>
      <c r="RGD894" s="130"/>
      <c r="RGE894" s="130"/>
      <c r="RGF894" s="130"/>
      <c r="RGG894" s="130"/>
      <c r="RGH894" s="130"/>
      <c r="RGI894" s="130"/>
      <c r="RGJ894" s="130"/>
      <c r="RGK894" s="130"/>
      <c r="RGL894" s="130"/>
      <c r="RGM894" s="130"/>
      <c r="RGN894" s="130"/>
      <c r="RGO894" s="130"/>
      <c r="RGP894" s="130"/>
      <c r="RGQ894" s="130"/>
      <c r="RGR894" s="130"/>
      <c r="RGS894" s="130"/>
      <c r="RGT894" s="130"/>
      <c r="RGU894" s="130"/>
      <c r="RGV894" s="130"/>
      <c r="RGW894" s="130"/>
      <c r="RGX894" s="130"/>
      <c r="RGY894" s="130"/>
      <c r="RGZ894" s="130"/>
      <c r="RHA894" s="130"/>
      <c r="RHB894" s="130"/>
      <c r="RHC894" s="130"/>
      <c r="RHD894" s="130"/>
      <c r="RHE894" s="130"/>
      <c r="RHF894" s="130"/>
      <c r="RHG894" s="130"/>
      <c r="RHH894" s="130"/>
      <c r="RHI894" s="130"/>
      <c r="RHJ894" s="130"/>
      <c r="RHK894" s="130"/>
      <c r="RHL894" s="130"/>
      <c r="RHM894" s="130"/>
      <c r="RHN894" s="130"/>
      <c r="RHO894" s="130"/>
      <c r="RHP894" s="130"/>
      <c r="RHQ894" s="130"/>
      <c r="RHR894" s="130"/>
      <c r="RHS894" s="130"/>
      <c r="RHT894" s="130"/>
      <c r="RHU894" s="130"/>
      <c r="RHV894" s="130"/>
      <c r="RHW894" s="130"/>
      <c r="RHX894" s="130"/>
      <c r="RHY894" s="130"/>
      <c r="RHZ894" s="130"/>
      <c r="RIA894" s="130"/>
      <c r="RIB894" s="130"/>
      <c r="RIC894" s="130"/>
      <c r="RID894" s="130"/>
      <c r="RIE894" s="130"/>
      <c r="RIF894" s="130"/>
      <c r="RIG894" s="130"/>
      <c r="RIH894" s="130"/>
      <c r="RII894" s="130"/>
      <c r="RIJ894" s="130"/>
      <c r="RIK894" s="130"/>
      <c r="RIL894" s="130"/>
      <c r="RIM894" s="130"/>
      <c r="RIN894" s="130"/>
      <c r="RIO894" s="130"/>
      <c r="RIP894" s="130"/>
      <c r="RIQ894" s="130"/>
      <c r="RIR894" s="130"/>
      <c r="RIS894" s="130"/>
      <c r="RIT894" s="130"/>
      <c r="RIU894" s="130"/>
      <c r="RIV894" s="130"/>
      <c r="RIW894" s="130"/>
      <c r="RIX894" s="130"/>
      <c r="RIY894" s="130"/>
      <c r="RIZ894" s="130"/>
      <c r="RJA894" s="130"/>
      <c r="RJB894" s="130"/>
      <c r="RJC894" s="130"/>
      <c r="RJD894" s="130"/>
      <c r="RJE894" s="130"/>
      <c r="RJF894" s="130"/>
      <c r="RJG894" s="130"/>
      <c r="RJH894" s="130"/>
      <c r="RJI894" s="130"/>
      <c r="RJJ894" s="130"/>
      <c r="RJK894" s="130"/>
      <c r="RJL894" s="130"/>
      <c r="RJM894" s="130"/>
      <c r="RJN894" s="130"/>
      <c r="RJO894" s="130"/>
      <c r="RJP894" s="130"/>
      <c r="RJQ894" s="130"/>
      <c r="RJR894" s="130"/>
      <c r="RJS894" s="130"/>
      <c r="RJT894" s="130"/>
      <c r="RJU894" s="130"/>
      <c r="RJV894" s="130"/>
      <c r="RJW894" s="130"/>
      <c r="RJX894" s="130"/>
      <c r="RJY894" s="130"/>
      <c r="RJZ894" s="130"/>
      <c r="RKA894" s="130"/>
      <c r="RKB894" s="130"/>
      <c r="RKC894" s="130"/>
      <c r="RKD894" s="130"/>
      <c r="RKE894" s="130"/>
      <c r="RKF894" s="130"/>
      <c r="RKG894" s="130"/>
      <c r="RKH894" s="130"/>
      <c r="RKI894" s="130"/>
      <c r="RKJ894" s="130"/>
      <c r="RKK894" s="130"/>
      <c r="RKL894" s="130"/>
      <c r="RKM894" s="130"/>
      <c r="RKN894" s="130"/>
      <c r="RKO894" s="130"/>
      <c r="RKP894" s="130"/>
      <c r="RKQ894" s="130"/>
      <c r="RKR894" s="130"/>
      <c r="RKS894" s="130"/>
      <c r="RKT894" s="130"/>
      <c r="RKU894" s="130"/>
      <c r="RKV894" s="130"/>
      <c r="RKW894" s="130"/>
      <c r="RKX894" s="130"/>
      <c r="RKY894" s="130"/>
      <c r="RKZ894" s="130"/>
      <c r="RLA894" s="130"/>
      <c r="RLB894" s="130"/>
      <c r="RLC894" s="130"/>
      <c r="RLD894" s="130"/>
      <c r="RLE894" s="130"/>
      <c r="RLF894" s="130"/>
      <c r="RLG894" s="130"/>
      <c r="RLH894" s="130"/>
      <c r="RLI894" s="130"/>
      <c r="RLJ894" s="130"/>
      <c r="RLK894" s="130"/>
      <c r="RLL894" s="130"/>
      <c r="RLM894" s="130"/>
      <c r="RLN894" s="130"/>
      <c r="RLO894" s="130"/>
      <c r="RLP894" s="130"/>
      <c r="RLQ894" s="130"/>
      <c r="RLR894" s="130"/>
      <c r="RLS894" s="130"/>
      <c r="RLT894" s="130"/>
      <c r="RLU894" s="130"/>
      <c r="RLV894" s="130"/>
      <c r="RLW894" s="130"/>
      <c r="RLX894" s="130"/>
      <c r="RLY894" s="130"/>
      <c r="RLZ894" s="130"/>
      <c r="RMA894" s="130"/>
      <c r="RMB894" s="130"/>
      <c r="RMC894" s="130"/>
      <c r="RMD894" s="130"/>
      <c r="RME894" s="130"/>
      <c r="RMF894" s="130"/>
      <c r="RMG894" s="130"/>
      <c r="RMH894" s="130"/>
      <c r="RMI894" s="130"/>
      <c r="RMJ894" s="130"/>
      <c r="RMK894" s="130"/>
      <c r="RML894" s="130"/>
      <c r="RMM894" s="130"/>
      <c r="RMN894" s="130"/>
      <c r="RMO894" s="130"/>
      <c r="RMP894" s="130"/>
      <c r="RMQ894" s="130"/>
      <c r="RMR894" s="130"/>
      <c r="RMS894" s="130"/>
      <c r="RMT894" s="130"/>
      <c r="RMU894" s="130"/>
      <c r="RMV894" s="130"/>
      <c r="RMW894" s="130"/>
      <c r="RMX894" s="130"/>
      <c r="RMY894" s="130"/>
      <c r="RMZ894" s="130"/>
      <c r="RNA894" s="130"/>
      <c r="RNB894" s="130"/>
      <c r="RNC894" s="130"/>
      <c r="RND894" s="130"/>
      <c r="RNE894" s="130"/>
      <c r="RNF894" s="130"/>
      <c r="RNG894" s="130"/>
      <c r="RNH894" s="130"/>
      <c r="RNI894" s="130"/>
      <c r="RNJ894" s="130"/>
      <c r="RNK894" s="130"/>
      <c r="RNL894" s="130"/>
      <c r="RNM894" s="130"/>
      <c r="RNN894" s="130"/>
      <c r="RNO894" s="130"/>
      <c r="RNP894" s="130"/>
      <c r="RNQ894" s="130"/>
      <c r="RNR894" s="130"/>
      <c r="RNS894" s="130"/>
      <c r="RNT894" s="130"/>
      <c r="RNU894" s="130"/>
      <c r="RNV894" s="130"/>
      <c r="RNW894" s="130"/>
      <c r="RNX894" s="130"/>
      <c r="RNY894" s="130"/>
      <c r="RNZ894" s="130"/>
      <c r="ROA894" s="130"/>
      <c r="ROB894" s="130"/>
      <c r="ROC894" s="130"/>
      <c r="ROD894" s="130"/>
      <c r="ROE894" s="130"/>
      <c r="ROF894" s="130"/>
      <c r="ROG894" s="130"/>
      <c r="ROH894" s="130"/>
      <c r="ROI894" s="130"/>
      <c r="ROJ894" s="130"/>
      <c r="ROK894" s="130"/>
      <c r="ROL894" s="130"/>
      <c r="ROM894" s="130"/>
      <c r="RON894" s="130"/>
      <c r="ROO894" s="130"/>
      <c r="ROP894" s="130"/>
      <c r="ROQ894" s="130"/>
      <c r="ROR894" s="130"/>
      <c r="ROS894" s="130"/>
      <c r="ROT894" s="130"/>
      <c r="ROU894" s="130"/>
      <c r="ROV894" s="130"/>
      <c r="ROW894" s="130"/>
      <c r="ROX894" s="130"/>
      <c r="ROY894" s="130"/>
      <c r="ROZ894" s="130"/>
      <c r="RPA894" s="130"/>
      <c r="RPB894" s="130"/>
      <c r="RPC894" s="130"/>
      <c r="RPD894" s="130"/>
      <c r="RPE894" s="130"/>
      <c r="RPF894" s="130"/>
      <c r="RPG894" s="130"/>
      <c r="RPH894" s="130"/>
      <c r="RPI894" s="130"/>
      <c r="RPJ894" s="130"/>
      <c r="RPK894" s="130"/>
      <c r="RPL894" s="130"/>
      <c r="RPM894" s="130"/>
      <c r="RPN894" s="130"/>
      <c r="RPO894" s="130"/>
      <c r="RPP894" s="130"/>
      <c r="RPQ894" s="130"/>
      <c r="RPR894" s="130"/>
      <c r="RPS894" s="130"/>
      <c r="RPT894" s="130"/>
      <c r="RPU894" s="130"/>
      <c r="RPV894" s="130"/>
      <c r="RPW894" s="130"/>
      <c r="RPX894" s="130"/>
      <c r="RPY894" s="130"/>
      <c r="RPZ894" s="130"/>
      <c r="RQA894" s="130"/>
      <c r="RQB894" s="130"/>
      <c r="RQC894" s="130"/>
      <c r="RQD894" s="130"/>
      <c r="RQE894" s="130"/>
      <c r="RQF894" s="130"/>
      <c r="RQG894" s="130"/>
      <c r="RQH894" s="130"/>
      <c r="RQI894" s="130"/>
      <c r="RQJ894" s="130"/>
      <c r="RQK894" s="130"/>
      <c r="RQL894" s="130"/>
      <c r="RQM894" s="130"/>
      <c r="RQN894" s="130"/>
      <c r="RQO894" s="130"/>
      <c r="RQP894" s="130"/>
      <c r="RQQ894" s="130"/>
      <c r="RQR894" s="130"/>
      <c r="RQS894" s="130"/>
      <c r="RQT894" s="130"/>
      <c r="RQU894" s="130"/>
      <c r="RQV894" s="130"/>
      <c r="RQW894" s="130"/>
      <c r="RQX894" s="130"/>
      <c r="RQY894" s="130"/>
      <c r="RQZ894" s="130"/>
      <c r="RRA894" s="130"/>
      <c r="RRB894" s="130"/>
      <c r="RRC894" s="130"/>
      <c r="RRD894" s="130"/>
      <c r="RRE894" s="130"/>
      <c r="RRF894" s="130"/>
      <c r="RRG894" s="130"/>
      <c r="RRH894" s="130"/>
      <c r="RRI894" s="130"/>
      <c r="RRJ894" s="130"/>
      <c r="RRK894" s="130"/>
      <c r="RRL894" s="130"/>
      <c r="RRM894" s="130"/>
      <c r="RRN894" s="130"/>
      <c r="RRO894" s="130"/>
      <c r="RRP894" s="130"/>
      <c r="RRQ894" s="130"/>
      <c r="RRR894" s="130"/>
      <c r="RRS894" s="130"/>
      <c r="RRT894" s="130"/>
      <c r="RRU894" s="130"/>
      <c r="RRV894" s="130"/>
      <c r="RRW894" s="130"/>
      <c r="RRX894" s="130"/>
      <c r="RRY894" s="130"/>
      <c r="RRZ894" s="130"/>
      <c r="RSA894" s="130"/>
      <c r="RSB894" s="130"/>
      <c r="RSC894" s="130"/>
      <c r="RSD894" s="130"/>
      <c r="RSE894" s="130"/>
      <c r="RSF894" s="130"/>
      <c r="RSG894" s="130"/>
      <c r="RSH894" s="130"/>
      <c r="RSI894" s="130"/>
      <c r="RSJ894" s="130"/>
      <c r="RSK894" s="130"/>
      <c r="RSL894" s="130"/>
      <c r="RSM894" s="130"/>
      <c r="RSN894" s="130"/>
      <c r="RSO894" s="130"/>
      <c r="RSP894" s="130"/>
      <c r="RSQ894" s="130"/>
      <c r="RSR894" s="130"/>
      <c r="RSS894" s="130"/>
      <c r="RST894" s="130"/>
      <c r="RSU894" s="130"/>
      <c r="RSV894" s="130"/>
      <c r="RSW894" s="130"/>
      <c r="RSX894" s="130"/>
      <c r="RSY894" s="130"/>
      <c r="RSZ894" s="130"/>
      <c r="RTA894" s="130"/>
      <c r="RTB894" s="130"/>
      <c r="RTC894" s="130"/>
      <c r="RTD894" s="130"/>
      <c r="RTE894" s="130"/>
      <c r="RTF894" s="130"/>
      <c r="RTG894" s="130"/>
      <c r="RTH894" s="130"/>
      <c r="RTI894" s="130"/>
      <c r="RTJ894" s="130"/>
      <c r="RTK894" s="130"/>
      <c r="RTL894" s="130"/>
      <c r="RTM894" s="130"/>
      <c r="RTN894" s="130"/>
      <c r="RTO894" s="130"/>
      <c r="RTP894" s="130"/>
      <c r="RTQ894" s="130"/>
      <c r="RTR894" s="130"/>
      <c r="RTS894" s="130"/>
      <c r="RTT894" s="130"/>
      <c r="RTU894" s="130"/>
      <c r="RTV894" s="130"/>
      <c r="RTW894" s="130"/>
      <c r="RTX894" s="130"/>
      <c r="RTY894" s="130"/>
      <c r="RTZ894" s="130"/>
      <c r="RUA894" s="130"/>
      <c r="RUB894" s="130"/>
      <c r="RUC894" s="130"/>
      <c r="RUD894" s="130"/>
      <c r="RUE894" s="130"/>
      <c r="RUF894" s="130"/>
      <c r="RUG894" s="130"/>
      <c r="RUH894" s="130"/>
      <c r="RUI894" s="130"/>
      <c r="RUJ894" s="130"/>
      <c r="RUK894" s="130"/>
      <c r="RUL894" s="130"/>
      <c r="RUM894" s="130"/>
      <c r="RUN894" s="130"/>
      <c r="RUO894" s="130"/>
      <c r="RUP894" s="130"/>
      <c r="RUQ894" s="130"/>
      <c r="RUR894" s="130"/>
      <c r="RUS894" s="130"/>
      <c r="RUT894" s="130"/>
      <c r="RUU894" s="130"/>
      <c r="RUV894" s="130"/>
      <c r="RUW894" s="130"/>
      <c r="RUX894" s="130"/>
      <c r="RUY894" s="130"/>
      <c r="RUZ894" s="130"/>
      <c r="RVA894" s="130"/>
      <c r="RVB894" s="130"/>
      <c r="RVC894" s="130"/>
      <c r="RVD894" s="130"/>
      <c r="RVE894" s="130"/>
      <c r="RVF894" s="130"/>
      <c r="RVG894" s="130"/>
      <c r="RVH894" s="130"/>
      <c r="RVI894" s="130"/>
      <c r="RVJ894" s="130"/>
      <c r="RVK894" s="130"/>
      <c r="RVL894" s="130"/>
      <c r="RVM894" s="130"/>
      <c r="RVN894" s="130"/>
      <c r="RVO894" s="130"/>
      <c r="RVP894" s="130"/>
      <c r="RVQ894" s="130"/>
      <c r="RVR894" s="130"/>
      <c r="RVS894" s="130"/>
      <c r="RVT894" s="130"/>
      <c r="RVU894" s="130"/>
      <c r="RVV894" s="130"/>
      <c r="RVW894" s="130"/>
      <c r="RVX894" s="130"/>
      <c r="RVY894" s="130"/>
      <c r="RVZ894" s="130"/>
      <c r="RWA894" s="130"/>
      <c r="RWB894" s="130"/>
      <c r="RWC894" s="130"/>
      <c r="RWD894" s="130"/>
      <c r="RWE894" s="130"/>
      <c r="RWF894" s="130"/>
      <c r="RWG894" s="130"/>
      <c r="RWH894" s="130"/>
      <c r="RWI894" s="130"/>
      <c r="RWJ894" s="130"/>
      <c r="RWK894" s="130"/>
      <c r="RWL894" s="130"/>
      <c r="RWM894" s="130"/>
      <c r="RWN894" s="130"/>
      <c r="RWO894" s="130"/>
      <c r="RWP894" s="130"/>
      <c r="RWQ894" s="130"/>
      <c r="RWR894" s="130"/>
      <c r="RWS894" s="130"/>
      <c r="RWT894" s="130"/>
      <c r="RWU894" s="130"/>
      <c r="RWV894" s="130"/>
      <c r="RWW894" s="130"/>
      <c r="RWX894" s="130"/>
      <c r="RWY894" s="130"/>
      <c r="RWZ894" s="130"/>
      <c r="RXA894" s="130"/>
      <c r="RXB894" s="130"/>
      <c r="RXC894" s="130"/>
      <c r="RXD894" s="130"/>
      <c r="RXE894" s="130"/>
      <c r="RXF894" s="130"/>
      <c r="RXG894" s="130"/>
      <c r="RXH894" s="130"/>
      <c r="RXI894" s="130"/>
      <c r="RXJ894" s="130"/>
      <c r="RXK894" s="130"/>
      <c r="RXL894" s="130"/>
      <c r="RXM894" s="130"/>
      <c r="RXN894" s="130"/>
      <c r="RXO894" s="130"/>
      <c r="RXP894" s="130"/>
      <c r="RXQ894" s="130"/>
      <c r="RXR894" s="130"/>
      <c r="RXS894" s="130"/>
      <c r="RXT894" s="130"/>
      <c r="RXU894" s="130"/>
      <c r="RXV894" s="130"/>
      <c r="RXW894" s="130"/>
      <c r="RXX894" s="130"/>
      <c r="RXY894" s="130"/>
      <c r="RXZ894" s="130"/>
      <c r="RYA894" s="130"/>
      <c r="RYB894" s="130"/>
      <c r="RYC894" s="130"/>
      <c r="RYD894" s="130"/>
      <c r="RYE894" s="130"/>
      <c r="RYF894" s="130"/>
      <c r="RYG894" s="130"/>
      <c r="RYH894" s="130"/>
      <c r="RYI894" s="130"/>
      <c r="RYJ894" s="130"/>
      <c r="RYK894" s="130"/>
      <c r="RYL894" s="130"/>
      <c r="RYM894" s="130"/>
      <c r="RYN894" s="130"/>
      <c r="RYO894" s="130"/>
      <c r="RYP894" s="130"/>
      <c r="RYQ894" s="130"/>
      <c r="RYR894" s="130"/>
      <c r="RYS894" s="130"/>
      <c r="RYT894" s="130"/>
      <c r="RYU894" s="130"/>
      <c r="RYV894" s="130"/>
      <c r="RYW894" s="130"/>
      <c r="RYX894" s="130"/>
      <c r="RYY894" s="130"/>
      <c r="RYZ894" s="130"/>
      <c r="RZA894" s="130"/>
      <c r="RZB894" s="130"/>
      <c r="RZC894" s="130"/>
      <c r="RZD894" s="130"/>
      <c r="RZE894" s="130"/>
      <c r="RZF894" s="130"/>
      <c r="RZG894" s="130"/>
      <c r="RZH894" s="130"/>
      <c r="RZI894" s="130"/>
      <c r="RZJ894" s="130"/>
      <c r="RZK894" s="130"/>
      <c r="RZL894" s="130"/>
      <c r="RZM894" s="130"/>
      <c r="RZN894" s="130"/>
      <c r="RZO894" s="130"/>
      <c r="RZP894" s="130"/>
      <c r="RZQ894" s="130"/>
      <c r="RZR894" s="130"/>
      <c r="RZS894" s="130"/>
      <c r="RZT894" s="130"/>
      <c r="RZU894" s="130"/>
      <c r="RZV894" s="130"/>
      <c r="RZW894" s="130"/>
      <c r="RZX894" s="130"/>
      <c r="RZY894" s="130"/>
      <c r="RZZ894" s="130"/>
      <c r="SAA894" s="130"/>
      <c r="SAB894" s="130"/>
      <c r="SAC894" s="130"/>
      <c r="SAD894" s="130"/>
      <c r="SAE894" s="130"/>
      <c r="SAF894" s="130"/>
      <c r="SAG894" s="130"/>
      <c r="SAH894" s="130"/>
      <c r="SAI894" s="130"/>
      <c r="SAJ894" s="130"/>
      <c r="SAK894" s="130"/>
      <c r="SAL894" s="130"/>
      <c r="SAM894" s="130"/>
      <c r="SAN894" s="130"/>
      <c r="SAO894" s="130"/>
      <c r="SAP894" s="130"/>
      <c r="SAQ894" s="130"/>
      <c r="SAR894" s="130"/>
      <c r="SAS894" s="130"/>
      <c r="SAT894" s="130"/>
      <c r="SAU894" s="130"/>
      <c r="SAV894" s="130"/>
      <c r="SAW894" s="130"/>
      <c r="SAX894" s="130"/>
      <c r="SAY894" s="130"/>
      <c r="SAZ894" s="130"/>
      <c r="SBA894" s="130"/>
      <c r="SBB894" s="130"/>
      <c r="SBC894" s="130"/>
      <c r="SBD894" s="130"/>
      <c r="SBE894" s="130"/>
      <c r="SBF894" s="130"/>
      <c r="SBG894" s="130"/>
      <c r="SBH894" s="130"/>
      <c r="SBI894" s="130"/>
      <c r="SBJ894" s="130"/>
      <c r="SBK894" s="130"/>
      <c r="SBL894" s="130"/>
      <c r="SBM894" s="130"/>
      <c r="SBN894" s="130"/>
      <c r="SBO894" s="130"/>
      <c r="SBP894" s="130"/>
      <c r="SBQ894" s="130"/>
      <c r="SBR894" s="130"/>
      <c r="SBS894" s="130"/>
      <c r="SBT894" s="130"/>
      <c r="SBU894" s="130"/>
      <c r="SBV894" s="130"/>
      <c r="SBW894" s="130"/>
      <c r="SBX894" s="130"/>
      <c r="SBY894" s="130"/>
      <c r="SBZ894" s="130"/>
      <c r="SCA894" s="130"/>
      <c r="SCB894" s="130"/>
      <c r="SCC894" s="130"/>
      <c r="SCD894" s="130"/>
      <c r="SCE894" s="130"/>
      <c r="SCF894" s="130"/>
      <c r="SCG894" s="130"/>
      <c r="SCH894" s="130"/>
      <c r="SCI894" s="130"/>
      <c r="SCJ894" s="130"/>
      <c r="SCK894" s="130"/>
      <c r="SCL894" s="130"/>
      <c r="SCM894" s="130"/>
      <c r="SCN894" s="130"/>
      <c r="SCO894" s="130"/>
      <c r="SCP894" s="130"/>
      <c r="SCQ894" s="130"/>
      <c r="SCR894" s="130"/>
      <c r="SCS894" s="130"/>
      <c r="SCT894" s="130"/>
      <c r="SCU894" s="130"/>
      <c r="SCV894" s="130"/>
      <c r="SCW894" s="130"/>
      <c r="SCX894" s="130"/>
      <c r="SCY894" s="130"/>
      <c r="SCZ894" s="130"/>
      <c r="SDA894" s="130"/>
      <c r="SDB894" s="130"/>
      <c r="SDC894" s="130"/>
      <c r="SDD894" s="130"/>
      <c r="SDE894" s="130"/>
      <c r="SDF894" s="130"/>
      <c r="SDG894" s="130"/>
      <c r="SDH894" s="130"/>
      <c r="SDI894" s="130"/>
      <c r="SDJ894" s="130"/>
      <c r="SDK894" s="130"/>
      <c r="SDL894" s="130"/>
      <c r="SDM894" s="130"/>
      <c r="SDN894" s="130"/>
      <c r="SDO894" s="130"/>
      <c r="SDP894" s="130"/>
      <c r="SDQ894" s="130"/>
      <c r="SDR894" s="130"/>
      <c r="SDS894" s="130"/>
      <c r="SDT894" s="130"/>
      <c r="SDU894" s="130"/>
      <c r="SDV894" s="130"/>
      <c r="SDW894" s="130"/>
      <c r="SDX894" s="130"/>
      <c r="SDY894" s="130"/>
      <c r="SDZ894" s="130"/>
      <c r="SEA894" s="130"/>
      <c r="SEB894" s="130"/>
      <c r="SEC894" s="130"/>
      <c r="SED894" s="130"/>
      <c r="SEE894" s="130"/>
      <c r="SEF894" s="130"/>
      <c r="SEG894" s="130"/>
      <c r="SEH894" s="130"/>
      <c r="SEI894" s="130"/>
      <c r="SEJ894" s="130"/>
      <c r="SEK894" s="130"/>
      <c r="SEL894" s="130"/>
      <c r="SEM894" s="130"/>
      <c r="SEN894" s="130"/>
      <c r="SEO894" s="130"/>
      <c r="SEP894" s="130"/>
      <c r="SEQ894" s="130"/>
      <c r="SER894" s="130"/>
      <c r="SES894" s="130"/>
      <c r="SET894" s="130"/>
      <c r="SEU894" s="130"/>
      <c r="SEV894" s="130"/>
      <c r="SEW894" s="130"/>
      <c r="SEX894" s="130"/>
      <c r="SEY894" s="130"/>
      <c r="SEZ894" s="130"/>
      <c r="SFA894" s="130"/>
      <c r="SFB894" s="130"/>
      <c r="SFC894" s="130"/>
      <c r="SFD894" s="130"/>
      <c r="SFE894" s="130"/>
      <c r="SFF894" s="130"/>
      <c r="SFG894" s="130"/>
      <c r="SFH894" s="130"/>
      <c r="SFI894" s="130"/>
      <c r="SFJ894" s="130"/>
      <c r="SFK894" s="130"/>
      <c r="SFL894" s="130"/>
      <c r="SFM894" s="130"/>
      <c r="SFN894" s="130"/>
      <c r="SFO894" s="130"/>
      <c r="SFP894" s="130"/>
      <c r="SFQ894" s="130"/>
      <c r="SFR894" s="130"/>
      <c r="SFS894" s="130"/>
      <c r="SFT894" s="130"/>
      <c r="SFU894" s="130"/>
      <c r="SFV894" s="130"/>
      <c r="SFW894" s="130"/>
      <c r="SFX894" s="130"/>
      <c r="SFY894" s="130"/>
      <c r="SFZ894" s="130"/>
      <c r="SGA894" s="130"/>
      <c r="SGB894" s="130"/>
      <c r="SGC894" s="130"/>
      <c r="SGD894" s="130"/>
      <c r="SGE894" s="130"/>
      <c r="SGF894" s="130"/>
      <c r="SGG894" s="130"/>
      <c r="SGH894" s="130"/>
      <c r="SGI894" s="130"/>
      <c r="SGJ894" s="130"/>
      <c r="SGK894" s="130"/>
      <c r="SGL894" s="130"/>
      <c r="SGM894" s="130"/>
      <c r="SGN894" s="130"/>
      <c r="SGO894" s="130"/>
      <c r="SGP894" s="130"/>
      <c r="SGQ894" s="130"/>
      <c r="SGR894" s="130"/>
      <c r="SGS894" s="130"/>
      <c r="SGT894" s="130"/>
      <c r="SGU894" s="130"/>
      <c r="SGV894" s="130"/>
      <c r="SGW894" s="130"/>
      <c r="SGX894" s="130"/>
      <c r="SGY894" s="130"/>
      <c r="SGZ894" s="130"/>
      <c r="SHA894" s="130"/>
      <c r="SHB894" s="130"/>
      <c r="SHC894" s="130"/>
      <c r="SHD894" s="130"/>
      <c r="SHE894" s="130"/>
      <c r="SHF894" s="130"/>
      <c r="SHG894" s="130"/>
      <c r="SHH894" s="130"/>
      <c r="SHI894" s="130"/>
      <c r="SHJ894" s="130"/>
      <c r="SHK894" s="130"/>
      <c r="SHL894" s="130"/>
      <c r="SHM894" s="130"/>
      <c r="SHN894" s="130"/>
      <c r="SHO894" s="130"/>
      <c r="SHP894" s="130"/>
      <c r="SHQ894" s="130"/>
      <c r="SHR894" s="130"/>
      <c r="SHS894" s="130"/>
      <c r="SHT894" s="130"/>
      <c r="SHU894" s="130"/>
      <c r="SHV894" s="130"/>
      <c r="SHW894" s="130"/>
      <c r="SHX894" s="130"/>
      <c r="SHY894" s="130"/>
      <c r="SHZ894" s="130"/>
      <c r="SIA894" s="130"/>
      <c r="SIB894" s="130"/>
      <c r="SIC894" s="130"/>
      <c r="SID894" s="130"/>
      <c r="SIE894" s="130"/>
      <c r="SIF894" s="130"/>
      <c r="SIG894" s="130"/>
      <c r="SIH894" s="130"/>
      <c r="SII894" s="130"/>
      <c r="SIJ894" s="130"/>
      <c r="SIK894" s="130"/>
      <c r="SIL894" s="130"/>
      <c r="SIM894" s="130"/>
      <c r="SIN894" s="130"/>
      <c r="SIO894" s="130"/>
      <c r="SIP894" s="130"/>
      <c r="SIQ894" s="130"/>
      <c r="SIR894" s="130"/>
      <c r="SIS894" s="130"/>
      <c r="SIT894" s="130"/>
      <c r="SIU894" s="130"/>
      <c r="SIV894" s="130"/>
      <c r="SIW894" s="130"/>
      <c r="SIX894" s="130"/>
      <c r="SIY894" s="130"/>
      <c r="SIZ894" s="130"/>
      <c r="SJA894" s="130"/>
      <c r="SJB894" s="130"/>
      <c r="SJC894" s="130"/>
      <c r="SJD894" s="130"/>
      <c r="SJE894" s="130"/>
      <c r="SJF894" s="130"/>
      <c r="SJG894" s="130"/>
      <c r="SJH894" s="130"/>
      <c r="SJI894" s="130"/>
      <c r="SJJ894" s="130"/>
      <c r="SJK894" s="130"/>
      <c r="SJL894" s="130"/>
      <c r="SJM894" s="130"/>
      <c r="SJN894" s="130"/>
      <c r="SJO894" s="130"/>
      <c r="SJP894" s="130"/>
      <c r="SJQ894" s="130"/>
      <c r="SJR894" s="130"/>
      <c r="SJS894" s="130"/>
      <c r="SJT894" s="130"/>
      <c r="SJU894" s="130"/>
      <c r="SJV894" s="130"/>
      <c r="SJW894" s="130"/>
      <c r="SJX894" s="130"/>
      <c r="SJY894" s="130"/>
      <c r="SJZ894" s="130"/>
      <c r="SKA894" s="130"/>
      <c r="SKB894" s="130"/>
      <c r="SKC894" s="130"/>
      <c r="SKD894" s="130"/>
      <c r="SKE894" s="130"/>
      <c r="SKF894" s="130"/>
      <c r="SKG894" s="130"/>
      <c r="SKH894" s="130"/>
      <c r="SKI894" s="130"/>
      <c r="SKJ894" s="130"/>
      <c r="SKK894" s="130"/>
      <c r="SKL894" s="130"/>
      <c r="SKM894" s="130"/>
      <c r="SKN894" s="130"/>
      <c r="SKO894" s="130"/>
      <c r="SKP894" s="130"/>
      <c r="SKQ894" s="130"/>
      <c r="SKR894" s="130"/>
      <c r="SKS894" s="130"/>
      <c r="SKT894" s="130"/>
      <c r="SKU894" s="130"/>
      <c r="SKV894" s="130"/>
      <c r="SKW894" s="130"/>
      <c r="SKX894" s="130"/>
      <c r="SKY894" s="130"/>
      <c r="SKZ894" s="130"/>
      <c r="SLA894" s="130"/>
      <c r="SLB894" s="130"/>
      <c r="SLC894" s="130"/>
      <c r="SLD894" s="130"/>
      <c r="SLE894" s="130"/>
      <c r="SLF894" s="130"/>
      <c r="SLG894" s="130"/>
      <c r="SLH894" s="130"/>
      <c r="SLI894" s="130"/>
      <c r="SLJ894" s="130"/>
      <c r="SLK894" s="130"/>
      <c r="SLL894" s="130"/>
      <c r="SLM894" s="130"/>
      <c r="SLN894" s="130"/>
      <c r="SLO894" s="130"/>
      <c r="SLP894" s="130"/>
      <c r="SLQ894" s="130"/>
      <c r="SLR894" s="130"/>
      <c r="SLS894" s="130"/>
      <c r="SLT894" s="130"/>
      <c r="SLU894" s="130"/>
      <c r="SLV894" s="130"/>
      <c r="SLW894" s="130"/>
      <c r="SLX894" s="130"/>
      <c r="SLY894" s="130"/>
      <c r="SLZ894" s="130"/>
      <c r="SMA894" s="130"/>
      <c r="SMB894" s="130"/>
      <c r="SMC894" s="130"/>
      <c r="SMD894" s="130"/>
      <c r="SME894" s="130"/>
      <c r="SMF894" s="130"/>
      <c r="SMG894" s="130"/>
      <c r="SMH894" s="130"/>
      <c r="SMI894" s="130"/>
      <c r="SMJ894" s="130"/>
      <c r="SMK894" s="130"/>
      <c r="SML894" s="130"/>
      <c r="SMM894" s="130"/>
      <c r="SMN894" s="130"/>
      <c r="SMO894" s="130"/>
      <c r="SMP894" s="130"/>
      <c r="SMQ894" s="130"/>
      <c r="SMR894" s="130"/>
      <c r="SMS894" s="130"/>
      <c r="SMT894" s="130"/>
      <c r="SMU894" s="130"/>
      <c r="SMV894" s="130"/>
      <c r="SMW894" s="130"/>
      <c r="SMX894" s="130"/>
      <c r="SMY894" s="130"/>
      <c r="SMZ894" s="130"/>
      <c r="SNA894" s="130"/>
      <c r="SNB894" s="130"/>
      <c r="SNC894" s="130"/>
      <c r="SND894" s="130"/>
      <c r="SNE894" s="130"/>
      <c r="SNF894" s="130"/>
      <c r="SNG894" s="130"/>
      <c r="SNH894" s="130"/>
      <c r="SNI894" s="130"/>
      <c r="SNJ894" s="130"/>
      <c r="SNK894" s="130"/>
      <c r="SNL894" s="130"/>
      <c r="SNM894" s="130"/>
      <c r="SNN894" s="130"/>
      <c r="SNO894" s="130"/>
      <c r="SNP894" s="130"/>
      <c r="SNQ894" s="130"/>
      <c r="SNR894" s="130"/>
      <c r="SNS894" s="130"/>
      <c r="SNT894" s="130"/>
      <c r="SNU894" s="130"/>
      <c r="SNV894" s="130"/>
      <c r="SNW894" s="130"/>
      <c r="SNX894" s="130"/>
      <c r="SNY894" s="130"/>
      <c r="SNZ894" s="130"/>
      <c r="SOA894" s="130"/>
      <c r="SOB894" s="130"/>
      <c r="SOC894" s="130"/>
      <c r="SOD894" s="130"/>
      <c r="SOE894" s="130"/>
      <c r="SOF894" s="130"/>
      <c r="SOG894" s="130"/>
      <c r="SOH894" s="130"/>
      <c r="SOI894" s="130"/>
      <c r="SOJ894" s="130"/>
      <c r="SOK894" s="130"/>
      <c r="SOL894" s="130"/>
      <c r="SOM894" s="130"/>
      <c r="SON894" s="130"/>
      <c r="SOO894" s="130"/>
      <c r="SOP894" s="130"/>
      <c r="SOQ894" s="130"/>
      <c r="SOR894" s="130"/>
      <c r="SOS894" s="130"/>
      <c r="SOT894" s="130"/>
      <c r="SOU894" s="130"/>
      <c r="SOV894" s="130"/>
      <c r="SOW894" s="130"/>
      <c r="SOX894" s="130"/>
      <c r="SOY894" s="130"/>
      <c r="SOZ894" s="130"/>
      <c r="SPA894" s="130"/>
      <c r="SPB894" s="130"/>
      <c r="SPC894" s="130"/>
      <c r="SPD894" s="130"/>
      <c r="SPE894" s="130"/>
      <c r="SPF894" s="130"/>
      <c r="SPG894" s="130"/>
      <c r="SPH894" s="130"/>
      <c r="SPI894" s="130"/>
      <c r="SPJ894" s="130"/>
      <c r="SPK894" s="130"/>
      <c r="SPL894" s="130"/>
      <c r="SPM894" s="130"/>
      <c r="SPN894" s="130"/>
      <c r="SPO894" s="130"/>
      <c r="SPP894" s="130"/>
      <c r="SPQ894" s="130"/>
      <c r="SPR894" s="130"/>
      <c r="SPS894" s="130"/>
      <c r="SPT894" s="130"/>
      <c r="SPU894" s="130"/>
      <c r="SPV894" s="130"/>
      <c r="SPW894" s="130"/>
      <c r="SPX894" s="130"/>
      <c r="SPY894" s="130"/>
      <c r="SPZ894" s="130"/>
      <c r="SQA894" s="130"/>
      <c r="SQB894" s="130"/>
      <c r="SQC894" s="130"/>
      <c r="SQD894" s="130"/>
      <c r="SQE894" s="130"/>
      <c r="SQF894" s="130"/>
      <c r="SQG894" s="130"/>
      <c r="SQH894" s="130"/>
      <c r="SQI894" s="130"/>
      <c r="SQJ894" s="130"/>
      <c r="SQK894" s="130"/>
      <c r="SQL894" s="130"/>
      <c r="SQM894" s="130"/>
      <c r="SQN894" s="130"/>
      <c r="SQO894" s="130"/>
      <c r="SQP894" s="130"/>
      <c r="SQQ894" s="130"/>
      <c r="SQR894" s="130"/>
      <c r="SQS894" s="130"/>
      <c r="SQT894" s="130"/>
      <c r="SQU894" s="130"/>
      <c r="SQV894" s="130"/>
      <c r="SQW894" s="130"/>
      <c r="SQX894" s="130"/>
      <c r="SQY894" s="130"/>
      <c r="SQZ894" s="130"/>
      <c r="SRA894" s="130"/>
      <c r="SRB894" s="130"/>
      <c r="SRC894" s="130"/>
      <c r="SRD894" s="130"/>
      <c r="SRE894" s="130"/>
      <c r="SRF894" s="130"/>
      <c r="SRG894" s="130"/>
      <c r="SRH894" s="130"/>
      <c r="SRI894" s="130"/>
      <c r="SRJ894" s="130"/>
      <c r="SRK894" s="130"/>
      <c r="SRL894" s="130"/>
      <c r="SRM894" s="130"/>
      <c r="SRN894" s="130"/>
      <c r="SRO894" s="130"/>
      <c r="SRP894" s="130"/>
      <c r="SRQ894" s="130"/>
      <c r="SRR894" s="130"/>
      <c r="SRS894" s="130"/>
      <c r="SRT894" s="130"/>
      <c r="SRU894" s="130"/>
      <c r="SRV894" s="130"/>
      <c r="SRW894" s="130"/>
      <c r="SRX894" s="130"/>
      <c r="SRY894" s="130"/>
      <c r="SRZ894" s="130"/>
      <c r="SSA894" s="130"/>
      <c r="SSB894" s="130"/>
      <c r="SSC894" s="130"/>
      <c r="SSD894" s="130"/>
      <c r="SSE894" s="130"/>
      <c r="SSF894" s="130"/>
      <c r="SSG894" s="130"/>
      <c r="SSH894" s="130"/>
      <c r="SSI894" s="130"/>
      <c r="SSJ894" s="130"/>
      <c r="SSK894" s="130"/>
      <c r="SSL894" s="130"/>
      <c r="SSM894" s="130"/>
      <c r="SSN894" s="130"/>
      <c r="SSO894" s="130"/>
      <c r="SSP894" s="130"/>
      <c r="SSQ894" s="130"/>
      <c r="SSR894" s="130"/>
      <c r="SSS894" s="130"/>
      <c r="SST894" s="130"/>
      <c r="SSU894" s="130"/>
      <c r="SSV894" s="130"/>
      <c r="SSW894" s="130"/>
      <c r="SSX894" s="130"/>
      <c r="SSY894" s="130"/>
      <c r="SSZ894" s="130"/>
      <c r="STA894" s="130"/>
      <c r="STB894" s="130"/>
      <c r="STC894" s="130"/>
      <c r="STD894" s="130"/>
      <c r="STE894" s="130"/>
      <c r="STF894" s="130"/>
      <c r="STG894" s="130"/>
      <c r="STH894" s="130"/>
      <c r="STI894" s="130"/>
      <c r="STJ894" s="130"/>
      <c r="STK894" s="130"/>
      <c r="STL894" s="130"/>
      <c r="STM894" s="130"/>
      <c r="STN894" s="130"/>
      <c r="STO894" s="130"/>
      <c r="STP894" s="130"/>
      <c r="STQ894" s="130"/>
      <c r="STR894" s="130"/>
      <c r="STS894" s="130"/>
      <c r="STT894" s="130"/>
      <c r="STU894" s="130"/>
      <c r="STV894" s="130"/>
      <c r="STW894" s="130"/>
      <c r="STX894" s="130"/>
      <c r="STY894" s="130"/>
      <c r="STZ894" s="130"/>
      <c r="SUA894" s="130"/>
      <c r="SUB894" s="130"/>
      <c r="SUC894" s="130"/>
      <c r="SUD894" s="130"/>
      <c r="SUE894" s="130"/>
      <c r="SUF894" s="130"/>
      <c r="SUG894" s="130"/>
      <c r="SUH894" s="130"/>
      <c r="SUI894" s="130"/>
      <c r="SUJ894" s="130"/>
      <c r="SUK894" s="130"/>
      <c r="SUL894" s="130"/>
      <c r="SUM894" s="130"/>
      <c r="SUN894" s="130"/>
      <c r="SUO894" s="130"/>
      <c r="SUP894" s="130"/>
      <c r="SUQ894" s="130"/>
      <c r="SUR894" s="130"/>
      <c r="SUS894" s="130"/>
      <c r="SUT894" s="130"/>
      <c r="SUU894" s="130"/>
      <c r="SUV894" s="130"/>
      <c r="SUW894" s="130"/>
      <c r="SUX894" s="130"/>
      <c r="SUY894" s="130"/>
      <c r="SUZ894" s="130"/>
      <c r="SVA894" s="130"/>
      <c r="SVB894" s="130"/>
      <c r="SVC894" s="130"/>
      <c r="SVD894" s="130"/>
      <c r="SVE894" s="130"/>
      <c r="SVF894" s="130"/>
      <c r="SVG894" s="130"/>
      <c r="SVH894" s="130"/>
      <c r="SVI894" s="130"/>
      <c r="SVJ894" s="130"/>
      <c r="SVK894" s="130"/>
      <c r="SVL894" s="130"/>
      <c r="SVM894" s="130"/>
      <c r="SVN894" s="130"/>
      <c r="SVO894" s="130"/>
      <c r="SVP894" s="130"/>
      <c r="SVQ894" s="130"/>
      <c r="SVR894" s="130"/>
      <c r="SVS894" s="130"/>
      <c r="SVT894" s="130"/>
      <c r="SVU894" s="130"/>
      <c r="SVV894" s="130"/>
      <c r="SVW894" s="130"/>
      <c r="SVX894" s="130"/>
      <c r="SVY894" s="130"/>
      <c r="SVZ894" s="130"/>
      <c r="SWA894" s="130"/>
      <c r="SWB894" s="130"/>
      <c r="SWC894" s="130"/>
      <c r="SWD894" s="130"/>
      <c r="SWE894" s="130"/>
      <c r="SWF894" s="130"/>
      <c r="SWG894" s="130"/>
      <c r="SWH894" s="130"/>
      <c r="SWI894" s="130"/>
      <c r="SWJ894" s="130"/>
      <c r="SWK894" s="130"/>
      <c r="SWL894" s="130"/>
      <c r="SWM894" s="130"/>
      <c r="SWN894" s="130"/>
      <c r="SWO894" s="130"/>
      <c r="SWP894" s="130"/>
      <c r="SWQ894" s="130"/>
      <c r="SWR894" s="130"/>
      <c r="SWS894" s="130"/>
      <c r="SWT894" s="130"/>
      <c r="SWU894" s="130"/>
      <c r="SWV894" s="130"/>
      <c r="SWW894" s="130"/>
      <c r="SWX894" s="130"/>
      <c r="SWY894" s="130"/>
      <c r="SWZ894" s="130"/>
      <c r="SXA894" s="130"/>
      <c r="SXB894" s="130"/>
      <c r="SXC894" s="130"/>
      <c r="SXD894" s="130"/>
      <c r="SXE894" s="130"/>
      <c r="SXF894" s="130"/>
      <c r="SXG894" s="130"/>
      <c r="SXH894" s="130"/>
      <c r="SXI894" s="130"/>
      <c r="SXJ894" s="130"/>
      <c r="SXK894" s="130"/>
      <c r="SXL894" s="130"/>
      <c r="SXM894" s="130"/>
      <c r="SXN894" s="130"/>
      <c r="SXO894" s="130"/>
      <c r="SXP894" s="130"/>
      <c r="SXQ894" s="130"/>
      <c r="SXR894" s="130"/>
      <c r="SXS894" s="130"/>
      <c r="SXT894" s="130"/>
      <c r="SXU894" s="130"/>
      <c r="SXV894" s="130"/>
      <c r="SXW894" s="130"/>
      <c r="SXX894" s="130"/>
      <c r="SXY894" s="130"/>
      <c r="SXZ894" s="130"/>
      <c r="SYA894" s="130"/>
      <c r="SYB894" s="130"/>
      <c r="SYC894" s="130"/>
      <c r="SYD894" s="130"/>
      <c r="SYE894" s="130"/>
      <c r="SYF894" s="130"/>
      <c r="SYG894" s="130"/>
      <c r="SYH894" s="130"/>
      <c r="SYI894" s="130"/>
      <c r="SYJ894" s="130"/>
      <c r="SYK894" s="130"/>
      <c r="SYL894" s="130"/>
      <c r="SYM894" s="130"/>
      <c r="SYN894" s="130"/>
      <c r="SYO894" s="130"/>
      <c r="SYP894" s="130"/>
      <c r="SYQ894" s="130"/>
      <c r="SYR894" s="130"/>
      <c r="SYS894" s="130"/>
      <c r="SYT894" s="130"/>
      <c r="SYU894" s="130"/>
      <c r="SYV894" s="130"/>
      <c r="SYW894" s="130"/>
      <c r="SYX894" s="130"/>
      <c r="SYY894" s="130"/>
      <c r="SYZ894" s="130"/>
      <c r="SZA894" s="130"/>
      <c r="SZB894" s="130"/>
      <c r="SZC894" s="130"/>
      <c r="SZD894" s="130"/>
      <c r="SZE894" s="130"/>
      <c r="SZF894" s="130"/>
      <c r="SZG894" s="130"/>
      <c r="SZH894" s="130"/>
      <c r="SZI894" s="130"/>
      <c r="SZJ894" s="130"/>
      <c r="SZK894" s="130"/>
      <c r="SZL894" s="130"/>
      <c r="SZM894" s="130"/>
      <c r="SZN894" s="130"/>
      <c r="SZO894" s="130"/>
      <c r="SZP894" s="130"/>
      <c r="SZQ894" s="130"/>
      <c r="SZR894" s="130"/>
      <c r="SZS894" s="130"/>
      <c r="SZT894" s="130"/>
      <c r="SZU894" s="130"/>
      <c r="SZV894" s="130"/>
      <c r="SZW894" s="130"/>
      <c r="SZX894" s="130"/>
      <c r="SZY894" s="130"/>
      <c r="SZZ894" s="130"/>
      <c r="TAA894" s="130"/>
      <c r="TAB894" s="130"/>
      <c r="TAC894" s="130"/>
      <c r="TAD894" s="130"/>
      <c r="TAE894" s="130"/>
      <c r="TAF894" s="130"/>
      <c r="TAG894" s="130"/>
      <c r="TAH894" s="130"/>
      <c r="TAI894" s="130"/>
      <c r="TAJ894" s="130"/>
      <c r="TAK894" s="130"/>
      <c r="TAL894" s="130"/>
      <c r="TAM894" s="130"/>
      <c r="TAN894" s="130"/>
      <c r="TAO894" s="130"/>
      <c r="TAP894" s="130"/>
      <c r="TAQ894" s="130"/>
      <c r="TAR894" s="130"/>
      <c r="TAS894" s="130"/>
      <c r="TAT894" s="130"/>
      <c r="TAU894" s="130"/>
      <c r="TAV894" s="130"/>
      <c r="TAW894" s="130"/>
      <c r="TAX894" s="130"/>
      <c r="TAY894" s="130"/>
      <c r="TAZ894" s="130"/>
      <c r="TBA894" s="130"/>
      <c r="TBB894" s="130"/>
      <c r="TBC894" s="130"/>
      <c r="TBD894" s="130"/>
      <c r="TBE894" s="130"/>
      <c r="TBF894" s="130"/>
      <c r="TBG894" s="130"/>
      <c r="TBH894" s="130"/>
      <c r="TBI894" s="130"/>
      <c r="TBJ894" s="130"/>
      <c r="TBK894" s="130"/>
      <c r="TBL894" s="130"/>
      <c r="TBM894" s="130"/>
      <c r="TBN894" s="130"/>
      <c r="TBO894" s="130"/>
      <c r="TBP894" s="130"/>
      <c r="TBQ894" s="130"/>
      <c r="TBR894" s="130"/>
      <c r="TBS894" s="130"/>
      <c r="TBT894" s="130"/>
      <c r="TBU894" s="130"/>
      <c r="TBV894" s="130"/>
      <c r="TBW894" s="130"/>
      <c r="TBX894" s="130"/>
      <c r="TBY894" s="130"/>
      <c r="TBZ894" s="130"/>
      <c r="TCA894" s="130"/>
      <c r="TCB894" s="130"/>
      <c r="TCC894" s="130"/>
      <c r="TCD894" s="130"/>
      <c r="TCE894" s="130"/>
      <c r="TCF894" s="130"/>
      <c r="TCG894" s="130"/>
      <c r="TCH894" s="130"/>
      <c r="TCI894" s="130"/>
      <c r="TCJ894" s="130"/>
      <c r="TCK894" s="130"/>
      <c r="TCL894" s="130"/>
      <c r="TCM894" s="130"/>
      <c r="TCN894" s="130"/>
      <c r="TCO894" s="130"/>
      <c r="TCP894" s="130"/>
      <c r="TCQ894" s="130"/>
      <c r="TCR894" s="130"/>
      <c r="TCS894" s="130"/>
      <c r="TCT894" s="130"/>
      <c r="TCU894" s="130"/>
      <c r="TCV894" s="130"/>
      <c r="TCW894" s="130"/>
      <c r="TCX894" s="130"/>
      <c r="TCY894" s="130"/>
      <c r="TCZ894" s="130"/>
      <c r="TDA894" s="130"/>
      <c r="TDB894" s="130"/>
      <c r="TDC894" s="130"/>
      <c r="TDD894" s="130"/>
      <c r="TDE894" s="130"/>
      <c r="TDF894" s="130"/>
      <c r="TDG894" s="130"/>
      <c r="TDH894" s="130"/>
      <c r="TDI894" s="130"/>
      <c r="TDJ894" s="130"/>
      <c r="TDK894" s="130"/>
      <c r="TDL894" s="130"/>
      <c r="TDM894" s="130"/>
      <c r="TDN894" s="130"/>
      <c r="TDO894" s="130"/>
      <c r="TDP894" s="130"/>
      <c r="TDQ894" s="130"/>
      <c r="TDR894" s="130"/>
      <c r="TDS894" s="130"/>
      <c r="TDT894" s="130"/>
      <c r="TDU894" s="130"/>
      <c r="TDV894" s="130"/>
      <c r="TDW894" s="130"/>
      <c r="TDX894" s="130"/>
      <c r="TDY894" s="130"/>
      <c r="TDZ894" s="130"/>
      <c r="TEA894" s="130"/>
      <c r="TEB894" s="130"/>
      <c r="TEC894" s="130"/>
      <c r="TED894" s="130"/>
      <c r="TEE894" s="130"/>
      <c r="TEF894" s="130"/>
      <c r="TEG894" s="130"/>
      <c r="TEH894" s="130"/>
      <c r="TEI894" s="130"/>
      <c r="TEJ894" s="130"/>
      <c r="TEK894" s="130"/>
      <c r="TEL894" s="130"/>
      <c r="TEM894" s="130"/>
      <c r="TEN894" s="130"/>
      <c r="TEO894" s="130"/>
      <c r="TEP894" s="130"/>
      <c r="TEQ894" s="130"/>
      <c r="TER894" s="130"/>
      <c r="TES894" s="130"/>
      <c r="TET894" s="130"/>
      <c r="TEU894" s="130"/>
      <c r="TEV894" s="130"/>
      <c r="TEW894" s="130"/>
      <c r="TEX894" s="130"/>
      <c r="TEY894" s="130"/>
      <c r="TEZ894" s="130"/>
      <c r="TFA894" s="130"/>
      <c r="TFB894" s="130"/>
      <c r="TFC894" s="130"/>
      <c r="TFD894" s="130"/>
      <c r="TFE894" s="130"/>
      <c r="TFF894" s="130"/>
      <c r="TFG894" s="130"/>
      <c r="TFH894" s="130"/>
      <c r="TFI894" s="130"/>
      <c r="TFJ894" s="130"/>
      <c r="TFK894" s="130"/>
      <c r="TFL894" s="130"/>
      <c r="TFM894" s="130"/>
      <c r="TFN894" s="130"/>
      <c r="TFO894" s="130"/>
      <c r="TFP894" s="130"/>
      <c r="TFQ894" s="130"/>
      <c r="TFR894" s="130"/>
      <c r="TFS894" s="130"/>
      <c r="TFT894" s="130"/>
      <c r="TFU894" s="130"/>
      <c r="TFV894" s="130"/>
      <c r="TFW894" s="130"/>
      <c r="TFX894" s="130"/>
      <c r="TFY894" s="130"/>
      <c r="TFZ894" s="130"/>
      <c r="TGA894" s="130"/>
      <c r="TGB894" s="130"/>
      <c r="TGC894" s="130"/>
      <c r="TGD894" s="130"/>
      <c r="TGE894" s="130"/>
      <c r="TGF894" s="130"/>
      <c r="TGG894" s="130"/>
      <c r="TGH894" s="130"/>
      <c r="TGI894" s="130"/>
      <c r="TGJ894" s="130"/>
      <c r="TGK894" s="130"/>
      <c r="TGL894" s="130"/>
      <c r="TGM894" s="130"/>
      <c r="TGN894" s="130"/>
      <c r="TGO894" s="130"/>
      <c r="TGP894" s="130"/>
      <c r="TGQ894" s="130"/>
      <c r="TGR894" s="130"/>
      <c r="TGS894" s="130"/>
      <c r="TGT894" s="130"/>
      <c r="TGU894" s="130"/>
      <c r="TGV894" s="130"/>
      <c r="TGW894" s="130"/>
      <c r="TGX894" s="130"/>
      <c r="TGY894" s="130"/>
      <c r="TGZ894" s="130"/>
      <c r="THA894" s="130"/>
      <c r="THB894" s="130"/>
      <c r="THC894" s="130"/>
      <c r="THD894" s="130"/>
      <c r="THE894" s="130"/>
      <c r="THF894" s="130"/>
      <c r="THG894" s="130"/>
      <c r="THH894" s="130"/>
      <c r="THI894" s="130"/>
      <c r="THJ894" s="130"/>
      <c r="THK894" s="130"/>
      <c r="THL894" s="130"/>
      <c r="THM894" s="130"/>
      <c r="THN894" s="130"/>
      <c r="THO894" s="130"/>
      <c r="THP894" s="130"/>
      <c r="THQ894" s="130"/>
      <c r="THR894" s="130"/>
      <c r="THS894" s="130"/>
      <c r="THT894" s="130"/>
      <c r="THU894" s="130"/>
      <c r="THV894" s="130"/>
      <c r="THW894" s="130"/>
      <c r="THX894" s="130"/>
      <c r="THY894" s="130"/>
      <c r="THZ894" s="130"/>
      <c r="TIA894" s="130"/>
      <c r="TIB894" s="130"/>
      <c r="TIC894" s="130"/>
      <c r="TID894" s="130"/>
      <c r="TIE894" s="130"/>
      <c r="TIF894" s="130"/>
      <c r="TIG894" s="130"/>
      <c r="TIH894" s="130"/>
      <c r="TII894" s="130"/>
      <c r="TIJ894" s="130"/>
      <c r="TIK894" s="130"/>
      <c r="TIL894" s="130"/>
      <c r="TIM894" s="130"/>
      <c r="TIN894" s="130"/>
      <c r="TIO894" s="130"/>
      <c r="TIP894" s="130"/>
      <c r="TIQ894" s="130"/>
      <c r="TIR894" s="130"/>
      <c r="TIS894" s="130"/>
      <c r="TIT894" s="130"/>
      <c r="TIU894" s="130"/>
      <c r="TIV894" s="130"/>
      <c r="TIW894" s="130"/>
      <c r="TIX894" s="130"/>
      <c r="TIY894" s="130"/>
      <c r="TIZ894" s="130"/>
      <c r="TJA894" s="130"/>
      <c r="TJB894" s="130"/>
      <c r="TJC894" s="130"/>
      <c r="TJD894" s="130"/>
      <c r="TJE894" s="130"/>
      <c r="TJF894" s="130"/>
      <c r="TJG894" s="130"/>
      <c r="TJH894" s="130"/>
      <c r="TJI894" s="130"/>
      <c r="TJJ894" s="130"/>
      <c r="TJK894" s="130"/>
      <c r="TJL894" s="130"/>
      <c r="TJM894" s="130"/>
      <c r="TJN894" s="130"/>
      <c r="TJO894" s="130"/>
      <c r="TJP894" s="130"/>
      <c r="TJQ894" s="130"/>
      <c r="TJR894" s="130"/>
      <c r="TJS894" s="130"/>
      <c r="TJT894" s="130"/>
      <c r="TJU894" s="130"/>
      <c r="TJV894" s="130"/>
      <c r="TJW894" s="130"/>
      <c r="TJX894" s="130"/>
      <c r="TJY894" s="130"/>
      <c r="TJZ894" s="130"/>
      <c r="TKA894" s="130"/>
      <c r="TKB894" s="130"/>
      <c r="TKC894" s="130"/>
      <c r="TKD894" s="130"/>
      <c r="TKE894" s="130"/>
      <c r="TKF894" s="130"/>
      <c r="TKG894" s="130"/>
      <c r="TKH894" s="130"/>
      <c r="TKI894" s="130"/>
      <c r="TKJ894" s="130"/>
      <c r="TKK894" s="130"/>
      <c r="TKL894" s="130"/>
      <c r="TKM894" s="130"/>
      <c r="TKN894" s="130"/>
      <c r="TKO894" s="130"/>
      <c r="TKP894" s="130"/>
      <c r="TKQ894" s="130"/>
      <c r="TKR894" s="130"/>
      <c r="TKS894" s="130"/>
      <c r="TKT894" s="130"/>
      <c r="TKU894" s="130"/>
      <c r="TKV894" s="130"/>
      <c r="TKW894" s="130"/>
      <c r="TKX894" s="130"/>
      <c r="TKY894" s="130"/>
      <c r="TKZ894" s="130"/>
      <c r="TLA894" s="130"/>
      <c r="TLB894" s="130"/>
      <c r="TLC894" s="130"/>
      <c r="TLD894" s="130"/>
      <c r="TLE894" s="130"/>
      <c r="TLF894" s="130"/>
      <c r="TLG894" s="130"/>
      <c r="TLH894" s="130"/>
      <c r="TLI894" s="130"/>
      <c r="TLJ894" s="130"/>
      <c r="TLK894" s="130"/>
      <c r="TLL894" s="130"/>
      <c r="TLM894" s="130"/>
      <c r="TLN894" s="130"/>
      <c r="TLO894" s="130"/>
      <c r="TLP894" s="130"/>
      <c r="TLQ894" s="130"/>
      <c r="TLR894" s="130"/>
      <c r="TLS894" s="130"/>
      <c r="TLT894" s="130"/>
      <c r="TLU894" s="130"/>
      <c r="TLV894" s="130"/>
      <c r="TLW894" s="130"/>
      <c r="TLX894" s="130"/>
      <c r="TLY894" s="130"/>
      <c r="TLZ894" s="130"/>
      <c r="TMA894" s="130"/>
      <c r="TMB894" s="130"/>
      <c r="TMC894" s="130"/>
      <c r="TMD894" s="130"/>
      <c r="TME894" s="130"/>
      <c r="TMF894" s="130"/>
      <c r="TMG894" s="130"/>
      <c r="TMH894" s="130"/>
      <c r="TMI894" s="130"/>
      <c r="TMJ894" s="130"/>
      <c r="TMK894" s="130"/>
      <c r="TML894" s="130"/>
      <c r="TMM894" s="130"/>
      <c r="TMN894" s="130"/>
      <c r="TMO894" s="130"/>
      <c r="TMP894" s="130"/>
      <c r="TMQ894" s="130"/>
      <c r="TMR894" s="130"/>
      <c r="TMS894" s="130"/>
      <c r="TMT894" s="130"/>
      <c r="TMU894" s="130"/>
      <c r="TMV894" s="130"/>
      <c r="TMW894" s="130"/>
      <c r="TMX894" s="130"/>
      <c r="TMY894" s="130"/>
      <c r="TMZ894" s="130"/>
      <c r="TNA894" s="130"/>
      <c r="TNB894" s="130"/>
      <c r="TNC894" s="130"/>
      <c r="TND894" s="130"/>
      <c r="TNE894" s="130"/>
      <c r="TNF894" s="130"/>
      <c r="TNG894" s="130"/>
      <c r="TNH894" s="130"/>
      <c r="TNI894" s="130"/>
      <c r="TNJ894" s="130"/>
      <c r="TNK894" s="130"/>
      <c r="TNL894" s="130"/>
      <c r="TNM894" s="130"/>
      <c r="TNN894" s="130"/>
      <c r="TNO894" s="130"/>
      <c r="TNP894" s="130"/>
      <c r="TNQ894" s="130"/>
      <c r="TNR894" s="130"/>
      <c r="TNS894" s="130"/>
      <c r="TNT894" s="130"/>
      <c r="TNU894" s="130"/>
      <c r="TNV894" s="130"/>
      <c r="TNW894" s="130"/>
      <c r="TNX894" s="130"/>
      <c r="TNY894" s="130"/>
      <c r="TNZ894" s="130"/>
      <c r="TOA894" s="130"/>
      <c r="TOB894" s="130"/>
      <c r="TOC894" s="130"/>
      <c r="TOD894" s="130"/>
      <c r="TOE894" s="130"/>
      <c r="TOF894" s="130"/>
      <c r="TOG894" s="130"/>
      <c r="TOH894" s="130"/>
      <c r="TOI894" s="130"/>
      <c r="TOJ894" s="130"/>
      <c r="TOK894" s="130"/>
      <c r="TOL894" s="130"/>
      <c r="TOM894" s="130"/>
      <c r="TON894" s="130"/>
      <c r="TOO894" s="130"/>
      <c r="TOP894" s="130"/>
      <c r="TOQ894" s="130"/>
      <c r="TOR894" s="130"/>
      <c r="TOS894" s="130"/>
      <c r="TOT894" s="130"/>
      <c r="TOU894" s="130"/>
      <c r="TOV894" s="130"/>
      <c r="TOW894" s="130"/>
      <c r="TOX894" s="130"/>
      <c r="TOY894" s="130"/>
      <c r="TOZ894" s="130"/>
      <c r="TPA894" s="130"/>
      <c r="TPB894" s="130"/>
      <c r="TPC894" s="130"/>
      <c r="TPD894" s="130"/>
      <c r="TPE894" s="130"/>
      <c r="TPF894" s="130"/>
      <c r="TPG894" s="130"/>
      <c r="TPH894" s="130"/>
      <c r="TPI894" s="130"/>
      <c r="TPJ894" s="130"/>
      <c r="TPK894" s="130"/>
      <c r="TPL894" s="130"/>
      <c r="TPM894" s="130"/>
      <c r="TPN894" s="130"/>
      <c r="TPO894" s="130"/>
      <c r="TPP894" s="130"/>
      <c r="TPQ894" s="130"/>
      <c r="TPR894" s="130"/>
      <c r="TPS894" s="130"/>
      <c r="TPT894" s="130"/>
      <c r="TPU894" s="130"/>
      <c r="TPV894" s="130"/>
      <c r="TPW894" s="130"/>
      <c r="TPX894" s="130"/>
      <c r="TPY894" s="130"/>
      <c r="TPZ894" s="130"/>
      <c r="TQA894" s="130"/>
      <c r="TQB894" s="130"/>
      <c r="TQC894" s="130"/>
      <c r="TQD894" s="130"/>
      <c r="TQE894" s="130"/>
      <c r="TQF894" s="130"/>
      <c r="TQG894" s="130"/>
      <c r="TQH894" s="130"/>
      <c r="TQI894" s="130"/>
      <c r="TQJ894" s="130"/>
      <c r="TQK894" s="130"/>
      <c r="TQL894" s="130"/>
      <c r="TQM894" s="130"/>
      <c r="TQN894" s="130"/>
      <c r="TQO894" s="130"/>
      <c r="TQP894" s="130"/>
      <c r="TQQ894" s="130"/>
      <c r="TQR894" s="130"/>
      <c r="TQS894" s="130"/>
      <c r="TQT894" s="130"/>
      <c r="TQU894" s="130"/>
      <c r="TQV894" s="130"/>
      <c r="TQW894" s="130"/>
      <c r="TQX894" s="130"/>
      <c r="TQY894" s="130"/>
      <c r="TQZ894" s="130"/>
      <c r="TRA894" s="130"/>
      <c r="TRB894" s="130"/>
      <c r="TRC894" s="130"/>
      <c r="TRD894" s="130"/>
      <c r="TRE894" s="130"/>
      <c r="TRF894" s="130"/>
      <c r="TRG894" s="130"/>
      <c r="TRH894" s="130"/>
      <c r="TRI894" s="130"/>
      <c r="TRJ894" s="130"/>
      <c r="TRK894" s="130"/>
      <c r="TRL894" s="130"/>
      <c r="TRM894" s="130"/>
      <c r="TRN894" s="130"/>
      <c r="TRO894" s="130"/>
      <c r="TRP894" s="130"/>
      <c r="TRQ894" s="130"/>
      <c r="TRR894" s="130"/>
      <c r="TRS894" s="130"/>
      <c r="TRT894" s="130"/>
      <c r="TRU894" s="130"/>
      <c r="TRV894" s="130"/>
      <c r="TRW894" s="130"/>
      <c r="TRX894" s="130"/>
      <c r="TRY894" s="130"/>
      <c r="TRZ894" s="130"/>
      <c r="TSA894" s="130"/>
      <c r="TSB894" s="130"/>
      <c r="TSC894" s="130"/>
      <c r="TSD894" s="130"/>
      <c r="TSE894" s="130"/>
      <c r="TSF894" s="130"/>
      <c r="TSG894" s="130"/>
      <c r="TSH894" s="130"/>
      <c r="TSI894" s="130"/>
      <c r="TSJ894" s="130"/>
      <c r="TSK894" s="130"/>
      <c r="TSL894" s="130"/>
      <c r="TSM894" s="130"/>
      <c r="TSN894" s="130"/>
      <c r="TSO894" s="130"/>
      <c r="TSP894" s="130"/>
      <c r="TSQ894" s="130"/>
      <c r="TSR894" s="130"/>
      <c r="TSS894" s="130"/>
      <c r="TST894" s="130"/>
      <c r="TSU894" s="130"/>
      <c r="TSV894" s="130"/>
      <c r="TSW894" s="130"/>
      <c r="TSX894" s="130"/>
      <c r="TSY894" s="130"/>
      <c r="TSZ894" s="130"/>
      <c r="TTA894" s="130"/>
      <c r="TTB894" s="130"/>
      <c r="TTC894" s="130"/>
      <c r="TTD894" s="130"/>
      <c r="TTE894" s="130"/>
      <c r="TTF894" s="130"/>
      <c r="TTG894" s="130"/>
      <c r="TTH894" s="130"/>
      <c r="TTI894" s="130"/>
      <c r="TTJ894" s="130"/>
      <c r="TTK894" s="130"/>
      <c r="TTL894" s="130"/>
      <c r="TTM894" s="130"/>
      <c r="TTN894" s="130"/>
      <c r="TTO894" s="130"/>
      <c r="TTP894" s="130"/>
      <c r="TTQ894" s="130"/>
      <c r="TTR894" s="130"/>
      <c r="TTS894" s="130"/>
      <c r="TTT894" s="130"/>
      <c r="TTU894" s="130"/>
      <c r="TTV894" s="130"/>
      <c r="TTW894" s="130"/>
      <c r="TTX894" s="130"/>
      <c r="TTY894" s="130"/>
      <c r="TTZ894" s="130"/>
      <c r="TUA894" s="130"/>
      <c r="TUB894" s="130"/>
      <c r="TUC894" s="130"/>
      <c r="TUD894" s="130"/>
      <c r="TUE894" s="130"/>
      <c r="TUF894" s="130"/>
      <c r="TUG894" s="130"/>
      <c r="TUH894" s="130"/>
      <c r="TUI894" s="130"/>
      <c r="TUJ894" s="130"/>
      <c r="TUK894" s="130"/>
      <c r="TUL894" s="130"/>
      <c r="TUM894" s="130"/>
      <c r="TUN894" s="130"/>
      <c r="TUO894" s="130"/>
      <c r="TUP894" s="130"/>
      <c r="TUQ894" s="130"/>
      <c r="TUR894" s="130"/>
      <c r="TUS894" s="130"/>
      <c r="TUT894" s="130"/>
      <c r="TUU894" s="130"/>
      <c r="TUV894" s="130"/>
      <c r="TUW894" s="130"/>
      <c r="TUX894" s="130"/>
      <c r="TUY894" s="130"/>
      <c r="TUZ894" s="130"/>
      <c r="TVA894" s="130"/>
      <c r="TVB894" s="130"/>
      <c r="TVC894" s="130"/>
      <c r="TVD894" s="130"/>
      <c r="TVE894" s="130"/>
      <c r="TVF894" s="130"/>
      <c r="TVG894" s="130"/>
      <c r="TVH894" s="130"/>
      <c r="TVI894" s="130"/>
      <c r="TVJ894" s="130"/>
      <c r="TVK894" s="130"/>
      <c r="TVL894" s="130"/>
      <c r="TVM894" s="130"/>
      <c r="TVN894" s="130"/>
      <c r="TVO894" s="130"/>
      <c r="TVP894" s="130"/>
      <c r="TVQ894" s="130"/>
      <c r="TVR894" s="130"/>
      <c r="TVS894" s="130"/>
      <c r="TVT894" s="130"/>
      <c r="TVU894" s="130"/>
      <c r="TVV894" s="130"/>
      <c r="TVW894" s="130"/>
      <c r="TVX894" s="130"/>
      <c r="TVY894" s="130"/>
      <c r="TVZ894" s="130"/>
      <c r="TWA894" s="130"/>
      <c r="TWB894" s="130"/>
      <c r="TWC894" s="130"/>
      <c r="TWD894" s="130"/>
      <c r="TWE894" s="130"/>
      <c r="TWF894" s="130"/>
      <c r="TWG894" s="130"/>
      <c r="TWH894" s="130"/>
      <c r="TWI894" s="130"/>
      <c r="TWJ894" s="130"/>
      <c r="TWK894" s="130"/>
      <c r="TWL894" s="130"/>
      <c r="TWM894" s="130"/>
      <c r="TWN894" s="130"/>
      <c r="TWO894" s="130"/>
      <c r="TWP894" s="130"/>
      <c r="TWQ894" s="130"/>
      <c r="TWR894" s="130"/>
      <c r="TWS894" s="130"/>
      <c r="TWT894" s="130"/>
      <c r="TWU894" s="130"/>
      <c r="TWV894" s="130"/>
      <c r="TWW894" s="130"/>
      <c r="TWX894" s="130"/>
      <c r="TWY894" s="130"/>
      <c r="TWZ894" s="130"/>
      <c r="TXA894" s="130"/>
      <c r="TXB894" s="130"/>
      <c r="TXC894" s="130"/>
      <c r="TXD894" s="130"/>
      <c r="TXE894" s="130"/>
      <c r="TXF894" s="130"/>
      <c r="TXG894" s="130"/>
      <c r="TXH894" s="130"/>
      <c r="TXI894" s="130"/>
      <c r="TXJ894" s="130"/>
      <c r="TXK894" s="130"/>
      <c r="TXL894" s="130"/>
      <c r="TXM894" s="130"/>
      <c r="TXN894" s="130"/>
      <c r="TXO894" s="130"/>
      <c r="TXP894" s="130"/>
      <c r="TXQ894" s="130"/>
      <c r="TXR894" s="130"/>
      <c r="TXS894" s="130"/>
      <c r="TXT894" s="130"/>
      <c r="TXU894" s="130"/>
      <c r="TXV894" s="130"/>
      <c r="TXW894" s="130"/>
      <c r="TXX894" s="130"/>
      <c r="TXY894" s="130"/>
      <c r="TXZ894" s="130"/>
      <c r="TYA894" s="130"/>
      <c r="TYB894" s="130"/>
      <c r="TYC894" s="130"/>
      <c r="TYD894" s="130"/>
      <c r="TYE894" s="130"/>
      <c r="TYF894" s="130"/>
      <c r="TYG894" s="130"/>
      <c r="TYH894" s="130"/>
      <c r="TYI894" s="130"/>
      <c r="TYJ894" s="130"/>
      <c r="TYK894" s="130"/>
      <c r="TYL894" s="130"/>
      <c r="TYM894" s="130"/>
      <c r="TYN894" s="130"/>
      <c r="TYO894" s="130"/>
      <c r="TYP894" s="130"/>
      <c r="TYQ894" s="130"/>
      <c r="TYR894" s="130"/>
      <c r="TYS894" s="130"/>
      <c r="TYT894" s="130"/>
      <c r="TYU894" s="130"/>
      <c r="TYV894" s="130"/>
      <c r="TYW894" s="130"/>
      <c r="TYX894" s="130"/>
      <c r="TYY894" s="130"/>
      <c r="TYZ894" s="130"/>
      <c r="TZA894" s="130"/>
      <c r="TZB894" s="130"/>
      <c r="TZC894" s="130"/>
      <c r="TZD894" s="130"/>
      <c r="TZE894" s="130"/>
      <c r="TZF894" s="130"/>
      <c r="TZG894" s="130"/>
      <c r="TZH894" s="130"/>
      <c r="TZI894" s="130"/>
      <c r="TZJ894" s="130"/>
      <c r="TZK894" s="130"/>
      <c r="TZL894" s="130"/>
      <c r="TZM894" s="130"/>
      <c r="TZN894" s="130"/>
      <c r="TZO894" s="130"/>
      <c r="TZP894" s="130"/>
      <c r="TZQ894" s="130"/>
      <c r="TZR894" s="130"/>
      <c r="TZS894" s="130"/>
      <c r="TZT894" s="130"/>
      <c r="TZU894" s="130"/>
      <c r="TZV894" s="130"/>
      <c r="TZW894" s="130"/>
      <c r="TZX894" s="130"/>
      <c r="TZY894" s="130"/>
      <c r="TZZ894" s="130"/>
      <c r="UAA894" s="130"/>
      <c r="UAB894" s="130"/>
      <c r="UAC894" s="130"/>
      <c r="UAD894" s="130"/>
      <c r="UAE894" s="130"/>
      <c r="UAF894" s="130"/>
      <c r="UAG894" s="130"/>
      <c r="UAH894" s="130"/>
      <c r="UAI894" s="130"/>
      <c r="UAJ894" s="130"/>
      <c r="UAK894" s="130"/>
      <c r="UAL894" s="130"/>
      <c r="UAM894" s="130"/>
      <c r="UAN894" s="130"/>
      <c r="UAO894" s="130"/>
      <c r="UAP894" s="130"/>
      <c r="UAQ894" s="130"/>
      <c r="UAR894" s="130"/>
      <c r="UAS894" s="130"/>
      <c r="UAT894" s="130"/>
      <c r="UAU894" s="130"/>
      <c r="UAV894" s="130"/>
      <c r="UAW894" s="130"/>
      <c r="UAX894" s="130"/>
      <c r="UAY894" s="130"/>
      <c r="UAZ894" s="130"/>
      <c r="UBA894" s="130"/>
      <c r="UBB894" s="130"/>
      <c r="UBC894" s="130"/>
      <c r="UBD894" s="130"/>
      <c r="UBE894" s="130"/>
      <c r="UBF894" s="130"/>
      <c r="UBG894" s="130"/>
      <c r="UBH894" s="130"/>
      <c r="UBI894" s="130"/>
      <c r="UBJ894" s="130"/>
      <c r="UBK894" s="130"/>
      <c r="UBL894" s="130"/>
      <c r="UBM894" s="130"/>
      <c r="UBN894" s="130"/>
      <c r="UBO894" s="130"/>
      <c r="UBP894" s="130"/>
      <c r="UBQ894" s="130"/>
      <c r="UBR894" s="130"/>
      <c r="UBS894" s="130"/>
      <c r="UBT894" s="130"/>
      <c r="UBU894" s="130"/>
      <c r="UBV894" s="130"/>
      <c r="UBW894" s="130"/>
      <c r="UBX894" s="130"/>
      <c r="UBY894" s="130"/>
      <c r="UBZ894" s="130"/>
      <c r="UCA894" s="130"/>
      <c r="UCB894" s="130"/>
      <c r="UCC894" s="130"/>
      <c r="UCD894" s="130"/>
      <c r="UCE894" s="130"/>
      <c r="UCF894" s="130"/>
      <c r="UCG894" s="130"/>
      <c r="UCH894" s="130"/>
      <c r="UCI894" s="130"/>
      <c r="UCJ894" s="130"/>
      <c r="UCK894" s="130"/>
      <c r="UCL894" s="130"/>
      <c r="UCM894" s="130"/>
      <c r="UCN894" s="130"/>
      <c r="UCO894" s="130"/>
      <c r="UCP894" s="130"/>
      <c r="UCQ894" s="130"/>
      <c r="UCR894" s="130"/>
      <c r="UCS894" s="130"/>
      <c r="UCT894" s="130"/>
      <c r="UCU894" s="130"/>
      <c r="UCV894" s="130"/>
      <c r="UCW894" s="130"/>
      <c r="UCX894" s="130"/>
      <c r="UCY894" s="130"/>
      <c r="UCZ894" s="130"/>
      <c r="UDA894" s="130"/>
      <c r="UDB894" s="130"/>
      <c r="UDC894" s="130"/>
      <c r="UDD894" s="130"/>
      <c r="UDE894" s="130"/>
      <c r="UDF894" s="130"/>
      <c r="UDG894" s="130"/>
      <c r="UDH894" s="130"/>
      <c r="UDI894" s="130"/>
      <c r="UDJ894" s="130"/>
      <c r="UDK894" s="130"/>
      <c r="UDL894" s="130"/>
      <c r="UDM894" s="130"/>
      <c r="UDN894" s="130"/>
      <c r="UDO894" s="130"/>
      <c r="UDP894" s="130"/>
      <c r="UDQ894" s="130"/>
      <c r="UDR894" s="130"/>
      <c r="UDS894" s="130"/>
      <c r="UDT894" s="130"/>
      <c r="UDU894" s="130"/>
      <c r="UDV894" s="130"/>
      <c r="UDW894" s="130"/>
      <c r="UDX894" s="130"/>
      <c r="UDY894" s="130"/>
      <c r="UDZ894" s="130"/>
      <c r="UEA894" s="130"/>
      <c r="UEB894" s="130"/>
      <c r="UEC894" s="130"/>
      <c r="UED894" s="130"/>
      <c r="UEE894" s="130"/>
      <c r="UEF894" s="130"/>
      <c r="UEG894" s="130"/>
      <c r="UEH894" s="130"/>
      <c r="UEI894" s="130"/>
      <c r="UEJ894" s="130"/>
      <c r="UEK894" s="130"/>
      <c r="UEL894" s="130"/>
      <c r="UEM894" s="130"/>
      <c r="UEN894" s="130"/>
      <c r="UEO894" s="130"/>
      <c r="UEP894" s="130"/>
      <c r="UEQ894" s="130"/>
      <c r="UER894" s="130"/>
      <c r="UES894" s="130"/>
      <c r="UET894" s="130"/>
      <c r="UEU894" s="130"/>
      <c r="UEV894" s="130"/>
      <c r="UEW894" s="130"/>
      <c r="UEX894" s="130"/>
      <c r="UEY894" s="130"/>
      <c r="UEZ894" s="130"/>
      <c r="UFA894" s="130"/>
      <c r="UFB894" s="130"/>
      <c r="UFC894" s="130"/>
      <c r="UFD894" s="130"/>
      <c r="UFE894" s="130"/>
      <c r="UFF894" s="130"/>
      <c r="UFG894" s="130"/>
      <c r="UFH894" s="130"/>
      <c r="UFI894" s="130"/>
      <c r="UFJ894" s="130"/>
      <c r="UFK894" s="130"/>
      <c r="UFL894" s="130"/>
      <c r="UFM894" s="130"/>
      <c r="UFN894" s="130"/>
      <c r="UFO894" s="130"/>
      <c r="UFP894" s="130"/>
      <c r="UFQ894" s="130"/>
      <c r="UFR894" s="130"/>
      <c r="UFS894" s="130"/>
      <c r="UFT894" s="130"/>
      <c r="UFU894" s="130"/>
      <c r="UFV894" s="130"/>
      <c r="UFW894" s="130"/>
      <c r="UFX894" s="130"/>
      <c r="UFY894" s="130"/>
      <c r="UFZ894" s="130"/>
      <c r="UGA894" s="130"/>
      <c r="UGB894" s="130"/>
      <c r="UGC894" s="130"/>
      <c r="UGD894" s="130"/>
      <c r="UGE894" s="130"/>
      <c r="UGF894" s="130"/>
      <c r="UGG894" s="130"/>
      <c r="UGH894" s="130"/>
      <c r="UGI894" s="130"/>
      <c r="UGJ894" s="130"/>
      <c r="UGK894" s="130"/>
      <c r="UGL894" s="130"/>
      <c r="UGM894" s="130"/>
      <c r="UGN894" s="130"/>
      <c r="UGO894" s="130"/>
      <c r="UGP894" s="130"/>
      <c r="UGQ894" s="130"/>
      <c r="UGR894" s="130"/>
      <c r="UGS894" s="130"/>
      <c r="UGT894" s="130"/>
      <c r="UGU894" s="130"/>
      <c r="UGV894" s="130"/>
      <c r="UGW894" s="130"/>
      <c r="UGX894" s="130"/>
      <c r="UGY894" s="130"/>
      <c r="UGZ894" s="130"/>
      <c r="UHA894" s="130"/>
      <c r="UHB894" s="130"/>
      <c r="UHC894" s="130"/>
      <c r="UHD894" s="130"/>
      <c r="UHE894" s="130"/>
      <c r="UHF894" s="130"/>
      <c r="UHG894" s="130"/>
      <c r="UHH894" s="130"/>
      <c r="UHI894" s="130"/>
      <c r="UHJ894" s="130"/>
      <c r="UHK894" s="130"/>
      <c r="UHL894" s="130"/>
      <c r="UHM894" s="130"/>
      <c r="UHN894" s="130"/>
      <c r="UHO894" s="130"/>
      <c r="UHP894" s="130"/>
      <c r="UHQ894" s="130"/>
      <c r="UHR894" s="130"/>
      <c r="UHS894" s="130"/>
      <c r="UHT894" s="130"/>
      <c r="UHU894" s="130"/>
      <c r="UHV894" s="130"/>
      <c r="UHW894" s="130"/>
      <c r="UHX894" s="130"/>
      <c r="UHY894" s="130"/>
      <c r="UHZ894" s="130"/>
      <c r="UIA894" s="130"/>
      <c r="UIB894" s="130"/>
      <c r="UIC894" s="130"/>
      <c r="UID894" s="130"/>
      <c r="UIE894" s="130"/>
      <c r="UIF894" s="130"/>
      <c r="UIG894" s="130"/>
      <c r="UIH894" s="130"/>
      <c r="UII894" s="130"/>
      <c r="UIJ894" s="130"/>
      <c r="UIK894" s="130"/>
      <c r="UIL894" s="130"/>
      <c r="UIM894" s="130"/>
      <c r="UIN894" s="130"/>
      <c r="UIO894" s="130"/>
      <c r="UIP894" s="130"/>
      <c r="UIQ894" s="130"/>
      <c r="UIR894" s="130"/>
      <c r="UIS894" s="130"/>
      <c r="UIT894" s="130"/>
      <c r="UIU894" s="130"/>
      <c r="UIV894" s="130"/>
      <c r="UIW894" s="130"/>
      <c r="UIX894" s="130"/>
      <c r="UIY894" s="130"/>
      <c r="UIZ894" s="130"/>
      <c r="UJA894" s="130"/>
      <c r="UJB894" s="130"/>
      <c r="UJC894" s="130"/>
      <c r="UJD894" s="130"/>
      <c r="UJE894" s="130"/>
      <c r="UJF894" s="130"/>
      <c r="UJG894" s="130"/>
      <c r="UJH894" s="130"/>
      <c r="UJI894" s="130"/>
      <c r="UJJ894" s="130"/>
      <c r="UJK894" s="130"/>
      <c r="UJL894" s="130"/>
      <c r="UJM894" s="130"/>
      <c r="UJN894" s="130"/>
      <c r="UJO894" s="130"/>
      <c r="UJP894" s="130"/>
      <c r="UJQ894" s="130"/>
      <c r="UJR894" s="130"/>
      <c r="UJS894" s="130"/>
      <c r="UJT894" s="130"/>
      <c r="UJU894" s="130"/>
      <c r="UJV894" s="130"/>
      <c r="UJW894" s="130"/>
      <c r="UJX894" s="130"/>
      <c r="UJY894" s="130"/>
      <c r="UJZ894" s="130"/>
      <c r="UKA894" s="130"/>
      <c r="UKB894" s="130"/>
      <c r="UKC894" s="130"/>
      <c r="UKD894" s="130"/>
      <c r="UKE894" s="130"/>
      <c r="UKF894" s="130"/>
      <c r="UKG894" s="130"/>
      <c r="UKH894" s="130"/>
      <c r="UKI894" s="130"/>
      <c r="UKJ894" s="130"/>
      <c r="UKK894" s="130"/>
      <c r="UKL894" s="130"/>
      <c r="UKM894" s="130"/>
      <c r="UKN894" s="130"/>
      <c r="UKO894" s="130"/>
      <c r="UKP894" s="130"/>
      <c r="UKQ894" s="130"/>
      <c r="UKR894" s="130"/>
      <c r="UKS894" s="130"/>
      <c r="UKT894" s="130"/>
      <c r="UKU894" s="130"/>
      <c r="UKV894" s="130"/>
      <c r="UKW894" s="130"/>
      <c r="UKX894" s="130"/>
      <c r="UKY894" s="130"/>
      <c r="UKZ894" s="130"/>
      <c r="ULA894" s="130"/>
      <c r="ULB894" s="130"/>
      <c r="ULC894" s="130"/>
      <c r="ULD894" s="130"/>
      <c r="ULE894" s="130"/>
      <c r="ULF894" s="130"/>
      <c r="ULG894" s="130"/>
      <c r="ULH894" s="130"/>
      <c r="ULI894" s="130"/>
      <c r="ULJ894" s="130"/>
      <c r="ULK894" s="130"/>
      <c r="ULL894" s="130"/>
      <c r="ULM894" s="130"/>
      <c r="ULN894" s="130"/>
      <c r="ULO894" s="130"/>
      <c r="ULP894" s="130"/>
      <c r="ULQ894" s="130"/>
      <c r="ULR894" s="130"/>
      <c r="ULS894" s="130"/>
      <c r="ULT894" s="130"/>
      <c r="ULU894" s="130"/>
      <c r="ULV894" s="130"/>
      <c r="ULW894" s="130"/>
      <c r="ULX894" s="130"/>
      <c r="ULY894" s="130"/>
      <c r="ULZ894" s="130"/>
      <c r="UMA894" s="130"/>
      <c r="UMB894" s="130"/>
      <c r="UMC894" s="130"/>
      <c r="UMD894" s="130"/>
      <c r="UME894" s="130"/>
      <c r="UMF894" s="130"/>
      <c r="UMG894" s="130"/>
      <c r="UMH894" s="130"/>
      <c r="UMI894" s="130"/>
      <c r="UMJ894" s="130"/>
      <c r="UMK894" s="130"/>
      <c r="UML894" s="130"/>
      <c r="UMM894" s="130"/>
      <c r="UMN894" s="130"/>
      <c r="UMO894" s="130"/>
      <c r="UMP894" s="130"/>
      <c r="UMQ894" s="130"/>
      <c r="UMR894" s="130"/>
      <c r="UMS894" s="130"/>
      <c r="UMT894" s="130"/>
      <c r="UMU894" s="130"/>
      <c r="UMV894" s="130"/>
      <c r="UMW894" s="130"/>
      <c r="UMX894" s="130"/>
      <c r="UMY894" s="130"/>
      <c r="UMZ894" s="130"/>
      <c r="UNA894" s="130"/>
      <c r="UNB894" s="130"/>
      <c r="UNC894" s="130"/>
      <c r="UND894" s="130"/>
      <c r="UNE894" s="130"/>
      <c r="UNF894" s="130"/>
      <c r="UNG894" s="130"/>
      <c r="UNH894" s="130"/>
      <c r="UNI894" s="130"/>
      <c r="UNJ894" s="130"/>
      <c r="UNK894" s="130"/>
      <c r="UNL894" s="130"/>
      <c r="UNM894" s="130"/>
      <c r="UNN894" s="130"/>
      <c r="UNO894" s="130"/>
      <c r="UNP894" s="130"/>
      <c r="UNQ894" s="130"/>
      <c r="UNR894" s="130"/>
      <c r="UNS894" s="130"/>
      <c r="UNT894" s="130"/>
      <c r="UNU894" s="130"/>
      <c r="UNV894" s="130"/>
      <c r="UNW894" s="130"/>
      <c r="UNX894" s="130"/>
      <c r="UNY894" s="130"/>
      <c r="UNZ894" s="130"/>
      <c r="UOA894" s="130"/>
      <c r="UOB894" s="130"/>
      <c r="UOC894" s="130"/>
      <c r="UOD894" s="130"/>
      <c r="UOE894" s="130"/>
      <c r="UOF894" s="130"/>
      <c r="UOG894" s="130"/>
      <c r="UOH894" s="130"/>
      <c r="UOI894" s="130"/>
      <c r="UOJ894" s="130"/>
      <c r="UOK894" s="130"/>
      <c r="UOL894" s="130"/>
      <c r="UOM894" s="130"/>
      <c r="UON894" s="130"/>
      <c r="UOO894" s="130"/>
      <c r="UOP894" s="130"/>
      <c r="UOQ894" s="130"/>
      <c r="UOR894" s="130"/>
      <c r="UOS894" s="130"/>
      <c r="UOT894" s="130"/>
      <c r="UOU894" s="130"/>
      <c r="UOV894" s="130"/>
      <c r="UOW894" s="130"/>
      <c r="UOX894" s="130"/>
      <c r="UOY894" s="130"/>
      <c r="UOZ894" s="130"/>
      <c r="UPA894" s="130"/>
      <c r="UPB894" s="130"/>
      <c r="UPC894" s="130"/>
      <c r="UPD894" s="130"/>
      <c r="UPE894" s="130"/>
      <c r="UPF894" s="130"/>
      <c r="UPG894" s="130"/>
      <c r="UPH894" s="130"/>
      <c r="UPI894" s="130"/>
      <c r="UPJ894" s="130"/>
      <c r="UPK894" s="130"/>
      <c r="UPL894" s="130"/>
      <c r="UPM894" s="130"/>
      <c r="UPN894" s="130"/>
      <c r="UPO894" s="130"/>
      <c r="UPP894" s="130"/>
      <c r="UPQ894" s="130"/>
      <c r="UPR894" s="130"/>
      <c r="UPS894" s="130"/>
      <c r="UPT894" s="130"/>
      <c r="UPU894" s="130"/>
      <c r="UPV894" s="130"/>
      <c r="UPW894" s="130"/>
      <c r="UPX894" s="130"/>
      <c r="UPY894" s="130"/>
      <c r="UPZ894" s="130"/>
      <c r="UQA894" s="130"/>
      <c r="UQB894" s="130"/>
      <c r="UQC894" s="130"/>
      <c r="UQD894" s="130"/>
      <c r="UQE894" s="130"/>
      <c r="UQF894" s="130"/>
      <c r="UQG894" s="130"/>
      <c r="UQH894" s="130"/>
      <c r="UQI894" s="130"/>
      <c r="UQJ894" s="130"/>
      <c r="UQK894" s="130"/>
      <c r="UQL894" s="130"/>
      <c r="UQM894" s="130"/>
      <c r="UQN894" s="130"/>
      <c r="UQO894" s="130"/>
      <c r="UQP894" s="130"/>
      <c r="UQQ894" s="130"/>
      <c r="UQR894" s="130"/>
      <c r="UQS894" s="130"/>
      <c r="UQT894" s="130"/>
      <c r="UQU894" s="130"/>
      <c r="UQV894" s="130"/>
      <c r="UQW894" s="130"/>
      <c r="UQX894" s="130"/>
      <c r="UQY894" s="130"/>
      <c r="UQZ894" s="130"/>
      <c r="URA894" s="130"/>
      <c r="URB894" s="130"/>
      <c r="URC894" s="130"/>
      <c r="URD894" s="130"/>
      <c r="URE894" s="130"/>
      <c r="URF894" s="130"/>
      <c r="URG894" s="130"/>
      <c r="URH894" s="130"/>
      <c r="URI894" s="130"/>
      <c r="URJ894" s="130"/>
      <c r="URK894" s="130"/>
      <c r="URL894" s="130"/>
      <c r="URM894" s="130"/>
      <c r="URN894" s="130"/>
      <c r="URO894" s="130"/>
      <c r="URP894" s="130"/>
      <c r="URQ894" s="130"/>
      <c r="URR894" s="130"/>
      <c r="URS894" s="130"/>
      <c r="URT894" s="130"/>
      <c r="URU894" s="130"/>
      <c r="URV894" s="130"/>
      <c r="URW894" s="130"/>
      <c r="URX894" s="130"/>
      <c r="URY894" s="130"/>
      <c r="URZ894" s="130"/>
      <c r="USA894" s="130"/>
      <c r="USB894" s="130"/>
      <c r="USC894" s="130"/>
      <c r="USD894" s="130"/>
      <c r="USE894" s="130"/>
      <c r="USF894" s="130"/>
      <c r="USG894" s="130"/>
      <c r="USH894" s="130"/>
      <c r="USI894" s="130"/>
      <c r="USJ894" s="130"/>
      <c r="USK894" s="130"/>
      <c r="USL894" s="130"/>
      <c r="USM894" s="130"/>
      <c r="USN894" s="130"/>
      <c r="USO894" s="130"/>
      <c r="USP894" s="130"/>
      <c r="USQ894" s="130"/>
      <c r="USR894" s="130"/>
      <c r="USS894" s="130"/>
      <c r="UST894" s="130"/>
      <c r="USU894" s="130"/>
      <c r="USV894" s="130"/>
      <c r="USW894" s="130"/>
      <c r="USX894" s="130"/>
      <c r="USY894" s="130"/>
      <c r="USZ894" s="130"/>
      <c r="UTA894" s="130"/>
      <c r="UTB894" s="130"/>
      <c r="UTC894" s="130"/>
      <c r="UTD894" s="130"/>
      <c r="UTE894" s="130"/>
      <c r="UTF894" s="130"/>
      <c r="UTG894" s="130"/>
      <c r="UTH894" s="130"/>
      <c r="UTI894" s="130"/>
      <c r="UTJ894" s="130"/>
      <c r="UTK894" s="130"/>
      <c r="UTL894" s="130"/>
      <c r="UTM894" s="130"/>
      <c r="UTN894" s="130"/>
      <c r="UTO894" s="130"/>
      <c r="UTP894" s="130"/>
      <c r="UTQ894" s="130"/>
      <c r="UTR894" s="130"/>
      <c r="UTS894" s="130"/>
      <c r="UTT894" s="130"/>
      <c r="UTU894" s="130"/>
      <c r="UTV894" s="130"/>
      <c r="UTW894" s="130"/>
      <c r="UTX894" s="130"/>
      <c r="UTY894" s="130"/>
      <c r="UTZ894" s="130"/>
      <c r="UUA894" s="130"/>
      <c r="UUB894" s="130"/>
      <c r="UUC894" s="130"/>
      <c r="UUD894" s="130"/>
      <c r="UUE894" s="130"/>
      <c r="UUF894" s="130"/>
      <c r="UUG894" s="130"/>
      <c r="UUH894" s="130"/>
      <c r="UUI894" s="130"/>
      <c r="UUJ894" s="130"/>
      <c r="UUK894" s="130"/>
      <c r="UUL894" s="130"/>
      <c r="UUM894" s="130"/>
      <c r="UUN894" s="130"/>
      <c r="UUO894" s="130"/>
      <c r="UUP894" s="130"/>
      <c r="UUQ894" s="130"/>
      <c r="UUR894" s="130"/>
      <c r="UUS894" s="130"/>
      <c r="UUT894" s="130"/>
      <c r="UUU894" s="130"/>
      <c r="UUV894" s="130"/>
      <c r="UUW894" s="130"/>
      <c r="UUX894" s="130"/>
      <c r="UUY894" s="130"/>
      <c r="UUZ894" s="130"/>
      <c r="UVA894" s="130"/>
      <c r="UVB894" s="130"/>
      <c r="UVC894" s="130"/>
      <c r="UVD894" s="130"/>
      <c r="UVE894" s="130"/>
      <c r="UVF894" s="130"/>
      <c r="UVG894" s="130"/>
      <c r="UVH894" s="130"/>
      <c r="UVI894" s="130"/>
      <c r="UVJ894" s="130"/>
      <c r="UVK894" s="130"/>
      <c r="UVL894" s="130"/>
      <c r="UVM894" s="130"/>
      <c r="UVN894" s="130"/>
      <c r="UVO894" s="130"/>
      <c r="UVP894" s="130"/>
      <c r="UVQ894" s="130"/>
      <c r="UVR894" s="130"/>
      <c r="UVS894" s="130"/>
      <c r="UVT894" s="130"/>
      <c r="UVU894" s="130"/>
      <c r="UVV894" s="130"/>
      <c r="UVW894" s="130"/>
      <c r="UVX894" s="130"/>
      <c r="UVY894" s="130"/>
      <c r="UVZ894" s="130"/>
      <c r="UWA894" s="130"/>
      <c r="UWB894" s="130"/>
      <c r="UWC894" s="130"/>
      <c r="UWD894" s="130"/>
      <c r="UWE894" s="130"/>
      <c r="UWF894" s="130"/>
      <c r="UWG894" s="130"/>
      <c r="UWH894" s="130"/>
      <c r="UWI894" s="130"/>
      <c r="UWJ894" s="130"/>
      <c r="UWK894" s="130"/>
      <c r="UWL894" s="130"/>
      <c r="UWM894" s="130"/>
      <c r="UWN894" s="130"/>
      <c r="UWO894" s="130"/>
      <c r="UWP894" s="130"/>
      <c r="UWQ894" s="130"/>
      <c r="UWR894" s="130"/>
      <c r="UWS894" s="130"/>
      <c r="UWT894" s="130"/>
      <c r="UWU894" s="130"/>
      <c r="UWV894" s="130"/>
      <c r="UWW894" s="130"/>
      <c r="UWX894" s="130"/>
      <c r="UWY894" s="130"/>
      <c r="UWZ894" s="130"/>
      <c r="UXA894" s="130"/>
      <c r="UXB894" s="130"/>
      <c r="UXC894" s="130"/>
      <c r="UXD894" s="130"/>
      <c r="UXE894" s="130"/>
      <c r="UXF894" s="130"/>
      <c r="UXG894" s="130"/>
      <c r="UXH894" s="130"/>
      <c r="UXI894" s="130"/>
      <c r="UXJ894" s="130"/>
      <c r="UXK894" s="130"/>
      <c r="UXL894" s="130"/>
      <c r="UXM894" s="130"/>
      <c r="UXN894" s="130"/>
      <c r="UXO894" s="130"/>
      <c r="UXP894" s="130"/>
      <c r="UXQ894" s="130"/>
      <c r="UXR894" s="130"/>
      <c r="UXS894" s="130"/>
      <c r="UXT894" s="130"/>
      <c r="UXU894" s="130"/>
      <c r="UXV894" s="130"/>
      <c r="UXW894" s="130"/>
      <c r="UXX894" s="130"/>
      <c r="UXY894" s="130"/>
      <c r="UXZ894" s="130"/>
      <c r="UYA894" s="130"/>
      <c r="UYB894" s="130"/>
      <c r="UYC894" s="130"/>
      <c r="UYD894" s="130"/>
      <c r="UYE894" s="130"/>
      <c r="UYF894" s="130"/>
      <c r="UYG894" s="130"/>
      <c r="UYH894" s="130"/>
      <c r="UYI894" s="130"/>
      <c r="UYJ894" s="130"/>
      <c r="UYK894" s="130"/>
      <c r="UYL894" s="130"/>
      <c r="UYM894" s="130"/>
      <c r="UYN894" s="130"/>
      <c r="UYO894" s="130"/>
      <c r="UYP894" s="130"/>
      <c r="UYQ894" s="130"/>
      <c r="UYR894" s="130"/>
      <c r="UYS894" s="130"/>
      <c r="UYT894" s="130"/>
      <c r="UYU894" s="130"/>
      <c r="UYV894" s="130"/>
      <c r="UYW894" s="130"/>
      <c r="UYX894" s="130"/>
      <c r="UYY894" s="130"/>
      <c r="UYZ894" s="130"/>
      <c r="UZA894" s="130"/>
      <c r="UZB894" s="130"/>
      <c r="UZC894" s="130"/>
      <c r="UZD894" s="130"/>
      <c r="UZE894" s="130"/>
      <c r="UZF894" s="130"/>
      <c r="UZG894" s="130"/>
      <c r="UZH894" s="130"/>
      <c r="UZI894" s="130"/>
      <c r="UZJ894" s="130"/>
      <c r="UZK894" s="130"/>
      <c r="UZL894" s="130"/>
      <c r="UZM894" s="130"/>
      <c r="UZN894" s="130"/>
      <c r="UZO894" s="130"/>
      <c r="UZP894" s="130"/>
      <c r="UZQ894" s="130"/>
      <c r="UZR894" s="130"/>
      <c r="UZS894" s="130"/>
      <c r="UZT894" s="130"/>
      <c r="UZU894" s="130"/>
      <c r="UZV894" s="130"/>
      <c r="UZW894" s="130"/>
      <c r="UZX894" s="130"/>
      <c r="UZY894" s="130"/>
      <c r="UZZ894" s="130"/>
      <c r="VAA894" s="130"/>
      <c r="VAB894" s="130"/>
      <c r="VAC894" s="130"/>
      <c r="VAD894" s="130"/>
      <c r="VAE894" s="130"/>
      <c r="VAF894" s="130"/>
      <c r="VAG894" s="130"/>
      <c r="VAH894" s="130"/>
      <c r="VAI894" s="130"/>
      <c r="VAJ894" s="130"/>
      <c r="VAK894" s="130"/>
      <c r="VAL894" s="130"/>
      <c r="VAM894" s="130"/>
      <c r="VAN894" s="130"/>
      <c r="VAO894" s="130"/>
      <c r="VAP894" s="130"/>
      <c r="VAQ894" s="130"/>
      <c r="VAR894" s="130"/>
      <c r="VAS894" s="130"/>
      <c r="VAT894" s="130"/>
      <c r="VAU894" s="130"/>
      <c r="VAV894" s="130"/>
      <c r="VAW894" s="130"/>
      <c r="VAX894" s="130"/>
      <c r="VAY894" s="130"/>
      <c r="VAZ894" s="130"/>
      <c r="VBA894" s="130"/>
      <c r="VBB894" s="130"/>
      <c r="VBC894" s="130"/>
      <c r="VBD894" s="130"/>
      <c r="VBE894" s="130"/>
      <c r="VBF894" s="130"/>
      <c r="VBG894" s="130"/>
      <c r="VBH894" s="130"/>
      <c r="VBI894" s="130"/>
      <c r="VBJ894" s="130"/>
      <c r="VBK894" s="130"/>
      <c r="VBL894" s="130"/>
      <c r="VBM894" s="130"/>
      <c r="VBN894" s="130"/>
      <c r="VBO894" s="130"/>
      <c r="VBP894" s="130"/>
      <c r="VBQ894" s="130"/>
      <c r="VBR894" s="130"/>
      <c r="VBS894" s="130"/>
      <c r="VBT894" s="130"/>
      <c r="VBU894" s="130"/>
      <c r="VBV894" s="130"/>
      <c r="VBW894" s="130"/>
      <c r="VBX894" s="130"/>
      <c r="VBY894" s="130"/>
      <c r="VBZ894" s="130"/>
      <c r="VCA894" s="130"/>
      <c r="VCB894" s="130"/>
      <c r="VCC894" s="130"/>
      <c r="VCD894" s="130"/>
      <c r="VCE894" s="130"/>
      <c r="VCF894" s="130"/>
      <c r="VCG894" s="130"/>
      <c r="VCH894" s="130"/>
      <c r="VCI894" s="130"/>
      <c r="VCJ894" s="130"/>
      <c r="VCK894" s="130"/>
      <c r="VCL894" s="130"/>
      <c r="VCM894" s="130"/>
      <c r="VCN894" s="130"/>
      <c r="VCO894" s="130"/>
      <c r="VCP894" s="130"/>
      <c r="VCQ894" s="130"/>
      <c r="VCR894" s="130"/>
      <c r="VCS894" s="130"/>
      <c r="VCT894" s="130"/>
      <c r="VCU894" s="130"/>
      <c r="VCV894" s="130"/>
      <c r="VCW894" s="130"/>
      <c r="VCX894" s="130"/>
      <c r="VCY894" s="130"/>
      <c r="VCZ894" s="130"/>
      <c r="VDA894" s="130"/>
      <c r="VDB894" s="130"/>
      <c r="VDC894" s="130"/>
      <c r="VDD894" s="130"/>
      <c r="VDE894" s="130"/>
      <c r="VDF894" s="130"/>
      <c r="VDG894" s="130"/>
      <c r="VDH894" s="130"/>
      <c r="VDI894" s="130"/>
      <c r="VDJ894" s="130"/>
      <c r="VDK894" s="130"/>
      <c r="VDL894" s="130"/>
      <c r="VDM894" s="130"/>
      <c r="VDN894" s="130"/>
      <c r="VDO894" s="130"/>
      <c r="VDP894" s="130"/>
      <c r="VDQ894" s="130"/>
      <c r="VDR894" s="130"/>
      <c r="VDS894" s="130"/>
      <c r="VDT894" s="130"/>
      <c r="VDU894" s="130"/>
      <c r="VDV894" s="130"/>
      <c r="VDW894" s="130"/>
      <c r="VDX894" s="130"/>
      <c r="VDY894" s="130"/>
      <c r="VDZ894" s="130"/>
      <c r="VEA894" s="130"/>
      <c r="VEB894" s="130"/>
      <c r="VEC894" s="130"/>
      <c r="VED894" s="130"/>
      <c r="VEE894" s="130"/>
      <c r="VEF894" s="130"/>
      <c r="VEG894" s="130"/>
      <c r="VEH894" s="130"/>
      <c r="VEI894" s="130"/>
      <c r="VEJ894" s="130"/>
      <c r="VEK894" s="130"/>
      <c r="VEL894" s="130"/>
      <c r="VEM894" s="130"/>
      <c r="VEN894" s="130"/>
      <c r="VEO894" s="130"/>
      <c r="VEP894" s="130"/>
      <c r="VEQ894" s="130"/>
      <c r="VER894" s="130"/>
      <c r="VES894" s="130"/>
      <c r="VET894" s="130"/>
      <c r="VEU894" s="130"/>
      <c r="VEV894" s="130"/>
      <c r="VEW894" s="130"/>
      <c r="VEX894" s="130"/>
      <c r="VEY894" s="130"/>
      <c r="VEZ894" s="130"/>
      <c r="VFA894" s="130"/>
      <c r="VFB894" s="130"/>
      <c r="VFC894" s="130"/>
      <c r="VFD894" s="130"/>
      <c r="VFE894" s="130"/>
      <c r="VFF894" s="130"/>
      <c r="VFG894" s="130"/>
      <c r="VFH894" s="130"/>
      <c r="VFI894" s="130"/>
      <c r="VFJ894" s="130"/>
      <c r="VFK894" s="130"/>
      <c r="VFL894" s="130"/>
      <c r="VFM894" s="130"/>
      <c r="VFN894" s="130"/>
      <c r="VFO894" s="130"/>
      <c r="VFP894" s="130"/>
      <c r="VFQ894" s="130"/>
      <c r="VFR894" s="130"/>
      <c r="VFS894" s="130"/>
      <c r="VFT894" s="130"/>
      <c r="VFU894" s="130"/>
      <c r="VFV894" s="130"/>
      <c r="VFW894" s="130"/>
      <c r="VFX894" s="130"/>
      <c r="VFY894" s="130"/>
      <c r="VFZ894" s="130"/>
      <c r="VGA894" s="130"/>
      <c r="VGB894" s="130"/>
      <c r="VGC894" s="130"/>
      <c r="VGD894" s="130"/>
      <c r="VGE894" s="130"/>
      <c r="VGF894" s="130"/>
      <c r="VGG894" s="130"/>
      <c r="VGH894" s="130"/>
      <c r="VGI894" s="130"/>
      <c r="VGJ894" s="130"/>
      <c r="VGK894" s="130"/>
      <c r="VGL894" s="130"/>
      <c r="VGM894" s="130"/>
      <c r="VGN894" s="130"/>
      <c r="VGO894" s="130"/>
      <c r="VGP894" s="130"/>
      <c r="VGQ894" s="130"/>
      <c r="VGR894" s="130"/>
      <c r="VGS894" s="130"/>
      <c r="VGT894" s="130"/>
      <c r="VGU894" s="130"/>
      <c r="VGV894" s="130"/>
      <c r="VGW894" s="130"/>
      <c r="VGX894" s="130"/>
      <c r="VGY894" s="130"/>
      <c r="VGZ894" s="130"/>
      <c r="VHA894" s="130"/>
      <c r="VHB894" s="130"/>
      <c r="VHC894" s="130"/>
      <c r="VHD894" s="130"/>
      <c r="VHE894" s="130"/>
      <c r="VHF894" s="130"/>
      <c r="VHG894" s="130"/>
      <c r="VHH894" s="130"/>
      <c r="VHI894" s="130"/>
      <c r="VHJ894" s="130"/>
      <c r="VHK894" s="130"/>
      <c r="VHL894" s="130"/>
      <c r="VHM894" s="130"/>
      <c r="VHN894" s="130"/>
      <c r="VHO894" s="130"/>
      <c r="VHP894" s="130"/>
      <c r="VHQ894" s="130"/>
      <c r="VHR894" s="130"/>
      <c r="VHS894" s="130"/>
      <c r="VHT894" s="130"/>
      <c r="VHU894" s="130"/>
      <c r="VHV894" s="130"/>
      <c r="VHW894" s="130"/>
      <c r="VHX894" s="130"/>
      <c r="VHY894" s="130"/>
      <c r="VHZ894" s="130"/>
      <c r="VIA894" s="130"/>
      <c r="VIB894" s="130"/>
      <c r="VIC894" s="130"/>
      <c r="VID894" s="130"/>
      <c r="VIE894" s="130"/>
      <c r="VIF894" s="130"/>
      <c r="VIG894" s="130"/>
      <c r="VIH894" s="130"/>
      <c r="VII894" s="130"/>
      <c r="VIJ894" s="130"/>
      <c r="VIK894" s="130"/>
      <c r="VIL894" s="130"/>
      <c r="VIM894" s="130"/>
      <c r="VIN894" s="130"/>
      <c r="VIO894" s="130"/>
      <c r="VIP894" s="130"/>
      <c r="VIQ894" s="130"/>
      <c r="VIR894" s="130"/>
      <c r="VIS894" s="130"/>
      <c r="VIT894" s="130"/>
      <c r="VIU894" s="130"/>
      <c r="VIV894" s="130"/>
      <c r="VIW894" s="130"/>
      <c r="VIX894" s="130"/>
      <c r="VIY894" s="130"/>
      <c r="VIZ894" s="130"/>
      <c r="VJA894" s="130"/>
      <c r="VJB894" s="130"/>
      <c r="VJC894" s="130"/>
      <c r="VJD894" s="130"/>
      <c r="VJE894" s="130"/>
      <c r="VJF894" s="130"/>
      <c r="VJG894" s="130"/>
      <c r="VJH894" s="130"/>
      <c r="VJI894" s="130"/>
      <c r="VJJ894" s="130"/>
      <c r="VJK894" s="130"/>
      <c r="VJL894" s="130"/>
      <c r="VJM894" s="130"/>
      <c r="VJN894" s="130"/>
      <c r="VJO894" s="130"/>
      <c r="VJP894" s="130"/>
      <c r="VJQ894" s="130"/>
      <c r="VJR894" s="130"/>
      <c r="VJS894" s="130"/>
      <c r="VJT894" s="130"/>
      <c r="VJU894" s="130"/>
      <c r="VJV894" s="130"/>
      <c r="VJW894" s="130"/>
      <c r="VJX894" s="130"/>
      <c r="VJY894" s="130"/>
      <c r="VJZ894" s="130"/>
      <c r="VKA894" s="130"/>
      <c r="VKB894" s="130"/>
      <c r="VKC894" s="130"/>
      <c r="VKD894" s="130"/>
      <c r="VKE894" s="130"/>
      <c r="VKF894" s="130"/>
      <c r="VKG894" s="130"/>
      <c r="VKH894" s="130"/>
      <c r="VKI894" s="130"/>
      <c r="VKJ894" s="130"/>
      <c r="VKK894" s="130"/>
      <c r="VKL894" s="130"/>
      <c r="VKM894" s="130"/>
      <c r="VKN894" s="130"/>
      <c r="VKO894" s="130"/>
      <c r="VKP894" s="130"/>
      <c r="VKQ894" s="130"/>
      <c r="VKR894" s="130"/>
      <c r="VKS894" s="130"/>
      <c r="VKT894" s="130"/>
      <c r="VKU894" s="130"/>
      <c r="VKV894" s="130"/>
      <c r="VKW894" s="130"/>
      <c r="VKX894" s="130"/>
      <c r="VKY894" s="130"/>
      <c r="VKZ894" s="130"/>
      <c r="VLA894" s="130"/>
      <c r="VLB894" s="130"/>
      <c r="VLC894" s="130"/>
      <c r="VLD894" s="130"/>
      <c r="VLE894" s="130"/>
      <c r="VLF894" s="130"/>
      <c r="VLG894" s="130"/>
      <c r="VLH894" s="130"/>
      <c r="VLI894" s="130"/>
      <c r="VLJ894" s="130"/>
      <c r="VLK894" s="130"/>
      <c r="VLL894" s="130"/>
      <c r="VLM894" s="130"/>
      <c r="VLN894" s="130"/>
      <c r="VLO894" s="130"/>
      <c r="VLP894" s="130"/>
      <c r="VLQ894" s="130"/>
      <c r="VLR894" s="130"/>
      <c r="VLS894" s="130"/>
      <c r="VLT894" s="130"/>
      <c r="VLU894" s="130"/>
      <c r="VLV894" s="130"/>
      <c r="VLW894" s="130"/>
      <c r="VLX894" s="130"/>
      <c r="VLY894" s="130"/>
      <c r="VLZ894" s="130"/>
      <c r="VMA894" s="130"/>
      <c r="VMB894" s="130"/>
      <c r="VMC894" s="130"/>
      <c r="VMD894" s="130"/>
      <c r="VME894" s="130"/>
      <c r="VMF894" s="130"/>
      <c r="VMG894" s="130"/>
      <c r="VMH894" s="130"/>
      <c r="VMI894" s="130"/>
      <c r="VMJ894" s="130"/>
      <c r="VMK894" s="130"/>
      <c r="VML894" s="130"/>
      <c r="VMM894" s="130"/>
      <c r="VMN894" s="130"/>
      <c r="VMO894" s="130"/>
      <c r="VMP894" s="130"/>
      <c r="VMQ894" s="130"/>
      <c r="VMR894" s="130"/>
      <c r="VMS894" s="130"/>
      <c r="VMT894" s="130"/>
      <c r="VMU894" s="130"/>
      <c r="VMV894" s="130"/>
      <c r="VMW894" s="130"/>
      <c r="VMX894" s="130"/>
      <c r="VMY894" s="130"/>
      <c r="VMZ894" s="130"/>
      <c r="VNA894" s="130"/>
      <c r="VNB894" s="130"/>
      <c r="VNC894" s="130"/>
      <c r="VND894" s="130"/>
      <c r="VNE894" s="130"/>
      <c r="VNF894" s="130"/>
      <c r="VNG894" s="130"/>
      <c r="VNH894" s="130"/>
      <c r="VNI894" s="130"/>
      <c r="VNJ894" s="130"/>
      <c r="VNK894" s="130"/>
      <c r="VNL894" s="130"/>
      <c r="VNM894" s="130"/>
      <c r="VNN894" s="130"/>
      <c r="VNO894" s="130"/>
      <c r="VNP894" s="130"/>
      <c r="VNQ894" s="130"/>
      <c r="VNR894" s="130"/>
      <c r="VNS894" s="130"/>
      <c r="VNT894" s="130"/>
      <c r="VNU894" s="130"/>
      <c r="VNV894" s="130"/>
      <c r="VNW894" s="130"/>
      <c r="VNX894" s="130"/>
      <c r="VNY894" s="130"/>
      <c r="VNZ894" s="130"/>
      <c r="VOA894" s="130"/>
      <c r="VOB894" s="130"/>
      <c r="VOC894" s="130"/>
      <c r="VOD894" s="130"/>
      <c r="VOE894" s="130"/>
      <c r="VOF894" s="130"/>
      <c r="VOG894" s="130"/>
      <c r="VOH894" s="130"/>
      <c r="VOI894" s="130"/>
      <c r="VOJ894" s="130"/>
      <c r="VOK894" s="130"/>
      <c r="VOL894" s="130"/>
      <c r="VOM894" s="130"/>
      <c r="VON894" s="130"/>
      <c r="VOO894" s="130"/>
      <c r="VOP894" s="130"/>
      <c r="VOQ894" s="130"/>
      <c r="VOR894" s="130"/>
      <c r="VOS894" s="130"/>
      <c r="VOT894" s="130"/>
      <c r="VOU894" s="130"/>
      <c r="VOV894" s="130"/>
      <c r="VOW894" s="130"/>
      <c r="VOX894" s="130"/>
      <c r="VOY894" s="130"/>
      <c r="VOZ894" s="130"/>
      <c r="VPA894" s="130"/>
      <c r="VPB894" s="130"/>
      <c r="VPC894" s="130"/>
      <c r="VPD894" s="130"/>
      <c r="VPE894" s="130"/>
      <c r="VPF894" s="130"/>
      <c r="VPG894" s="130"/>
      <c r="VPH894" s="130"/>
      <c r="VPI894" s="130"/>
      <c r="VPJ894" s="130"/>
      <c r="VPK894" s="130"/>
      <c r="VPL894" s="130"/>
      <c r="VPM894" s="130"/>
      <c r="VPN894" s="130"/>
      <c r="VPO894" s="130"/>
      <c r="VPP894" s="130"/>
      <c r="VPQ894" s="130"/>
      <c r="VPR894" s="130"/>
      <c r="VPS894" s="130"/>
      <c r="VPT894" s="130"/>
      <c r="VPU894" s="130"/>
      <c r="VPV894" s="130"/>
      <c r="VPW894" s="130"/>
      <c r="VPX894" s="130"/>
      <c r="VPY894" s="130"/>
      <c r="VPZ894" s="130"/>
      <c r="VQA894" s="130"/>
      <c r="VQB894" s="130"/>
      <c r="VQC894" s="130"/>
      <c r="VQD894" s="130"/>
      <c r="VQE894" s="130"/>
      <c r="VQF894" s="130"/>
      <c r="VQG894" s="130"/>
      <c r="VQH894" s="130"/>
      <c r="VQI894" s="130"/>
      <c r="VQJ894" s="130"/>
      <c r="VQK894" s="130"/>
      <c r="VQL894" s="130"/>
      <c r="VQM894" s="130"/>
      <c r="VQN894" s="130"/>
      <c r="VQO894" s="130"/>
      <c r="VQP894" s="130"/>
      <c r="VQQ894" s="130"/>
      <c r="VQR894" s="130"/>
      <c r="VQS894" s="130"/>
      <c r="VQT894" s="130"/>
      <c r="VQU894" s="130"/>
      <c r="VQV894" s="130"/>
      <c r="VQW894" s="130"/>
      <c r="VQX894" s="130"/>
      <c r="VQY894" s="130"/>
      <c r="VQZ894" s="130"/>
      <c r="VRA894" s="130"/>
      <c r="VRB894" s="130"/>
      <c r="VRC894" s="130"/>
      <c r="VRD894" s="130"/>
      <c r="VRE894" s="130"/>
      <c r="VRF894" s="130"/>
      <c r="VRG894" s="130"/>
      <c r="VRH894" s="130"/>
      <c r="VRI894" s="130"/>
      <c r="VRJ894" s="130"/>
      <c r="VRK894" s="130"/>
      <c r="VRL894" s="130"/>
      <c r="VRM894" s="130"/>
      <c r="VRN894" s="130"/>
      <c r="VRO894" s="130"/>
      <c r="VRP894" s="130"/>
      <c r="VRQ894" s="130"/>
      <c r="VRR894" s="130"/>
      <c r="VRS894" s="130"/>
      <c r="VRT894" s="130"/>
      <c r="VRU894" s="130"/>
      <c r="VRV894" s="130"/>
      <c r="VRW894" s="130"/>
      <c r="VRX894" s="130"/>
      <c r="VRY894" s="130"/>
      <c r="VRZ894" s="130"/>
      <c r="VSA894" s="130"/>
      <c r="VSB894" s="130"/>
      <c r="VSC894" s="130"/>
      <c r="VSD894" s="130"/>
      <c r="VSE894" s="130"/>
      <c r="VSF894" s="130"/>
      <c r="VSG894" s="130"/>
      <c r="VSH894" s="130"/>
      <c r="VSI894" s="130"/>
      <c r="VSJ894" s="130"/>
      <c r="VSK894" s="130"/>
      <c r="VSL894" s="130"/>
      <c r="VSM894" s="130"/>
      <c r="VSN894" s="130"/>
      <c r="VSO894" s="130"/>
      <c r="VSP894" s="130"/>
      <c r="VSQ894" s="130"/>
      <c r="VSR894" s="130"/>
      <c r="VSS894" s="130"/>
      <c r="VST894" s="130"/>
      <c r="VSU894" s="130"/>
      <c r="VSV894" s="130"/>
      <c r="VSW894" s="130"/>
      <c r="VSX894" s="130"/>
      <c r="VSY894" s="130"/>
      <c r="VSZ894" s="130"/>
      <c r="VTA894" s="130"/>
      <c r="VTB894" s="130"/>
      <c r="VTC894" s="130"/>
      <c r="VTD894" s="130"/>
      <c r="VTE894" s="130"/>
      <c r="VTF894" s="130"/>
      <c r="VTG894" s="130"/>
      <c r="VTH894" s="130"/>
      <c r="VTI894" s="130"/>
      <c r="VTJ894" s="130"/>
      <c r="VTK894" s="130"/>
      <c r="VTL894" s="130"/>
      <c r="VTM894" s="130"/>
      <c r="VTN894" s="130"/>
      <c r="VTO894" s="130"/>
      <c r="VTP894" s="130"/>
      <c r="VTQ894" s="130"/>
      <c r="VTR894" s="130"/>
      <c r="VTS894" s="130"/>
      <c r="VTT894" s="130"/>
      <c r="VTU894" s="130"/>
      <c r="VTV894" s="130"/>
      <c r="VTW894" s="130"/>
      <c r="VTX894" s="130"/>
      <c r="VTY894" s="130"/>
      <c r="VTZ894" s="130"/>
      <c r="VUA894" s="130"/>
      <c r="VUB894" s="130"/>
      <c r="VUC894" s="130"/>
      <c r="VUD894" s="130"/>
      <c r="VUE894" s="130"/>
      <c r="VUF894" s="130"/>
      <c r="VUG894" s="130"/>
      <c r="VUH894" s="130"/>
      <c r="VUI894" s="130"/>
      <c r="VUJ894" s="130"/>
      <c r="VUK894" s="130"/>
      <c r="VUL894" s="130"/>
      <c r="VUM894" s="130"/>
      <c r="VUN894" s="130"/>
      <c r="VUO894" s="130"/>
      <c r="VUP894" s="130"/>
      <c r="VUQ894" s="130"/>
      <c r="VUR894" s="130"/>
      <c r="VUS894" s="130"/>
      <c r="VUT894" s="130"/>
      <c r="VUU894" s="130"/>
      <c r="VUV894" s="130"/>
      <c r="VUW894" s="130"/>
      <c r="VUX894" s="130"/>
      <c r="VUY894" s="130"/>
      <c r="VUZ894" s="130"/>
      <c r="VVA894" s="130"/>
      <c r="VVB894" s="130"/>
      <c r="VVC894" s="130"/>
      <c r="VVD894" s="130"/>
      <c r="VVE894" s="130"/>
      <c r="VVF894" s="130"/>
      <c r="VVG894" s="130"/>
      <c r="VVH894" s="130"/>
      <c r="VVI894" s="130"/>
      <c r="VVJ894" s="130"/>
      <c r="VVK894" s="130"/>
      <c r="VVL894" s="130"/>
      <c r="VVM894" s="130"/>
      <c r="VVN894" s="130"/>
      <c r="VVO894" s="130"/>
      <c r="VVP894" s="130"/>
      <c r="VVQ894" s="130"/>
      <c r="VVR894" s="130"/>
      <c r="VVS894" s="130"/>
      <c r="VVT894" s="130"/>
      <c r="VVU894" s="130"/>
      <c r="VVV894" s="130"/>
      <c r="VVW894" s="130"/>
      <c r="VVX894" s="130"/>
      <c r="VVY894" s="130"/>
      <c r="VVZ894" s="130"/>
      <c r="VWA894" s="130"/>
      <c r="VWB894" s="130"/>
      <c r="VWC894" s="130"/>
      <c r="VWD894" s="130"/>
      <c r="VWE894" s="130"/>
      <c r="VWF894" s="130"/>
      <c r="VWG894" s="130"/>
      <c r="VWH894" s="130"/>
      <c r="VWI894" s="130"/>
      <c r="VWJ894" s="130"/>
      <c r="VWK894" s="130"/>
      <c r="VWL894" s="130"/>
      <c r="VWM894" s="130"/>
      <c r="VWN894" s="130"/>
      <c r="VWO894" s="130"/>
      <c r="VWP894" s="130"/>
      <c r="VWQ894" s="130"/>
      <c r="VWR894" s="130"/>
      <c r="VWS894" s="130"/>
      <c r="VWT894" s="130"/>
      <c r="VWU894" s="130"/>
      <c r="VWV894" s="130"/>
      <c r="VWW894" s="130"/>
      <c r="VWX894" s="130"/>
      <c r="VWY894" s="130"/>
      <c r="VWZ894" s="130"/>
      <c r="VXA894" s="130"/>
      <c r="VXB894" s="130"/>
      <c r="VXC894" s="130"/>
      <c r="VXD894" s="130"/>
      <c r="VXE894" s="130"/>
      <c r="VXF894" s="130"/>
      <c r="VXG894" s="130"/>
      <c r="VXH894" s="130"/>
      <c r="VXI894" s="130"/>
      <c r="VXJ894" s="130"/>
      <c r="VXK894" s="130"/>
      <c r="VXL894" s="130"/>
      <c r="VXM894" s="130"/>
      <c r="VXN894" s="130"/>
      <c r="VXO894" s="130"/>
      <c r="VXP894" s="130"/>
      <c r="VXQ894" s="130"/>
      <c r="VXR894" s="130"/>
      <c r="VXS894" s="130"/>
      <c r="VXT894" s="130"/>
      <c r="VXU894" s="130"/>
      <c r="VXV894" s="130"/>
      <c r="VXW894" s="130"/>
      <c r="VXX894" s="130"/>
      <c r="VXY894" s="130"/>
      <c r="VXZ894" s="130"/>
      <c r="VYA894" s="130"/>
      <c r="VYB894" s="130"/>
      <c r="VYC894" s="130"/>
      <c r="VYD894" s="130"/>
      <c r="VYE894" s="130"/>
      <c r="VYF894" s="130"/>
      <c r="VYG894" s="130"/>
      <c r="VYH894" s="130"/>
      <c r="VYI894" s="130"/>
      <c r="VYJ894" s="130"/>
      <c r="VYK894" s="130"/>
      <c r="VYL894" s="130"/>
      <c r="VYM894" s="130"/>
      <c r="VYN894" s="130"/>
      <c r="VYO894" s="130"/>
      <c r="VYP894" s="130"/>
      <c r="VYQ894" s="130"/>
      <c r="VYR894" s="130"/>
      <c r="VYS894" s="130"/>
      <c r="VYT894" s="130"/>
      <c r="VYU894" s="130"/>
      <c r="VYV894" s="130"/>
      <c r="VYW894" s="130"/>
      <c r="VYX894" s="130"/>
      <c r="VYY894" s="130"/>
      <c r="VYZ894" s="130"/>
      <c r="VZA894" s="130"/>
      <c r="VZB894" s="130"/>
      <c r="VZC894" s="130"/>
      <c r="VZD894" s="130"/>
      <c r="VZE894" s="130"/>
      <c r="VZF894" s="130"/>
      <c r="VZG894" s="130"/>
      <c r="VZH894" s="130"/>
      <c r="VZI894" s="130"/>
      <c r="VZJ894" s="130"/>
      <c r="VZK894" s="130"/>
      <c r="VZL894" s="130"/>
      <c r="VZM894" s="130"/>
      <c r="VZN894" s="130"/>
      <c r="VZO894" s="130"/>
      <c r="VZP894" s="130"/>
      <c r="VZQ894" s="130"/>
      <c r="VZR894" s="130"/>
      <c r="VZS894" s="130"/>
      <c r="VZT894" s="130"/>
      <c r="VZU894" s="130"/>
      <c r="VZV894" s="130"/>
      <c r="VZW894" s="130"/>
      <c r="VZX894" s="130"/>
      <c r="VZY894" s="130"/>
      <c r="VZZ894" s="130"/>
      <c r="WAA894" s="130"/>
      <c r="WAB894" s="130"/>
      <c r="WAC894" s="130"/>
      <c r="WAD894" s="130"/>
      <c r="WAE894" s="130"/>
      <c r="WAF894" s="130"/>
      <c r="WAG894" s="130"/>
      <c r="WAH894" s="130"/>
      <c r="WAI894" s="130"/>
      <c r="WAJ894" s="130"/>
      <c r="WAK894" s="130"/>
      <c r="WAL894" s="130"/>
      <c r="WAM894" s="130"/>
      <c r="WAN894" s="130"/>
      <c r="WAO894" s="130"/>
      <c r="WAP894" s="130"/>
      <c r="WAQ894" s="130"/>
      <c r="WAR894" s="130"/>
      <c r="WAS894" s="130"/>
      <c r="WAT894" s="130"/>
      <c r="WAU894" s="130"/>
      <c r="WAV894" s="130"/>
      <c r="WAW894" s="130"/>
      <c r="WAX894" s="130"/>
      <c r="WAY894" s="130"/>
      <c r="WAZ894" s="130"/>
      <c r="WBA894" s="130"/>
      <c r="WBB894" s="130"/>
      <c r="WBC894" s="130"/>
      <c r="WBD894" s="130"/>
      <c r="WBE894" s="130"/>
      <c r="WBF894" s="130"/>
      <c r="WBG894" s="130"/>
      <c r="WBH894" s="130"/>
      <c r="WBI894" s="130"/>
      <c r="WBJ894" s="130"/>
      <c r="WBK894" s="130"/>
      <c r="WBL894" s="130"/>
      <c r="WBM894" s="130"/>
      <c r="WBN894" s="130"/>
      <c r="WBO894" s="130"/>
      <c r="WBP894" s="130"/>
      <c r="WBQ894" s="130"/>
      <c r="WBR894" s="130"/>
      <c r="WBS894" s="130"/>
      <c r="WBT894" s="130"/>
      <c r="WBU894" s="130"/>
      <c r="WBV894" s="130"/>
      <c r="WBW894" s="130"/>
      <c r="WBX894" s="130"/>
      <c r="WBY894" s="130"/>
      <c r="WBZ894" s="130"/>
      <c r="WCA894" s="130"/>
      <c r="WCB894" s="130"/>
      <c r="WCC894" s="130"/>
      <c r="WCD894" s="130"/>
      <c r="WCE894" s="130"/>
      <c r="WCF894" s="130"/>
      <c r="WCG894" s="130"/>
      <c r="WCH894" s="130"/>
      <c r="WCI894" s="130"/>
      <c r="WCJ894" s="130"/>
      <c r="WCK894" s="130"/>
      <c r="WCL894" s="130"/>
      <c r="WCM894" s="130"/>
      <c r="WCN894" s="130"/>
      <c r="WCO894" s="130"/>
      <c r="WCP894" s="130"/>
      <c r="WCQ894" s="130"/>
      <c r="WCR894" s="130"/>
      <c r="WCS894" s="130"/>
      <c r="WCT894" s="130"/>
      <c r="WCU894" s="130"/>
      <c r="WCV894" s="130"/>
      <c r="WCW894" s="130"/>
      <c r="WCX894" s="130"/>
      <c r="WCY894" s="130"/>
      <c r="WCZ894" s="130"/>
      <c r="WDA894" s="130"/>
      <c r="WDB894" s="130"/>
      <c r="WDC894" s="130"/>
      <c r="WDD894" s="130"/>
      <c r="WDE894" s="130"/>
      <c r="WDF894" s="130"/>
      <c r="WDG894" s="130"/>
      <c r="WDH894" s="130"/>
      <c r="WDI894" s="130"/>
      <c r="WDJ894" s="130"/>
      <c r="WDK894" s="130"/>
      <c r="WDL894" s="130"/>
      <c r="WDM894" s="130"/>
      <c r="WDN894" s="130"/>
      <c r="WDO894" s="130"/>
      <c r="WDP894" s="130"/>
      <c r="WDQ894" s="130"/>
      <c r="WDR894" s="130"/>
      <c r="WDS894" s="130"/>
      <c r="WDT894" s="130"/>
      <c r="WDU894" s="130"/>
      <c r="WDV894" s="130"/>
      <c r="WDW894" s="130"/>
      <c r="WDX894" s="130"/>
      <c r="WDY894" s="130"/>
      <c r="WDZ894" s="130"/>
      <c r="WEA894" s="130"/>
      <c r="WEB894" s="130"/>
      <c r="WEC894" s="130"/>
      <c r="WED894" s="130"/>
      <c r="WEE894" s="130"/>
      <c r="WEF894" s="130"/>
      <c r="WEG894" s="130"/>
      <c r="WEH894" s="130"/>
      <c r="WEI894" s="130"/>
      <c r="WEJ894" s="130"/>
      <c r="WEK894" s="130"/>
      <c r="WEL894" s="130"/>
      <c r="WEM894" s="130"/>
      <c r="WEN894" s="130"/>
      <c r="WEO894" s="130"/>
      <c r="WEP894" s="130"/>
      <c r="WEQ894" s="130"/>
      <c r="WER894" s="130"/>
      <c r="WES894" s="130"/>
      <c r="WET894" s="130"/>
      <c r="WEU894" s="130"/>
      <c r="WEV894" s="130"/>
      <c r="WEW894" s="130"/>
      <c r="WEX894" s="130"/>
      <c r="WEY894" s="130"/>
      <c r="WEZ894" s="130"/>
      <c r="WFA894" s="130"/>
      <c r="WFB894" s="130"/>
      <c r="WFC894" s="130"/>
      <c r="WFD894" s="130"/>
      <c r="WFE894" s="130"/>
      <c r="WFF894" s="130"/>
      <c r="WFG894" s="130"/>
      <c r="WFH894" s="130"/>
      <c r="WFI894" s="130"/>
      <c r="WFJ894" s="130"/>
      <c r="WFK894" s="130"/>
      <c r="WFL894" s="130"/>
      <c r="WFM894" s="130"/>
      <c r="WFN894" s="130"/>
      <c r="WFO894" s="130"/>
      <c r="WFP894" s="130"/>
      <c r="WFQ894" s="130"/>
      <c r="WFR894" s="130"/>
      <c r="WFS894" s="130"/>
      <c r="WFT894" s="130"/>
      <c r="WFU894" s="130"/>
      <c r="WFV894" s="130"/>
      <c r="WFW894" s="130"/>
      <c r="WFX894" s="130"/>
      <c r="WFY894" s="130"/>
      <c r="WFZ894" s="130"/>
      <c r="WGA894" s="130"/>
      <c r="WGB894" s="130"/>
      <c r="WGC894" s="130"/>
      <c r="WGD894" s="130"/>
      <c r="WGE894" s="130"/>
      <c r="WGF894" s="130"/>
      <c r="WGG894" s="130"/>
      <c r="WGH894" s="130"/>
      <c r="WGI894" s="130"/>
      <c r="WGJ894" s="130"/>
      <c r="WGK894" s="130"/>
      <c r="WGL894" s="130"/>
      <c r="WGM894" s="130"/>
      <c r="WGN894" s="130"/>
      <c r="WGO894" s="130"/>
      <c r="WGP894" s="130"/>
      <c r="WGQ894" s="130"/>
      <c r="WGR894" s="130"/>
      <c r="WGS894" s="130"/>
      <c r="WGT894" s="130"/>
      <c r="WGU894" s="130"/>
      <c r="WGV894" s="130"/>
      <c r="WGW894" s="130"/>
      <c r="WGX894" s="130"/>
      <c r="WGY894" s="130"/>
      <c r="WGZ894" s="130"/>
      <c r="WHA894" s="130"/>
      <c r="WHB894" s="130"/>
      <c r="WHC894" s="130"/>
      <c r="WHD894" s="130"/>
      <c r="WHE894" s="130"/>
      <c r="WHF894" s="130"/>
      <c r="WHG894" s="130"/>
      <c r="WHH894" s="130"/>
      <c r="WHI894" s="130"/>
      <c r="WHJ894" s="130"/>
      <c r="WHK894" s="130"/>
      <c r="WHL894" s="130"/>
      <c r="WHM894" s="130"/>
      <c r="WHN894" s="130"/>
      <c r="WHO894" s="130"/>
      <c r="WHP894" s="130"/>
      <c r="WHQ894" s="130"/>
      <c r="WHR894" s="130"/>
      <c r="WHS894" s="130"/>
      <c r="WHT894" s="130"/>
      <c r="WHU894" s="130"/>
      <c r="WHV894" s="130"/>
      <c r="WHW894" s="130"/>
      <c r="WHX894" s="130"/>
      <c r="WHY894" s="130"/>
      <c r="WHZ894" s="130"/>
      <c r="WIA894" s="130"/>
      <c r="WIB894" s="130"/>
      <c r="WIC894" s="130"/>
      <c r="WID894" s="130"/>
      <c r="WIE894" s="130"/>
      <c r="WIF894" s="130"/>
      <c r="WIG894" s="130"/>
      <c r="WIH894" s="130"/>
      <c r="WII894" s="130"/>
      <c r="WIJ894" s="130"/>
      <c r="WIK894" s="130"/>
      <c r="WIL894" s="130"/>
      <c r="WIM894" s="130"/>
      <c r="WIN894" s="130"/>
      <c r="WIO894" s="130"/>
      <c r="WIP894" s="130"/>
      <c r="WIQ894" s="130"/>
      <c r="WIR894" s="130"/>
      <c r="WIS894" s="130"/>
      <c r="WIT894" s="130"/>
      <c r="WIU894" s="130"/>
      <c r="WIV894" s="130"/>
      <c r="WIW894" s="130"/>
      <c r="WIX894" s="130"/>
      <c r="WIY894" s="130"/>
      <c r="WIZ894" s="130"/>
      <c r="WJA894" s="130"/>
      <c r="WJB894" s="130"/>
      <c r="WJC894" s="130"/>
      <c r="WJD894" s="130"/>
      <c r="WJE894" s="130"/>
      <c r="WJF894" s="130"/>
      <c r="WJG894" s="130"/>
      <c r="WJH894" s="130"/>
      <c r="WJI894" s="130"/>
      <c r="WJJ894" s="130"/>
      <c r="WJK894" s="130"/>
      <c r="WJL894" s="130"/>
      <c r="WJM894" s="130"/>
      <c r="WJN894" s="130"/>
      <c r="WJO894" s="130"/>
      <c r="WJP894" s="130"/>
      <c r="WJQ894" s="130"/>
      <c r="WJR894" s="130"/>
      <c r="WJS894" s="130"/>
      <c r="WJT894" s="130"/>
      <c r="WJU894" s="130"/>
      <c r="WJV894" s="130"/>
      <c r="WJW894" s="130"/>
      <c r="WJX894" s="130"/>
      <c r="WJY894" s="130"/>
      <c r="WJZ894" s="130"/>
      <c r="WKA894" s="130"/>
      <c r="WKB894" s="130"/>
      <c r="WKC894" s="130"/>
      <c r="WKD894" s="130"/>
      <c r="WKE894" s="130"/>
      <c r="WKF894" s="130"/>
      <c r="WKG894" s="130"/>
      <c r="WKH894" s="130"/>
      <c r="WKI894" s="130"/>
      <c r="WKJ894" s="130"/>
      <c r="WKK894" s="130"/>
      <c r="WKL894" s="130"/>
      <c r="WKM894" s="130"/>
      <c r="WKN894" s="130"/>
      <c r="WKO894" s="130"/>
      <c r="WKP894" s="130"/>
      <c r="WKQ894" s="130"/>
      <c r="WKR894" s="130"/>
      <c r="WKS894" s="130"/>
      <c r="WKT894" s="130"/>
      <c r="WKU894" s="130"/>
      <c r="WKV894" s="130"/>
      <c r="WKW894" s="130"/>
      <c r="WKX894" s="130"/>
      <c r="WKY894" s="130"/>
      <c r="WKZ894" s="130"/>
      <c r="WLA894" s="130"/>
      <c r="WLB894" s="130"/>
      <c r="WLC894" s="130"/>
      <c r="WLD894" s="130"/>
      <c r="WLE894" s="130"/>
      <c r="WLF894" s="130"/>
      <c r="WLG894" s="130"/>
      <c r="WLH894" s="130"/>
      <c r="WLI894" s="130"/>
      <c r="WLJ894" s="130"/>
      <c r="WLK894" s="130"/>
      <c r="WLL894" s="130"/>
      <c r="WLM894" s="130"/>
      <c r="WLN894" s="130"/>
      <c r="WLO894" s="130"/>
      <c r="WLP894" s="130"/>
      <c r="WLQ894" s="130"/>
      <c r="WLR894" s="130"/>
      <c r="WLS894" s="130"/>
      <c r="WLT894" s="130"/>
      <c r="WLU894" s="130"/>
      <c r="WLV894" s="130"/>
      <c r="WLW894" s="130"/>
      <c r="WLX894" s="130"/>
      <c r="WLY894" s="130"/>
      <c r="WLZ894" s="130"/>
      <c r="WMA894" s="130"/>
      <c r="WMB894" s="130"/>
      <c r="WMC894" s="130"/>
      <c r="WMD894" s="130"/>
      <c r="WME894" s="130"/>
      <c r="WMF894" s="130"/>
      <c r="WMG894" s="130"/>
      <c r="WMH894" s="130"/>
      <c r="WMI894" s="130"/>
      <c r="WMJ894" s="130"/>
      <c r="WMK894" s="130"/>
      <c r="WML894" s="130"/>
      <c r="WMM894" s="130"/>
      <c r="WMN894" s="130"/>
      <c r="WMO894" s="130"/>
      <c r="WMP894" s="130"/>
      <c r="WMQ894" s="130"/>
      <c r="WMR894" s="130"/>
      <c r="WMS894" s="130"/>
      <c r="WMT894" s="130"/>
      <c r="WMU894" s="130"/>
      <c r="WMV894" s="130"/>
      <c r="WMW894" s="130"/>
      <c r="WMX894" s="130"/>
      <c r="WMY894" s="130"/>
      <c r="WMZ894" s="130"/>
      <c r="WNA894" s="130"/>
      <c r="WNB894" s="130"/>
      <c r="WNC894" s="130"/>
      <c r="WND894" s="130"/>
      <c r="WNE894" s="130"/>
      <c r="WNF894" s="130"/>
      <c r="WNG894" s="130"/>
      <c r="WNH894" s="130"/>
      <c r="WNI894" s="130"/>
      <c r="WNJ894" s="130"/>
      <c r="WNK894" s="130"/>
      <c r="WNL894" s="130"/>
      <c r="WNM894" s="130"/>
      <c r="WNN894" s="130"/>
      <c r="WNO894" s="130"/>
      <c r="WNP894" s="130"/>
      <c r="WNQ894" s="130"/>
      <c r="WNR894" s="130"/>
      <c r="WNS894" s="130"/>
      <c r="WNT894" s="130"/>
      <c r="WNU894" s="130"/>
      <c r="WNV894" s="130"/>
      <c r="WNW894" s="130"/>
      <c r="WNX894" s="130"/>
      <c r="WNY894" s="130"/>
      <c r="WNZ894" s="130"/>
      <c r="WOA894" s="130"/>
      <c r="WOB894" s="130"/>
      <c r="WOC894" s="130"/>
      <c r="WOD894" s="130"/>
      <c r="WOE894" s="130"/>
      <c r="WOF894" s="130"/>
      <c r="WOG894" s="130"/>
      <c r="WOH894" s="130"/>
      <c r="WOI894" s="130"/>
      <c r="WOJ894" s="130"/>
      <c r="WOK894" s="130"/>
      <c r="WOL894" s="130"/>
      <c r="WOM894" s="130"/>
      <c r="WON894" s="130"/>
      <c r="WOO894" s="130"/>
      <c r="WOP894" s="130"/>
      <c r="WOQ894" s="130"/>
      <c r="WOR894" s="130"/>
      <c r="WOS894" s="130"/>
      <c r="WOT894" s="130"/>
      <c r="WOU894" s="130"/>
      <c r="WOV894" s="130"/>
      <c r="WOW894" s="130"/>
      <c r="WOX894" s="130"/>
      <c r="WOY894" s="130"/>
      <c r="WOZ894" s="130"/>
      <c r="WPA894" s="130"/>
      <c r="WPB894" s="130"/>
      <c r="WPC894" s="130"/>
      <c r="WPD894" s="130"/>
      <c r="WPE894" s="130"/>
      <c r="WPF894" s="130"/>
      <c r="WPG894" s="130"/>
      <c r="WPH894" s="130"/>
      <c r="WPI894" s="130"/>
      <c r="WPJ894" s="130"/>
      <c r="WPK894" s="130"/>
      <c r="WPL894" s="130"/>
      <c r="WPM894" s="130"/>
      <c r="WPN894" s="130"/>
      <c r="WPO894" s="130"/>
      <c r="WPP894" s="130"/>
      <c r="WPQ894" s="130"/>
      <c r="WPR894" s="130"/>
      <c r="WPS894" s="130"/>
      <c r="WPT894" s="130"/>
      <c r="WPU894" s="130"/>
      <c r="WPV894" s="130"/>
      <c r="WPW894" s="130"/>
      <c r="WPX894" s="130"/>
      <c r="WPY894" s="130"/>
      <c r="WPZ894" s="130"/>
      <c r="WQA894" s="130"/>
      <c r="WQB894" s="130"/>
      <c r="WQC894" s="130"/>
      <c r="WQD894" s="130"/>
      <c r="WQE894" s="130"/>
      <c r="WQF894" s="130"/>
      <c r="WQG894" s="130"/>
      <c r="WQH894" s="130"/>
      <c r="WQI894" s="130"/>
      <c r="WQJ894" s="130"/>
      <c r="WQK894" s="130"/>
      <c r="WQL894" s="130"/>
      <c r="WQM894" s="130"/>
      <c r="WQN894" s="130"/>
      <c r="WQO894" s="130"/>
      <c r="WQP894" s="130"/>
      <c r="WQQ894" s="130"/>
      <c r="WQR894" s="130"/>
      <c r="WQS894" s="130"/>
      <c r="WQT894" s="130"/>
      <c r="WQU894" s="130"/>
      <c r="WQV894" s="130"/>
      <c r="WQW894" s="130"/>
      <c r="WQX894" s="130"/>
      <c r="WQY894" s="130"/>
      <c r="WQZ894" s="130"/>
      <c r="WRA894" s="130"/>
      <c r="WRB894" s="130"/>
      <c r="WRC894" s="130"/>
      <c r="WRD894" s="130"/>
      <c r="WRE894" s="130"/>
      <c r="WRF894" s="130"/>
      <c r="WRG894" s="130"/>
      <c r="WRH894" s="130"/>
      <c r="WRI894" s="130"/>
      <c r="WRJ894" s="130"/>
      <c r="WRK894" s="130"/>
      <c r="WRL894" s="130"/>
      <c r="WRM894" s="130"/>
      <c r="WRN894" s="130"/>
      <c r="WRO894" s="130"/>
      <c r="WRP894" s="130"/>
      <c r="WRQ894" s="130"/>
      <c r="WRR894" s="130"/>
      <c r="WRS894" s="130"/>
      <c r="WRT894" s="130"/>
      <c r="WRU894" s="130"/>
      <c r="WRV894" s="130"/>
      <c r="WRW894" s="130"/>
      <c r="WRX894" s="130"/>
      <c r="WRY894" s="130"/>
      <c r="WRZ894" s="130"/>
      <c r="WSA894" s="130"/>
      <c r="WSB894" s="130"/>
      <c r="WSC894" s="130"/>
      <c r="WSD894" s="130"/>
      <c r="WSE894" s="130"/>
      <c r="WSF894" s="130"/>
      <c r="WSG894" s="130"/>
      <c r="WSH894" s="130"/>
      <c r="WSI894" s="130"/>
      <c r="WSJ894" s="130"/>
      <c r="WSK894" s="130"/>
      <c r="WSL894" s="130"/>
      <c r="WSM894" s="130"/>
      <c r="WSN894" s="130"/>
      <c r="WSO894" s="130"/>
      <c r="WSP894" s="130"/>
      <c r="WSQ894" s="130"/>
      <c r="WSR894" s="130"/>
      <c r="WSS894" s="130"/>
      <c r="WST894" s="130"/>
      <c r="WSU894" s="130"/>
      <c r="WSV894" s="130"/>
      <c r="WSW894" s="130"/>
      <c r="WSX894" s="130"/>
      <c r="WSY894" s="130"/>
      <c r="WSZ894" s="130"/>
      <c r="WTA894" s="130"/>
      <c r="WTB894" s="130"/>
      <c r="WTC894" s="130"/>
      <c r="WTD894" s="130"/>
      <c r="WTE894" s="130"/>
      <c r="WTF894" s="130"/>
      <c r="WTG894" s="130"/>
      <c r="WTH894" s="130"/>
      <c r="WTI894" s="130"/>
      <c r="WTJ894" s="130"/>
      <c r="WTK894" s="130"/>
      <c r="WTL894" s="130"/>
      <c r="WTM894" s="130"/>
      <c r="WTN894" s="130"/>
      <c r="WTO894" s="130"/>
      <c r="WTP894" s="130"/>
      <c r="WTQ894" s="130"/>
      <c r="WTR894" s="130"/>
      <c r="WTS894" s="130"/>
      <c r="WTT894" s="130"/>
      <c r="WTU894" s="130"/>
      <c r="WTV894" s="130"/>
      <c r="WTW894" s="130"/>
      <c r="WTX894" s="130"/>
      <c r="WTY894" s="130"/>
      <c r="WTZ894" s="130"/>
      <c r="WUA894" s="130"/>
      <c r="WUB894" s="130"/>
      <c r="WUC894" s="130"/>
      <c r="WUD894" s="130"/>
      <c r="WUE894" s="130"/>
      <c r="WUF894" s="130"/>
      <c r="WUG894" s="130"/>
      <c r="WUH894" s="130"/>
      <c r="WUI894" s="130"/>
      <c r="WUJ894" s="130"/>
      <c r="WUK894" s="130"/>
      <c r="WUL894" s="130"/>
      <c r="WUM894" s="130"/>
      <c r="WUN894" s="130"/>
      <c r="WUO894" s="130"/>
      <c r="WUP894" s="130"/>
      <c r="WUQ894" s="130"/>
      <c r="WUR894" s="130"/>
      <c r="WUS894" s="130"/>
      <c r="WUT894" s="130"/>
      <c r="WUU894" s="130"/>
      <c r="WUV894" s="130"/>
      <c r="WUW894" s="130"/>
      <c r="WUX894" s="130"/>
      <c r="WUY894" s="130"/>
      <c r="WUZ894" s="130"/>
      <c r="WVA894" s="130"/>
      <c r="WVB894" s="130"/>
      <c r="WVC894" s="130"/>
      <c r="WVD894" s="130"/>
      <c r="WVE894" s="130"/>
      <c r="WVF894" s="130"/>
      <c r="WVG894" s="130"/>
      <c r="WVH894" s="130"/>
      <c r="WVI894" s="130"/>
      <c r="WVJ894" s="130"/>
      <c r="WVK894" s="130"/>
      <c r="WVL894" s="130"/>
      <c r="WVM894" s="130"/>
      <c r="WVN894" s="130"/>
      <c r="WVO894" s="130"/>
      <c r="WVP894" s="130"/>
      <c r="WVQ894" s="130"/>
      <c r="WVR894" s="130"/>
      <c r="WVS894" s="130"/>
      <c r="WVT894" s="130"/>
      <c r="WVU894" s="130"/>
      <c r="WVV894" s="130"/>
      <c r="WVW894" s="130"/>
      <c r="WVX894" s="130"/>
      <c r="WVY894" s="130"/>
      <c r="WVZ894" s="130"/>
      <c r="WWA894" s="130"/>
      <c r="WWB894" s="130"/>
      <c r="WWC894" s="130"/>
      <c r="WWD894" s="130"/>
      <c r="WWE894" s="130"/>
      <c r="WWF894" s="130"/>
      <c r="WWG894" s="130"/>
      <c r="WWH894" s="130"/>
      <c r="WWI894" s="130"/>
      <c r="WWJ894" s="130"/>
      <c r="WWK894" s="130"/>
      <c r="WWL894" s="130"/>
      <c r="WWM894" s="130"/>
      <c r="WWN894" s="130"/>
      <c r="WWO894" s="130"/>
      <c r="WWP894" s="130"/>
      <c r="WWQ894" s="130"/>
      <c r="WWR894" s="130"/>
      <c r="WWS894" s="130"/>
      <c r="WWT894" s="130"/>
      <c r="WWU894" s="130"/>
      <c r="WWV894" s="130"/>
      <c r="WWW894" s="130"/>
      <c r="WWX894" s="130"/>
      <c r="WWY894" s="130"/>
      <c r="WWZ894" s="130"/>
      <c r="WXA894" s="130"/>
      <c r="WXB894" s="130"/>
      <c r="WXC894" s="130"/>
      <c r="WXD894" s="130"/>
      <c r="WXE894" s="130"/>
      <c r="WXF894" s="130"/>
      <c r="WXG894" s="130"/>
      <c r="WXH894" s="130"/>
      <c r="WXI894" s="130"/>
      <c r="WXJ894" s="130"/>
      <c r="WXK894" s="130"/>
      <c r="WXL894" s="130"/>
      <c r="WXM894" s="130"/>
      <c r="WXN894" s="130"/>
      <c r="WXO894" s="130"/>
      <c r="WXP894" s="130"/>
      <c r="WXQ894" s="130"/>
      <c r="WXR894" s="130"/>
      <c r="WXS894" s="130"/>
      <c r="WXT894" s="130"/>
      <c r="WXU894" s="130"/>
      <c r="WXV894" s="130"/>
      <c r="WXW894" s="130"/>
      <c r="WXX894" s="130"/>
      <c r="WXY894" s="130"/>
      <c r="WXZ894" s="130"/>
      <c r="WYA894" s="130"/>
      <c r="WYB894" s="130"/>
      <c r="WYC894" s="130"/>
      <c r="WYD894" s="130"/>
      <c r="WYE894" s="130"/>
      <c r="WYF894" s="130"/>
      <c r="WYG894" s="130"/>
      <c r="WYH894" s="130"/>
      <c r="WYI894" s="130"/>
      <c r="WYJ894" s="130"/>
      <c r="WYK894" s="130"/>
      <c r="WYL894" s="130"/>
      <c r="WYM894" s="130"/>
      <c r="WYN894" s="130"/>
      <c r="WYO894" s="130"/>
      <c r="WYP894" s="130"/>
      <c r="WYQ894" s="130"/>
      <c r="WYR894" s="130"/>
      <c r="WYS894" s="130"/>
      <c r="WYT894" s="130"/>
      <c r="WYU894" s="130"/>
      <c r="WYV894" s="130"/>
      <c r="WYW894" s="130"/>
      <c r="WYX894" s="130"/>
      <c r="WYY894" s="130"/>
      <c r="WYZ894" s="130"/>
      <c r="WZA894" s="130"/>
      <c r="WZB894" s="130"/>
      <c r="WZC894" s="130"/>
      <c r="WZD894" s="130"/>
      <c r="WZE894" s="130"/>
      <c r="WZF894" s="130"/>
      <c r="WZG894" s="130"/>
      <c r="WZH894" s="130"/>
      <c r="WZI894" s="130"/>
      <c r="WZJ894" s="130"/>
      <c r="WZK894" s="130"/>
      <c r="WZL894" s="130"/>
      <c r="WZM894" s="130"/>
      <c r="WZN894" s="130"/>
      <c r="WZO894" s="130"/>
      <c r="WZP894" s="130"/>
      <c r="WZQ894" s="130"/>
      <c r="WZR894" s="130"/>
      <c r="WZS894" s="130"/>
      <c r="WZT894" s="130"/>
      <c r="WZU894" s="130"/>
      <c r="WZV894" s="130"/>
      <c r="WZW894" s="130"/>
      <c r="WZX894" s="130"/>
      <c r="WZY894" s="130"/>
      <c r="WZZ894" s="130"/>
      <c r="XAA894" s="130"/>
      <c r="XAB894" s="130"/>
      <c r="XAC894" s="130"/>
      <c r="XAD894" s="130"/>
      <c r="XAE894" s="130"/>
      <c r="XAF894" s="130"/>
      <c r="XAG894" s="130"/>
      <c r="XAH894" s="130"/>
      <c r="XAI894" s="130"/>
      <c r="XAJ894" s="130"/>
      <c r="XAK894" s="130"/>
      <c r="XAL894" s="130"/>
      <c r="XAM894" s="130"/>
      <c r="XAN894" s="130"/>
      <c r="XAO894" s="130"/>
      <c r="XAP894" s="130"/>
      <c r="XAQ894" s="130"/>
      <c r="XAR894" s="130"/>
      <c r="XAS894" s="130"/>
      <c r="XAT894" s="130"/>
      <c r="XAU894" s="130"/>
      <c r="XAV894" s="130"/>
      <c r="XAW894" s="130"/>
      <c r="XAX894" s="130"/>
      <c r="XAY894" s="130"/>
      <c r="XAZ894" s="130"/>
      <c r="XBA894" s="130"/>
      <c r="XBB894" s="130"/>
      <c r="XBC894" s="130"/>
      <c r="XBD894" s="130"/>
      <c r="XBE894" s="130"/>
      <c r="XBF894" s="130"/>
      <c r="XBG894" s="130"/>
      <c r="XBH894" s="130"/>
      <c r="XBI894" s="130"/>
      <c r="XBJ894" s="130"/>
      <c r="XBK894" s="130"/>
      <c r="XBL894" s="130"/>
      <c r="XBM894" s="130"/>
      <c r="XBN894" s="130"/>
      <c r="XBO894" s="130"/>
      <c r="XBP894" s="130"/>
    </row>
    <row r="895" spans="1:16292" ht="63">
      <c r="A895" s="121">
        <f t="shared" si="129"/>
        <v>893</v>
      </c>
      <c r="B895" s="124" t="s">
        <v>21</v>
      </c>
      <c r="C895" s="123">
        <v>1</v>
      </c>
      <c r="D895" s="124" t="s">
        <v>22</v>
      </c>
      <c r="E895" s="74" t="s">
        <v>23</v>
      </c>
      <c r="F895" s="122" t="s">
        <v>1493</v>
      </c>
      <c r="G895" s="74" t="s">
        <v>23</v>
      </c>
      <c r="H895" s="122" t="s">
        <v>1494</v>
      </c>
      <c r="I895" s="124" t="s">
        <v>1498</v>
      </c>
      <c r="J895" s="124" t="s">
        <v>1499</v>
      </c>
      <c r="K895" s="124" t="s">
        <v>28</v>
      </c>
      <c r="L895" s="124" t="s">
        <v>97</v>
      </c>
      <c r="M895" s="124" t="s">
        <v>98</v>
      </c>
      <c r="N895" s="124" t="s">
        <v>99</v>
      </c>
      <c r="O895" s="124"/>
      <c r="P895" s="133" t="s">
        <v>1497</v>
      </c>
      <c r="Q895" s="128" t="str">
        <f t="shared" si="134"/>
        <v>1. Ontsporing ID1.a</v>
      </c>
      <c r="R895" s="129" t="str">
        <f t="shared" si="135"/>
        <v>1. Ontsporing ID1.a.a</v>
      </c>
      <c r="S895" s="130"/>
      <c r="T895" s="130"/>
      <c r="U895" s="130"/>
      <c r="V895" s="130"/>
      <c r="W895" s="130"/>
      <c r="X895" s="130"/>
      <c r="Y895" s="130"/>
      <c r="Z895" s="130"/>
      <c r="AA895" s="130"/>
      <c r="AB895" s="130"/>
      <c r="AC895" s="130"/>
      <c r="AD895" s="130"/>
      <c r="AE895" s="130"/>
      <c r="AF895" s="130"/>
      <c r="AG895" s="130"/>
      <c r="AH895" s="130"/>
      <c r="AI895" s="130"/>
      <c r="AJ895" s="130"/>
      <c r="AK895" s="130"/>
      <c r="AL895" s="130"/>
      <c r="AM895" s="130"/>
      <c r="AN895" s="130"/>
      <c r="AO895" s="130"/>
      <c r="AP895" s="130"/>
      <c r="AQ895" s="130"/>
      <c r="AR895" s="130"/>
      <c r="AS895" s="130"/>
      <c r="AT895" s="130"/>
      <c r="AU895" s="130"/>
      <c r="AV895" s="130"/>
      <c r="AW895" s="130"/>
      <c r="AX895" s="130"/>
      <c r="AY895" s="130"/>
      <c r="AZ895" s="130"/>
      <c r="BA895" s="130"/>
      <c r="BB895" s="130"/>
      <c r="BC895" s="130"/>
      <c r="BD895" s="130"/>
      <c r="BE895" s="130"/>
      <c r="BF895" s="130"/>
      <c r="BG895" s="130"/>
      <c r="BH895" s="130"/>
      <c r="BI895" s="130"/>
      <c r="BJ895" s="130"/>
      <c r="BK895" s="130"/>
      <c r="BL895" s="130"/>
      <c r="BM895" s="130"/>
      <c r="BN895" s="130"/>
      <c r="BO895" s="130"/>
      <c r="BP895" s="130"/>
      <c r="BQ895" s="130"/>
      <c r="BR895" s="130"/>
      <c r="BS895" s="130"/>
      <c r="BT895" s="130"/>
      <c r="BU895" s="130"/>
      <c r="BV895" s="130"/>
      <c r="BW895" s="130"/>
      <c r="BX895" s="130"/>
      <c r="BY895" s="130"/>
      <c r="BZ895" s="130"/>
      <c r="CA895" s="130"/>
      <c r="CB895" s="130"/>
      <c r="CC895" s="130"/>
      <c r="CD895" s="130"/>
      <c r="CE895" s="130"/>
      <c r="CF895" s="130"/>
      <c r="CG895" s="130"/>
      <c r="CH895" s="130"/>
      <c r="CI895" s="130"/>
      <c r="CJ895" s="130"/>
      <c r="CK895" s="130"/>
      <c r="CL895" s="130"/>
      <c r="CM895" s="130"/>
      <c r="CN895" s="130"/>
      <c r="CO895" s="130"/>
      <c r="CP895" s="130"/>
      <c r="CQ895" s="130"/>
      <c r="CR895" s="130"/>
      <c r="CS895" s="130"/>
      <c r="CT895" s="130"/>
      <c r="CU895" s="130"/>
      <c r="CV895" s="130"/>
      <c r="CW895" s="130"/>
      <c r="CX895" s="130"/>
      <c r="CY895" s="130"/>
      <c r="CZ895" s="130"/>
      <c r="DA895" s="130"/>
      <c r="DB895" s="130"/>
      <c r="DC895" s="130"/>
      <c r="DD895" s="130"/>
      <c r="DE895" s="130"/>
      <c r="DF895" s="130"/>
      <c r="DG895" s="130"/>
      <c r="DH895" s="130"/>
      <c r="DI895" s="130"/>
      <c r="DJ895" s="130"/>
      <c r="DK895" s="130"/>
      <c r="DL895" s="130"/>
      <c r="DM895" s="130"/>
      <c r="DN895" s="130"/>
      <c r="DO895" s="130"/>
      <c r="DP895" s="130"/>
      <c r="DQ895" s="130"/>
      <c r="DR895" s="130"/>
      <c r="DS895" s="130"/>
      <c r="DT895" s="130"/>
      <c r="DU895" s="130"/>
      <c r="DV895" s="130"/>
      <c r="DW895" s="130"/>
      <c r="DX895" s="130"/>
      <c r="DY895" s="130"/>
      <c r="DZ895" s="130"/>
      <c r="EA895" s="130"/>
      <c r="EB895" s="130"/>
      <c r="EC895" s="130"/>
      <c r="ED895" s="130"/>
      <c r="EE895" s="130"/>
      <c r="EF895" s="130"/>
      <c r="EG895" s="130"/>
      <c r="EH895" s="130"/>
      <c r="EI895" s="130"/>
      <c r="EJ895" s="130"/>
      <c r="EK895" s="130"/>
      <c r="EL895" s="130"/>
      <c r="EM895" s="130"/>
      <c r="EN895" s="130"/>
      <c r="EO895" s="130"/>
      <c r="EP895" s="130"/>
      <c r="EQ895" s="130"/>
      <c r="ER895" s="130"/>
      <c r="ES895" s="130"/>
      <c r="ET895" s="130"/>
      <c r="EU895" s="130"/>
      <c r="EV895" s="130"/>
      <c r="EW895" s="130"/>
      <c r="EX895" s="130"/>
      <c r="EY895" s="130"/>
      <c r="EZ895" s="130"/>
      <c r="FA895" s="130"/>
      <c r="FB895" s="130"/>
      <c r="FC895" s="130"/>
      <c r="FD895" s="130"/>
      <c r="FE895" s="130"/>
      <c r="FF895" s="130"/>
      <c r="FG895" s="130"/>
      <c r="FH895" s="130"/>
      <c r="FI895" s="130"/>
      <c r="FJ895" s="130"/>
      <c r="FK895" s="130"/>
      <c r="FL895" s="130"/>
      <c r="FM895" s="130"/>
      <c r="FN895" s="130"/>
      <c r="FO895" s="130"/>
      <c r="FP895" s="130"/>
      <c r="FQ895" s="130"/>
      <c r="FR895" s="130"/>
      <c r="FS895" s="130"/>
      <c r="FT895" s="130"/>
      <c r="FU895" s="130"/>
      <c r="FV895" s="130"/>
      <c r="FW895" s="130"/>
      <c r="FX895" s="130"/>
      <c r="FY895" s="130"/>
      <c r="FZ895" s="130"/>
      <c r="GA895" s="130"/>
      <c r="GB895" s="130"/>
      <c r="GC895" s="130"/>
      <c r="GD895" s="130"/>
      <c r="GE895" s="130"/>
      <c r="GF895" s="130"/>
      <c r="GG895" s="130"/>
      <c r="GH895" s="130"/>
      <c r="GI895" s="130"/>
      <c r="GJ895" s="130"/>
      <c r="GK895" s="130"/>
      <c r="GL895" s="130"/>
      <c r="GM895" s="130"/>
      <c r="GN895" s="130"/>
      <c r="GO895" s="130"/>
      <c r="GP895" s="130"/>
      <c r="GQ895" s="130"/>
      <c r="GR895" s="130"/>
      <c r="GS895" s="130"/>
      <c r="GT895" s="130"/>
      <c r="GU895" s="130"/>
      <c r="GV895" s="130"/>
      <c r="GW895" s="130"/>
      <c r="GX895" s="130"/>
      <c r="GY895" s="130"/>
      <c r="GZ895" s="130"/>
      <c r="HA895" s="130"/>
      <c r="HB895" s="130"/>
      <c r="HC895" s="130"/>
      <c r="HD895" s="130"/>
      <c r="HE895" s="130"/>
      <c r="HF895" s="130"/>
      <c r="HG895" s="130"/>
      <c r="HH895" s="130"/>
      <c r="HI895" s="130"/>
      <c r="HJ895" s="130"/>
      <c r="HK895" s="130"/>
      <c r="HL895" s="130"/>
      <c r="HM895" s="130"/>
      <c r="HN895" s="130"/>
      <c r="HO895" s="130"/>
      <c r="HP895" s="130"/>
      <c r="HQ895" s="130"/>
      <c r="HR895" s="130"/>
      <c r="HS895" s="130"/>
      <c r="HT895" s="130"/>
      <c r="HU895" s="130"/>
      <c r="HV895" s="130"/>
      <c r="HW895" s="130"/>
      <c r="HX895" s="130"/>
      <c r="HY895" s="130"/>
      <c r="HZ895" s="130"/>
      <c r="IA895" s="130"/>
      <c r="IB895" s="130"/>
      <c r="IC895" s="130"/>
      <c r="ID895" s="130"/>
      <c r="IE895" s="130"/>
      <c r="IF895" s="130"/>
      <c r="IG895" s="130"/>
      <c r="IH895" s="130"/>
      <c r="II895" s="130"/>
      <c r="IJ895" s="130"/>
      <c r="IK895" s="130"/>
      <c r="IL895" s="130"/>
      <c r="IM895" s="130"/>
      <c r="IN895" s="130"/>
      <c r="IO895" s="130"/>
      <c r="IP895" s="130"/>
      <c r="IQ895" s="130"/>
      <c r="IR895" s="130"/>
      <c r="IS895" s="130"/>
      <c r="IT895" s="130"/>
      <c r="IU895" s="130"/>
      <c r="IV895" s="130"/>
      <c r="IW895" s="130"/>
      <c r="IX895" s="130"/>
      <c r="IY895" s="130"/>
      <c r="IZ895" s="130"/>
      <c r="JA895" s="130"/>
      <c r="JB895" s="130"/>
      <c r="JC895" s="130"/>
      <c r="JD895" s="130"/>
      <c r="JE895" s="130"/>
      <c r="JF895" s="130"/>
      <c r="JG895" s="130"/>
      <c r="JH895" s="130"/>
      <c r="JI895" s="130"/>
      <c r="JJ895" s="130"/>
      <c r="JK895" s="130"/>
      <c r="JL895" s="130"/>
      <c r="JM895" s="130"/>
      <c r="JN895" s="130"/>
      <c r="JO895" s="130"/>
      <c r="JP895" s="130"/>
      <c r="JQ895" s="130"/>
      <c r="JR895" s="130"/>
      <c r="JS895" s="130"/>
      <c r="JT895" s="130"/>
      <c r="JU895" s="130"/>
      <c r="JV895" s="130"/>
      <c r="JW895" s="130"/>
      <c r="JX895" s="130"/>
      <c r="JY895" s="130"/>
      <c r="JZ895" s="130"/>
      <c r="KA895" s="130"/>
      <c r="KB895" s="130"/>
      <c r="KC895" s="130"/>
      <c r="KD895" s="130"/>
      <c r="KE895" s="130"/>
      <c r="KF895" s="130"/>
      <c r="KG895" s="130"/>
      <c r="KH895" s="130"/>
      <c r="KI895" s="130"/>
      <c r="KJ895" s="130"/>
      <c r="KK895" s="130"/>
      <c r="KL895" s="130"/>
      <c r="KM895" s="130"/>
      <c r="KN895" s="130"/>
      <c r="KO895" s="130"/>
      <c r="KP895" s="130"/>
      <c r="KQ895" s="130"/>
      <c r="KR895" s="130"/>
      <c r="KS895" s="130"/>
      <c r="KT895" s="130"/>
      <c r="KU895" s="130"/>
      <c r="KV895" s="130"/>
      <c r="KW895" s="130"/>
      <c r="KX895" s="130"/>
      <c r="KY895" s="130"/>
      <c r="KZ895" s="130"/>
      <c r="LA895" s="130"/>
      <c r="LB895" s="130"/>
      <c r="LC895" s="130"/>
      <c r="LD895" s="130"/>
      <c r="LE895" s="130"/>
      <c r="LF895" s="130"/>
      <c r="LG895" s="130"/>
      <c r="LH895" s="130"/>
      <c r="LI895" s="130"/>
      <c r="LJ895" s="130"/>
      <c r="LK895" s="130"/>
      <c r="LL895" s="130"/>
      <c r="LM895" s="130"/>
      <c r="LN895" s="130"/>
      <c r="LO895" s="130"/>
      <c r="LP895" s="130"/>
      <c r="LQ895" s="130"/>
      <c r="LR895" s="130"/>
      <c r="LS895" s="130"/>
      <c r="LT895" s="130"/>
      <c r="LU895" s="130"/>
      <c r="LV895" s="130"/>
      <c r="LW895" s="130"/>
      <c r="LX895" s="130"/>
      <c r="LY895" s="130"/>
      <c r="LZ895" s="130"/>
      <c r="MA895" s="130"/>
      <c r="MB895" s="130"/>
      <c r="MC895" s="130"/>
      <c r="MD895" s="130"/>
      <c r="ME895" s="130"/>
      <c r="MF895" s="130"/>
      <c r="MG895" s="130"/>
      <c r="MH895" s="130"/>
      <c r="MI895" s="130"/>
      <c r="MJ895" s="130"/>
      <c r="MK895" s="130"/>
      <c r="ML895" s="130"/>
      <c r="MM895" s="130"/>
      <c r="MN895" s="130"/>
      <c r="MO895" s="130"/>
      <c r="MP895" s="130"/>
      <c r="MQ895" s="130"/>
      <c r="MR895" s="130"/>
      <c r="MS895" s="130"/>
      <c r="MT895" s="130"/>
      <c r="MU895" s="130"/>
      <c r="MV895" s="130"/>
      <c r="MW895" s="130"/>
      <c r="MX895" s="130"/>
      <c r="MY895" s="130"/>
      <c r="MZ895" s="130"/>
      <c r="NA895" s="130"/>
      <c r="NB895" s="130"/>
      <c r="NC895" s="130"/>
      <c r="ND895" s="130"/>
      <c r="NE895" s="130"/>
      <c r="NF895" s="130"/>
      <c r="NG895" s="130"/>
      <c r="NH895" s="130"/>
      <c r="NI895" s="130"/>
      <c r="NJ895" s="130"/>
      <c r="NK895" s="130"/>
      <c r="NL895" s="130"/>
      <c r="NM895" s="130"/>
      <c r="NN895" s="130"/>
      <c r="NO895" s="130"/>
      <c r="NP895" s="130"/>
      <c r="NQ895" s="130"/>
      <c r="NR895" s="130"/>
      <c r="NS895" s="130"/>
      <c r="NT895" s="130"/>
      <c r="NU895" s="130"/>
      <c r="NV895" s="130"/>
      <c r="NW895" s="130"/>
      <c r="NX895" s="130"/>
      <c r="NY895" s="130"/>
      <c r="NZ895" s="130"/>
      <c r="OA895" s="130"/>
      <c r="OB895" s="130"/>
      <c r="OC895" s="130"/>
      <c r="OD895" s="130"/>
      <c r="OE895" s="130"/>
      <c r="OF895" s="130"/>
      <c r="OG895" s="130"/>
      <c r="OH895" s="130"/>
      <c r="OI895" s="130"/>
      <c r="OJ895" s="130"/>
      <c r="OK895" s="130"/>
      <c r="OL895" s="130"/>
      <c r="OM895" s="130"/>
      <c r="ON895" s="130"/>
      <c r="OO895" s="130"/>
      <c r="OP895" s="130"/>
      <c r="OQ895" s="130"/>
      <c r="OR895" s="130"/>
      <c r="OS895" s="130"/>
      <c r="OT895" s="130"/>
      <c r="OU895" s="130"/>
      <c r="OV895" s="130"/>
      <c r="OW895" s="130"/>
      <c r="OX895" s="130"/>
      <c r="OY895" s="130"/>
      <c r="OZ895" s="130"/>
      <c r="PA895" s="130"/>
      <c r="PB895" s="130"/>
      <c r="PC895" s="130"/>
      <c r="PD895" s="130"/>
      <c r="PE895" s="130"/>
      <c r="PF895" s="130"/>
      <c r="PG895" s="130"/>
      <c r="PH895" s="130"/>
      <c r="PI895" s="130"/>
      <c r="PJ895" s="130"/>
      <c r="PK895" s="130"/>
      <c r="PL895" s="130"/>
      <c r="PM895" s="130"/>
      <c r="PN895" s="130"/>
      <c r="PO895" s="130"/>
      <c r="PP895" s="130"/>
      <c r="PQ895" s="130"/>
      <c r="PR895" s="130"/>
      <c r="PS895" s="130"/>
      <c r="PT895" s="130"/>
      <c r="PU895" s="130"/>
      <c r="PV895" s="130"/>
      <c r="PW895" s="130"/>
      <c r="PX895" s="130"/>
      <c r="PY895" s="130"/>
      <c r="PZ895" s="130"/>
      <c r="QA895" s="130"/>
      <c r="QB895" s="130"/>
      <c r="QC895" s="130"/>
      <c r="QD895" s="130"/>
      <c r="QE895" s="130"/>
      <c r="QF895" s="130"/>
      <c r="QG895" s="130"/>
      <c r="QH895" s="130"/>
      <c r="QI895" s="130"/>
      <c r="QJ895" s="130"/>
      <c r="QK895" s="130"/>
      <c r="QL895" s="130"/>
      <c r="QM895" s="130"/>
      <c r="QN895" s="130"/>
      <c r="QO895" s="130"/>
      <c r="QP895" s="130"/>
      <c r="QQ895" s="130"/>
      <c r="QR895" s="130"/>
      <c r="QS895" s="130"/>
      <c r="QT895" s="130"/>
      <c r="QU895" s="130"/>
      <c r="QV895" s="130"/>
      <c r="QW895" s="130"/>
      <c r="QX895" s="130"/>
      <c r="QY895" s="130"/>
      <c r="QZ895" s="130"/>
      <c r="RA895" s="130"/>
      <c r="RB895" s="130"/>
      <c r="RC895" s="130"/>
      <c r="RD895" s="130"/>
      <c r="RE895" s="130"/>
      <c r="RF895" s="130"/>
      <c r="RG895" s="130"/>
      <c r="RH895" s="130"/>
      <c r="RI895" s="130"/>
      <c r="RJ895" s="130"/>
      <c r="RK895" s="130"/>
      <c r="RL895" s="130"/>
      <c r="RM895" s="130"/>
      <c r="RN895" s="130"/>
      <c r="RO895" s="130"/>
      <c r="RP895" s="130"/>
      <c r="RQ895" s="130"/>
      <c r="RR895" s="130"/>
      <c r="RS895" s="130"/>
      <c r="RT895" s="130"/>
      <c r="RU895" s="130"/>
      <c r="RV895" s="130"/>
      <c r="RW895" s="130"/>
      <c r="RX895" s="130"/>
      <c r="RY895" s="130"/>
      <c r="RZ895" s="130"/>
      <c r="SA895" s="130"/>
      <c r="SB895" s="130"/>
      <c r="SC895" s="130"/>
      <c r="SD895" s="130"/>
      <c r="SE895" s="130"/>
      <c r="SF895" s="130"/>
      <c r="SG895" s="130"/>
      <c r="SH895" s="130"/>
      <c r="SI895" s="130"/>
      <c r="SJ895" s="130"/>
      <c r="SK895" s="130"/>
      <c r="SL895" s="130"/>
      <c r="SM895" s="130"/>
      <c r="SN895" s="130"/>
      <c r="SO895" s="130"/>
      <c r="SP895" s="130"/>
      <c r="SQ895" s="130"/>
      <c r="SR895" s="130"/>
      <c r="SS895" s="130"/>
      <c r="ST895" s="130"/>
      <c r="SU895" s="130"/>
      <c r="SV895" s="130"/>
      <c r="SW895" s="130"/>
      <c r="SX895" s="130"/>
      <c r="SY895" s="130"/>
      <c r="SZ895" s="130"/>
      <c r="TA895" s="130"/>
      <c r="TB895" s="130"/>
      <c r="TC895" s="130"/>
      <c r="TD895" s="130"/>
      <c r="TE895" s="130"/>
      <c r="TF895" s="130"/>
      <c r="TG895" s="130"/>
      <c r="TH895" s="130"/>
      <c r="TI895" s="130"/>
      <c r="TJ895" s="130"/>
      <c r="TK895" s="130"/>
      <c r="TL895" s="130"/>
      <c r="TM895" s="130"/>
      <c r="TN895" s="130"/>
      <c r="TO895" s="130"/>
      <c r="TP895" s="130"/>
      <c r="TQ895" s="130"/>
      <c r="TR895" s="130"/>
      <c r="TS895" s="130"/>
      <c r="TT895" s="130"/>
      <c r="TU895" s="130"/>
      <c r="TV895" s="130"/>
      <c r="TW895" s="130"/>
      <c r="TX895" s="130"/>
      <c r="TY895" s="130"/>
      <c r="TZ895" s="130"/>
      <c r="UA895" s="130"/>
      <c r="UB895" s="130"/>
      <c r="UC895" s="130"/>
      <c r="UD895" s="130"/>
      <c r="UE895" s="130"/>
      <c r="UF895" s="130"/>
      <c r="UG895" s="130"/>
      <c r="UH895" s="130"/>
      <c r="UI895" s="130"/>
      <c r="UJ895" s="130"/>
      <c r="UK895" s="130"/>
      <c r="UL895" s="130"/>
      <c r="UM895" s="130"/>
      <c r="UN895" s="130"/>
      <c r="UO895" s="130"/>
      <c r="UP895" s="130"/>
      <c r="UQ895" s="130"/>
      <c r="UR895" s="130"/>
      <c r="US895" s="130"/>
      <c r="UT895" s="130"/>
      <c r="UU895" s="130"/>
      <c r="UV895" s="130"/>
      <c r="UW895" s="130"/>
      <c r="UX895" s="130"/>
      <c r="UY895" s="130"/>
      <c r="UZ895" s="130"/>
      <c r="VA895" s="130"/>
      <c r="VB895" s="130"/>
      <c r="VC895" s="130"/>
      <c r="VD895" s="130"/>
      <c r="VE895" s="130"/>
      <c r="VF895" s="130"/>
      <c r="VG895" s="130"/>
      <c r="VH895" s="130"/>
      <c r="VI895" s="130"/>
      <c r="VJ895" s="130"/>
      <c r="VK895" s="130"/>
      <c r="VL895" s="130"/>
      <c r="VM895" s="130"/>
      <c r="VN895" s="130"/>
      <c r="VO895" s="130"/>
      <c r="VP895" s="130"/>
      <c r="VQ895" s="130"/>
      <c r="VR895" s="130"/>
      <c r="VS895" s="130"/>
      <c r="VT895" s="130"/>
      <c r="VU895" s="130"/>
      <c r="VV895" s="130"/>
      <c r="VW895" s="130"/>
      <c r="VX895" s="130"/>
      <c r="VY895" s="130"/>
      <c r="VZ895" s="130"/>
      <c r="WA895" s="130"/>
      <c r="WB895" s="130"/>
      <c r="WC895" s="130"/>
      <c r="WD895" s="130"/>
      <c r="WE895" s="130"/>
      <c r="WF895" s="130"/>
      <c r="WG895" s="130"/>
      <c r="WH895" s="130"/>
      <c r="WI895" s="130"/>
      <c r="WJ895" s="130"/>
      <c r="WK895" s="130"/>
      <c r="WL895" s="130"/>
      <c r="WM895" s="130"/>
      <c r="WN895" s="130"/>
      <c r="WO895" s="130"/>
      <c r="WP895" s="130"/>
      <c r="WQ895" s="130"/>
      <c r="WR895" s="130"/>
      <c r="WS895" s="130"/>
      <c r="WT895" s="130"/>
      <c r="WU895" s="130"/>
      <c r="WV895" s="130"/>
      <c r="WW895" s="130"/>
      <c r="WX895" s="130"/>
      <c r="WY895" s="130"/>
      <c r="WZ895" s="130"/>
      <c r="XA895" s="130"/>
      <c r="XB895" s="130"/>
      <c r="XC895" s="130"/>
      <c r="XD895" s="130"/>
      <c r="XE895" s="130"/>
      <c r="XF895" s="130"/>
      <c r="XG895" s="130"/>
      <c r="XH895" s="130"/>
      <c r="XI895" s="130"/>
      <c r="XJ895" s="130"/>
      <c r="XK895" s="130"/>
      <c r="XL895" s="130"/>
      <c r="XM895" s="130"/>
      <c r="XN895" s="130"/>
      <c r="XO895" s="130"/>
      <c r="XP895" s="130"/>
      <c r="XQ895" s="130"/>
      <c r="XR895" s="130"/>
      <c r="XS895" s="130"/>
      <c r="XT895" s="130"/>
      <c r="XU895" s="130"/>
      <c r="XV895" s="130"/>
      <c r="XW895" s="130"/>
      <c r="XX895" s="130"/>
      <c r="XY895" s="130"/>
      <c r="XZ895" s="130"/>
      <c r="YA895" s="130"/>
      <c r="YB895" s="130"/>
      <c r="YC895" s="130"/>
      <c r="YD895" s="130"/>
      <c r="YE895" s="130"/>
      <c r="YF895" s="130"/>
      <c r="YG895" s="130"/>
      <c r="YH895" s="130"/>
      <c r="YI895" s="130"/>
      <c r="YJ895" s="130"/>
      <c r="YK895" s="130"/>
      <c r="YL895" s="130"/>
      <c r="YM895" s="130"/>
      <c r="YN895" s="130"/>
      <c r="YO895" s="130"/>
      <c r="YP895" s="130"/>
      <c r="YQ895" s="130"/>
      <c r="YR895" s="130"/>
      <c r="YS895" s="130"/>
      <c r="YT895" s="130"/>
      <c r="YU895" s="130"/>
      <c r="YV895" s="130"/>
      <c r="YW895" s="130"/>
      <c r="YX895" s="130"/>
      <c r="YY895" s="130"/>
      <c r="YZ895" s="130"/>
      <c r="ZA895" s="130"/>
      <c r="ZB895" s="130"/>
      <c r="ZC895" s="130"/>
      <c r="ZD895" s="130"/>
      <c r="ZE895" s="130"/>
      <c r="ZF895" s="130"/>
      <c r="ZG895" s="130"/>
      <c r="ZH895" s="130"/>
      <c r="ZI895" s="130"/>
      <c r="ZJ895" s="130"/>
      <c r="ZK895" s="130"/>
      <c r="ZL895" s="130"/>
      <c r="ZM895" s="130"/>
      <c r="ZN895" s="130"/>
      <c r="ZO895" s="130"/>
      <c r="ZP895" s="130"/>
      <c r="ZQ895" s="130"/>
      <c r="ZR895" s="130"/>
      <c r="ZS895" s="130"/>
      <c r="ZT895" s="130"/>
      <c r="ZU895" s="130"/>
      <c r="ZV895" s="130"/>
      <c r="ZW895" s="130"/>
      <c r="ZX895" s="130"/>
      <c r="ZY895" s="130"/>
      <c r="ZZ895" s="130"/>
      <c r="AAA895" s="130"/>
      <c r="AAB895" s="130"/>
      <c r="AAC895" s="130"/>
      <c r="AAD895" s="130"/>
      <c r="AAE895" s="130"/>
      <c r="AAF895" s="130"/>
      <c r="AAG895" s="130"/>
      <c r="AAH895" s="130"/>
      <c r="AAI895" s="130"/>
      <c r="AAJ895" s="130"/>
      <c r="AAK895" s="130"/>
      <c r="AAL895" s="130"/>
      <c r="AAM895" s="130"/>
      <c r="AAN895" s="130"/>
      <c r="AAO895" s="130"/>
      <c r="AAP895" s="130"/>
      <c r="AAQ895" s="130"/>
      <c r="AAR895" s="130"/>
      <c r="AAS895" s="130"/>
      <c r="AAT895" s="130"/>
      <c r="AAU895" s="130"/>
      <c r="AAV895" s="130"/>
      <c r="AAW895" s="130"/>
      <c r="AAX895" s="130"/>
      <c r="AAY895" s="130"/>
      <c r="AAZ895" s="130"/>
      <c r="ABA895" s="130"/>
      <c r="ABB895" s="130"/>
      <c r="ABC895" s="130"/>
      <c r="ABD895" s="130"/>
      <c r="ABE895" s="130"/>
      <c r="ABF895" s="130"/>
      <c r="ABG895" s="130"/>
      <c r="ABH895" s="130"/>
      <c r="ABI895" s="130"/>
      <c r="ABJ895" s="130"/>
      <c r="ABK895" s="130"/>
      <c r="ABL895" s="130"/>
      <c r="ABM895" s="130"/>
      <c r="ABN895" s="130"/>
      <c r="ABO895" s="130"/>
      <c r="ABP895" s="130"/>
      <c r="ABQ895" s="130"/>
      <c r="ABR895" s="130"/>
      <c r="ABS895" s="130"/>
      <c r="ABT895" s="130"/>
      <c r="ABU895" s="130"/>
      <c r="ABV895" s="130"/>
      <c r="ABW895" s="130"/>
      <c r="ABX895" s="130"/>
      <c r="ABY895" s="130"/>
      <c r="ABZ895" s="130"/>
      <c r="ACA895" s="130"/>
      <c r="ACB895" s="130"/>
      <c r="ACC895" s="130"/>
      <c r="ACD895" s="130"/>
      <c r="ACE895" s="130"/>
      <c r="ACF895" s="130"/>
      <c r="ACG895" s="130"/>
      <c r="ACH895" s="130"/>
      <c r="ACI895" s="130"/>
      <c r="ACJ895" s="130"/>
      <c r="ACK895" s="130"/>
      <c r="ACL895" s="130"/>
      <c r="ACM895" s="130"/>
      <c r="ACN895" s="130"/>
      <c r="ACO895" s="130"/>
      <c r="ACP895" s="130"/>
      <c r="ACQ895" s="130"/>
      <c r="ACR895" s="130"/>
      <c r="ACS895" s="130"/>
      <c r="ACT895" s="130"/>
      <c r="ACU895" s="130"/>
      <c r="ACV895" s="130"/>
      <c r="ACW895" s="130"/>
      <c r="ACX895" s="130"/>
      <c r="ACY895" s="130"/>
      <c r="ACZ895" s="130"/>
      <c r="ADA895" s="130"/>
      <c r="ADB895" s="130"/>
      <c r="ADC895" s="130"/>
      <c r="ADD895" s="130"/>
      <c r="ADE895" s="130"/>
      <c r="ADF895" s="130"/>
      <c r="ADG895" s="130"/>
      <c r="ADH895" s="130"/>
      <c r="ADI895" s="130"/>
      <c r="ADJ895" s="130"/>
      <c r="ADK895" s="130"/>
      <c r="ADL895" s="130"/>
      <c r="ADM895" s="130"/>
      <c r="ADN895" s="130"/>
      <c r="ADO895" s="130"/>
      <c r="ADP895" s="130"/>
      <c r="ADQ895" s="130"/>
      <c r="ADR895" s="130"/>
      <c r="ADS895" s="130"/>
      <c r="ADT895" s="130"/>
      <c r="ADU895" s="130"/>
      <c r="ADV895" s="130"/>
      <c r="ADW895" s="130"/>
      <c r="ADX895" s="130"/>
      <c r="ADY895" s="130"/>
      <c r="ADZ895" s="130"/>
      <c r="AEA895" s="130"/>
      <c r="AEB895" s="130"/>
      <c r="AEC895" s="130"/>
      <c r="AED895" s="130"/>
      <c r="AEE895" s="130"/>
      <c r="AEF895" s="130"/>
      <c r="AEG895" s="130"/>
      <c r="AEH895" s="130"/>
      <c r="AEI895" s="130"/>
      <c r="AEJ895" s="130"/>
      <c r="AEK895" s="130"/>
      <c r="AEL895" s="130"/>
      <c r="AEM895" s="130"/>
      <c r="AEN895" s="130"/>
      <c r="AEO895" s="130"/>
      <c r="AEP895" s="130"/>
      <c r="AEQ895" s="130"/>
      <c r="AER895" s="130"/>
      <c r="AES895" s="130"/>
      <c r="AET895" s="130"/>
      <c r="AEU895" s="130"/>
      <c r="AEV895" s="130"/>
      <c r="AEW895" s="130"/>
      <c r="AEX895" s="130"/>
      <c r="AEY895" s="130"/>
      <c r="AEZ895" s="130"/>
      <c r="AFA895" s="130"/>
      <c r="AFB895" s="130"/>
      <c r="AFC895" s="130"/>
      <c r="AFD895" s="130"/>
      <c r="AFE895" s="130"/>
      <c r="AFF895" s="130"/>
      <c r="AFG895" s="130"/>
      <c r="AFH895" s="130"/>
      <c r="AFI895" s="130"/>
      <c r="AFJ895" s="130"/>
      <c r="AFK895" s="130"/>
      <c r="AFL895" s="130"/>
      <c r="AFM895" s="130"/>
      <c r="AFN895" s="130"/>
      <c r="AFO895" s="130"/>
      <c r="AFP895" s="130"/>
      <c r="AFQ895" s="130"/>
      <c r="AFR895" s="130"/>
      <c r="AFS895" s="130"/>
      <c r="AFT895" s="130"/>
      <c r="AFU895" s="130"/>
      <c r="AFV895" s="130"/>
      <c r="AFW895" s="130"/>
      <c r="AFX895" s="130"/>
      <c r="AFY895" s="130"/>
      <c r="AFZ895" s="130"/>
      <c r="AGA895" s="130"/>
      <c r="AGB895" s="130"/>
      <c r="AGC895" s="130"/>
      <c r="AGD895" s="130"/>
      <c r="AGE895" s="130"/>
      <c r="AGF895" s="130"/>
      <c r="AGG895" s="130"/>
      <c r="AGH895" s="130"/>
      <c r="AGI895" s="130"/>
      <c r="AGJ895" s="130"/>
      <c r="AGK895" s="130"/>
      <c r="AGL895" s="130"/>
      <c r="AGM895" s="130"/>
      <c r="AGN895" s="130"/>
      <c r="AGO895" s="130"/>
      <c r="AGP895" s="130"/>
      <c r="AGQ895" s="130"/>
      <c r="AGR895" s="130"/>
      <c r="AGS895" s="130"/>
      <c r="AGT895" s="130"/>
      <c r="AGU895" s="130"/>
      <c r="AGV895" s="130"/>
      <c r="AGW895" s="130"/>
      <c r="AGX895" s="130"/>
      <c r="AGY895" s="130"/>
      <c r="AGZ895" s="130"/>
      <c r="AHA895" s="130"/>
      <c r="AHB895" s="130"/>
      <c r="AHC895" s="130"/>
      <c r="AHD895" s="130"/>
      <c r="AHE895" s="130"/>
      <c r="AHF895" s="130"/>
      <c r="AHG895" s="130"/>
      <c r="AHH895" s="130"/>
      <c r="AHI895" s="130"/>
      <c r="AHJ895" s="130"/>
      <c r="AHK895" s="130"/>
      <c r="AHL895" s="130"/>
      <c r="AHM895" s="130"/>
      <c r="AHN895" s="130"/>
      <c r="AHO895" s="130"/>
      <c r="AHP895" s="130"/>
      <c r="AHQ895" s="130"/>
      <c r="AHR895" s="130"/>
      <c r="AHS895" s="130"/>
      <c r="AHT895" s="130"/>
      <c r="AHU895" s="130"/>
      <c r="AHV895" s="130"/>
      <c r="AHW895" s="130"/>
      <c r="AHX895" s="130"/>
      <c r="AHY895" s="130"/>
      <c r="AHZ895" s="130"/>
      <c r="AIA895" s="130"/>
      <c r="AIB895" s="130"/>
      <c r="AIC895" s="130"/>
      <c r="AID895" s="130"/>
      <c r="AIE895" s="130"/>
      <c r="AIF895" s="130"/>
      <c r="AIG895" s="130"/>
      <c r="AIH895" s="130"/>
      <c r="AII895" s="130"/>
      <c r="AIJ895" s="130"/>
      <c r="AIK895" s="130"/>
      <c r="AIL895" s="130"/>
      <c r="AIM895" s="130"/>
      <c r="AIN895" s="130"/>
      <c r="AIO895" s="130"/>
      <c r="AIP895" s="130"/>
      <c r="AIQ895" s="130"/>
      <c r="AIR895" s="130"/>
      <c r="AIS895" s="130"/>
      <c r="AIT895" s="130"/>
      <c r="AIU895" s="130"/>
      <c r="AIV895" s="130"/>
      <c r="AIW895" s="130"/>
      <c r="AIX895" s="130"/>
      <c r="AIY895" s="130"/>
      <c r="AIZ895" s="130"/>
      <c r="AJA895" s="130"/>
      <c r="AJB895" s="130"/>
      <c r="AJC895" s="130"/>
      <c r="AJD895" s="130"/>
      <c r="AJE895" s="130"/>
      <c r="AJF895" s="130"/>
      <c r="AJG895" s="130"/>
      <c r="AJH895" s="130"/>
      <c r="AJI895" s="130"/>
      <c r="AJJ895" s="130"/>
      <c r="AJK895" s="130"/>
      <c r="AJL895" s="130"/>
      <c r="AJM895" s="130"/>
      <c r="AJN895" s="130"/>
      <c r="AJO895" s="130"/>
      <c r="AJP895" s="130"/>
      <c r="AJQ895" s="130"/>
      <c r="AJR895" s="130"/>
      <c r="AJS895" s="130"/>
      <c r="AJT895" s="130"/>
      <c r="AJU895" s="130"/>
      <c r="AJV895" s="130"/>
      <c r="AJW895" s="130"/>
      <c r="AJX895" s="130"/>
      <c r="AJY895" s="130"/>
      <c r="AJZ895" s="130"/>
      <c r="AKA895" s="130"/>
      <c r="AKB895" s="130"/>
      <c r="AKC895" s="130"/>
      <c r="AKD895" s="130"/>
      <c r="AKE895" s="130"/>
      <c r="AKF895" s="130"/>
      <c r="AKG895" s="130"/>
      <c r="AKH895" s="130"/>
      <c r="AKI895" s="130"/>
      <c r="AKJ895" s="130"/>
      <c r="AKK895" s="130"/>
      <c r="AKL895" s="130"/>
      <c r="AKM895" s="130"/>
      <c r="AKN895" s="130"/>
      <c r="AKO895" s="130"/>
      <c r="AKP895" s="130"/>
      <c r="AKQ895" s="130"/>
      <c r="AKR895" s="130"/>
      <c r="AKS895" s="130"/>
      <c r="AKT895" s="130"/>
      <c r="AKU895" s="130"/>
      <c r="AKV895" s="130"/>
      <c r="AKW895" s="130"/>
      <c r="AKX895" s="130"/>
      <c r="AKY895" s="130"/>
      <c r="AKZ895" s="130"/>
      <c r="ALA895" s="130"/>
      <c r="ALB895" s="130"/>
      <c r="ALC895" s="130"/>
      <c r="ALD895" s="130"/>
      <c r="ALE895" s="130"/>
      <c r="ALF895" s="130"/>
      <c r="ALG895" s="130"/>
      <c r="ALH895" s="130"/>
      <c r="ALI895" s="130"/>
      <c r="ALJ895" s="130"/>
      <c r="ALK895" s="130"/>
      <c r="ALL895" s="130"/>
      <c r="ALM895" s="130"/>
      <c r="ALN895" s="130"/>
      <c r="ALO895" s="130"/>
      <c r="ALP895" s="130"/>
      <c r="ALQ895" s="130"/>
      <c r="ALR895" s="130"/>
      <c r="ALS895" s="130"/>
      <c r="ALT895" s="130"/>
      <c r="ALU895" s="130"/>
      <c r="ALV895" s="130"/>
      <c r="ALW895" s="130"/>
      <c r="ALX895" s="130"/>
      <c r="ALY895" s="130"/>
      <c r="ALZ895" s="130"/>
      <c r="AMA895" s="130"/>
      <c r="AMB895" s="130"/>
      <c r="AMC895" s="130"/>
      <c r="AMD895" s="130"/>
      <c r="AME895" s="130"/>
      <c r="AMF895" s="130"/>
      <c r="AMG895" s="130"/>
      <c r="AMH895" s="130"/>
      <c r="AMI895" s="130"/>
      <c r="AMJ895" s="130"/>
      <c r="AMK895" s="130"/>
      <c r="AML895" s="130"/>
      <c r="AMM895" s="130"/>
      <c r="AMN895" s="130"/>
      <c r="AMO895" s="130"/>
      <c r="AMP895" s="130"/>
      <c r="AMQ895" s="130"/>
      <c r="AMR895" s="130"/>
      <c r="AMS895" s="130"/>
      <c r="AMT895" s="130"/>
      <c r="AMU895" s="130"/>
      <c r="AMV895" s="130"/>
      <c r="AMW895" s="130"/>
      <c r="AMX895" s="130"/>
      <c r="AMY895" s="130"/>
      <c r="AMZ895" s="130"/>
      <c r="ANA895" s="130"/>
      <c r="ANB895" s="130"/>
      <c r="ANC895" s="130"/>
      <c r="AND895" s="130"/>
      <c r="ANE895" s="130"/>
      <c r="ANF895" s="130"/>
      <c r="ANG895" s="130"/>
      <c r="ANH895" s="130"/>
      <c r="ANI895" s="130"/>
      <c r="ANJ895" s="130"/>
      <c r="ANK895" s="130"/>
      <c r="ANL895" s="130"/>
      <c r="ANM895" s="130"/>
      <c r="ANN895" s="130"/>
      <c r="ANO895" s="130"/>
      <c r="ANP895" s="130"/>
      <c r="ANQ895" s="130"/>
      <c r="ANR895" s="130"/>
      <c r="ANS895" s="130"/>
      <c r="ANT895" s="130"/>
      <c r="ANU895" s="130"/>
      <c r="ANV895" s="130"/>
      <c r="ANW895" s="130"/>
      <c r="ANX895" s="130"/>
      <c r="ANY895" s="130"/>
      <c r="ANZ895" s="130"/>
      <c r="AOA895" s="130"/>
      <c r="AOB895" s="130"/>
      <c r="AOC895" s="130"/>
      <c r="AOD895" s="130"/>
      <c r="AOE895" s="130"/>
      <c r="AOF895" s="130"/>
      <c r="AOG895" s="130"/>
      <c r="AOH895" s="130"/>
      <c r="AOI895" s="130"/>
      <c r="AOJ895" s="130"/>
      <c r="AOK895" s="130"/>
      <c r="AOL895" s="130"/>
      <c r="AOM895" s="130"/>
      <c r="AON895" s="130"/>
      <c r="AOO895" s="130"/>
      <c r="AOP895" s="130"/>
      <c r="AOQ895" s="130"/>
      <c r="AOR895" s="130"/>
      <c r="AOS895" s="130"/>
      <c r="AOT895" s="130"/>
      <c r="AOU895" s="130"/>
      <c r="AOV895" s="130"/>
      <c r="AOW895" s="130"/>
      <c r="AOX895" s="130"/>
      <c r="AOY895" s="130"/>
      <c r="AOZ895" s="130"/>
      <c r="APA895" s="130"/>
      <c r="APB895" s="130"/>
      <c r="APC895" s="130"/>
      <c r="APD895" s="130"/>
      <c r="APE895" s="130"/>
      <c r="APF895" s="130"/>
      <c r="APG895" s="130"/>
      <c r="APH895" s="130"/>
      <c r="API895" s="130"/>
      <c r="APJ895" s="130"/>
      <c r="APK895" s="130"/>
      <c r="APL895" s="130"/>
      <c r="APM895" s="130"/>
      <c r="APN895" s="130"/>
      <c r="APO895" s="130"/>
      <c r="APP895" s="130"/>
      <c r="APQ895" s="130"/>
      <c r="APR895" s="130"/>
      <c r="APS895" s="130"/>
      <c r="APT895" s="130"/>
      <c r="APU895" s="130"/>
      <c r="APV895" s="130"/>
      <c r="APW895" s="130"/>
      <c r="APX895" s="130"/>
      <c r="APY895" s="130"/>
      <c r="APZ895" s="130"/>
      <c r="AQA895" s="130"/>
      <c r="AQB895" s="130"/>
      <c r="AQC895" s="130"/>
      <c r="AQD895" s="130"/>
      <c r="AQE895" s="130"/>
      <c r="AQF895" s="130"/>
      <c r="AQG895" s="130"/>
      <c r="AQH895" s="130"/>
      <c r="AQI895" s="130"/>
      <c r="AQJ895" s="130"/>
      <c r="AQK895" s="130"/>
      <c r="AQL895" s="130"/>
      <c r="AQM895" s="130"/>
      <c r="AQN895" s="130"/>
      <c r="AQO895" s="130"/>
      <c r="AQP895" s="130"/>
      <c r="AQQ895" s="130"/>
      <c r="AQR895" s="130"/>
      <c r="AQS895" s="130"/>
      <c r="AQT895" s="130"/>
      <c r="AQU895" s="130"/>
      <c r="AQV895" s="130"/>
      <c r="AQW895" s="130"/>
      <c r="AQX895" s="130"/>
      <c r="AQY895" s="130"/>
      <c r="AQZ895" s="130"/>
      <c r="ARA895" s="130"/>
      <c r="ARB895" s="130"/>
      <c r="ARC895" s="130"/>
      <c r="ARD895" s="130"/>
      <c r="ARE895" s="130"/>
      <c r="ARF895" s="130"/>
      <c r="ARG895" s="130"/>
      <c r="ARH895" s="130"/>
      <c r="ARI895" s="130"/>
      <c r="ARJ895" s="130"/>
      <c r="ARK895" s="130"/>
      <c r="ARL895" s="130"/>
      <c r="ARM895" s="130"/>
      <c r="ARN895" s="130"/>
      <c r="ARO895" s="130"/>
      <c r="ARP895" s="130"/>
      <c r="ARQ895" s="130"/>
      <c r="ARR895" s="130"/>
      <c r="ARS895" s="130"/>
      <c r="ART895" s="130"/>
      <c r="ARU895" s="130"/>
      <c r="ARV895" s="130"/>
      <c r="ARW895" s="130"/>
      <c r="ARX895" s="130"/>
      <c r="ARY895" s="130"/>
      <c r="ARZ895" s="130"/>
      <c r="ASA895" s="130"/>
      <c r="ASB895" s="130"/>
      <c r="ASC895" s="130"/>
      <c r="ASD895" s="130"/>
      <c r="ASE895" s="130"/>
      <c r="ASF895" s="130"/>
      <c r="ASG895" s="130"/>
      <c r="ASH895" s="130"/>
      <c r="ASI895" s="130"/>
      <c r="ASJ895" s="130"/>
      <c r="ASK895" s="130"/>
      <c r="ASL895" s="130"/>
      <c r="ASM895" s="130"/>
      <c r="ASN895" s="130"/>
      <c r="ASO895" s="130"/>
      <c r="ASP895" s="130"/>
      <c r="ASQ895" s="130"/>
      <c r="ASR895" s="130"/>
      <c r="ASS895" s="130"/>
      <c r="AST895" s="130"/>
      <c r="ASU895" s="130"/>
      <c r="ASV895" s="130"/>
      <c r="ASW895" s="130"/>
      <c r="ASX895" s="130"/>
      <c r="ASY895" s="130"/>
      <c r="ASZ895" s="130"/>
      <c r="ATA895" s="130"/>
      <c r="ATB895" s="130"/>
      <c r="ATC895" s="130"/>
      <c r="ATD895" s="130"/>
      <c r="ATE895" s="130"/>
      <c r="ATF895" s="130"/>
      <c r="ATG895" s="130"/>
      <c r="ATH895" s="130"/>
      <c r="ATI895" s="130"/>
      <c r="ATJ895" s="130"/>
      <c r="ATK895" s="130"/>
      <c r="ATL895" s="130"/>
      <c r="ATM895" s="130"/>
      <c r="ATN895" s="130"/>
      <c r="ATO895" s="130"/>
      <c r="ATP895" s="130"/>
      <c r="ATQ895" s="130"/>
      <c r="ATR895" s="130"/>
      <c r="ATS895" s="130"/>
      <c r="ATT895" s="130"/>
      <c r="ATU895" s="130"/>
      <c r="ATV895" s="130"/>
      <c r="ATW895" s="130"/>
      <c r="ATX895" s="130"/>
      <c r="ATY895" s="130"/>
      <c r="ATZ895" s="130"/>
      <c r="AUA895" s="130"/>
      <c r="AUB895" s="130"/>
      <c r="AUC895" s="130"/>
      <c r="AUD895" s="130"/>
      <c r="AUE895" s="130"/>
      <c r="AUF895" s="130"/>
      <c r="AUG895" s="130"/>
      <c r="AUH895" s="130"/>
      <c r="AUI895" s="130"/>
      <c r="AUJ895" s="130"/>
      <c r="AUK895" s="130"/>
      <c r="AUL895" s="130"/>
      <c r="AUM895" s="130"/>
      <c r="AUN895" s="130"/>
      <c r="AUO895" s="130"/>
      <c r="AUP895" s="130"/>
      <c r="AUQ895" s="130"/>
      <c r="AUR895" s="130"/>
      <c r="AUS895" s="130"/>
      <c r="AUT895" s="130"/>
      <c r="AUU895" s="130"/>
      <c r="AUV895" s="130"/>
      <c r="AUW895" s="130"/>
      <c r="AUX895" s="130"/>
      <c r="AUY895" s="130"/>
      <c r="AUZ895" s="130"/>
      <c r="AVA895" s="130"/>
      <c r="AVB895" s="130"/>
      <c r="AVC895" s="130"/>
      <c r="AVD895" s="130"/>
      <c r="AVE895" s="130"/>
      <c r="AVF895" s="130"/>
      <c r="AVG895" s="130"/>
      <c r="AVH895" s="130"/>
      <c r="AVI895" s="130"/>
      <c r="AVJ895" s="130"/>
      <c r="AVK895" s="130"/>
      <c r="AVL895" s="130"/>
      <c r="AVM895" s="130"/>
      <c r="AVN895" s="130"/>
      <c r="AVO895" s="130"/>
      <c r="AVP895" s="130"/>
      <c r="AVQ895" s="130"/>
      <c r="AVR895" s="130"/>
      <c r="AVS895" s="130"/>
      <c r="AVT895" s="130"/>
      <c r="AVU895" s="130"/>
      <c r="AVV895" s="130"/>
      <c r="AVW895" s="130"/>
      <c r="AVX895" s="130"/>
      <c r="AVY895" s="130"/>
      <c r="AVZ895" s="130"/>
      <c r="AWA895" s="130"/>
      <c r="AWB895" s="130"/>
      <c r="AWC895" s="130"/>
      <c r="AWD895" s="130"/>
      <c r="AWE895" s="130"/>
      <c r="AWF895" s="130"/>
      <c r="AWG895" s="130"/>
      <c r="AWH895" s="130"/>
      <c r="AWI895" s="130"/>
      <c r="AWJ895" s="130"/>
      <c r="AWK895" s="130"/>
      <c r="AWL895" s="130"/>
      <c r="AWM895" s="130"/>
      <c r="AWN895" s="130"/>
      <c r="AWO895" s="130"/>
      <c r="AWP895" s="130"/>
      <c r="AWQ895" s="130"/>
      <c r="AWR895" s="130"/>
      <c r="AWS895" s="130"/>
      <c r="AWT895" s="130"/>
      <c r="AWU895" s="130"/>
      <c r="AWV895" s="130"/>
      <c r="AWW895" s="130"/>
      <c r="AWX895" s="130"/>
      <c r="AWY895" s="130"/>
      <c r="AWZ895" s="130"/>
      <c r="AXA895" s="130"/>
      <c r="AXB895" s="130"/>
      <c r="AXC895" s="130"/>
      <c r="AXD895" s="130"/>
      <c r="AXE895" s="130"/>
      <c r="AXF895" s="130"/>
      <c r="AXG895" s="130"/>
      <c r="AXH895" s="130"/>
      <c r="AXI895" s="130"/>
      <c r="AXJ895" s="130"/>
      <c r="AXK895" s="130"/>
      <c r="AXL895" s="130"/>
      <c r="AXM895" s="130"/>
      <c r="AXN895" s="130"/>
      <c r="AXO895" s="130"/>
      <c r="AXP895" s="130"/>
      <c r="AXQ895" s="130"/>
      <c r="AXR895" s="130"/>
      <c r="AXS895" s="130"/>
      <c r="AXT895" s="130"/>
      <c r="AXU895" s="130"/>
      <c r="AXV895" s="130"/>
      <c r="AXW895" s="130"/>
      <c r="AXX895" s="130"/>
      <c r="AXY895" s="130"/>
      <c r="AXZ895" s="130"/>
      <c r="AYA895" s="130"/>
      <c r="AYB895" s="130"/>
      <c r="AYC895" s="130"/>
      <c r="AYD895" s="130"/>
      <c r="AYE895" s="130"/>
      <c r="AYF895" s="130"/>
      <c r="AYG895" s="130"/>
      <c r="AYH895" s="130"/>
      <c r="AYI895" s="130"/>
      <c r="AYJ895" s="130"/>
      <c r="AYK895" s="130"/>
      <c r="AYL895" s="130"/>
      <c r="AYM895" s="130"/>
      <c r="AYN895" s="130"/>
      <c r="AYO895" s="130"/>
      <c r="AYP895" s="130"/>
      <c r="AYQ895" s="130"/>
      <c r="AYR895" s="130"/>
      <c r="AYS895" s="130"/>
      <c r="AYT895" s="130"/>
      <c r="AYU895" s="130"/>
      <c r="AYV895" s="130"/>
      <c r="AYW895" s="130"/>
      <c r="AYX895" s="130"/>
      <c r="AYY895" s="130"/>
      <c r="AYZ895" s="130"/>
      <c r="AZA895" s="130"/>
      <c r="AZB895" s="130"/>
      <c r="AZC895" s="130"/>
      <c r="AZD895" s="130"/>
      <c r="AZE895" s="130"/>
      <c r="AZF895" s="130"/>
      <c r="AZG895" s="130"/>
      <c r="AZH895" s="130"/>
      <c r="AZI895" s="130"/>
      <c r="AZJ895" s="130"/>
      <c r="AZK895" s="130"/>
      <c r="AZL895" s="130"/>
      <c r="AZM895" s="130"/>
      <c r="AZN895" s="130"/>
      <c r="AZO895" s="130"/>
      <c r="AZP895" s="130"/>
      <c r="AZQ895" s="130"/>
      <c r="AZR895" s="130"/>
      <c r="AZS895" s="130"/>
      <c r="AZT895" s="130"/>
      <c r="AZU895" s="130"/>
      <c r="AZV895" s="130"/>
      <c r="AZW895" s="130"/>
      <c r="AZX895" s="130"/>
      <c r="AZY895" s="130"/>
      <c r="AZZ895" s="130"/>
      <c r="BAA895" s="130"/>
      <c r="BAB895" s="130"/>
      <c r="BAC895" s="130"/>
      <c r="BAD895" s="130"/>
      <c r="BAE895" s="130"/>
      <c r="BAF895" s="130"/>
      <c r="BAG895" s="130"/>
      <c r="BAH895" s="130"/>
      <c r="BAI895" s="130"/>
      <c r="BAJ895" s="130"/>
      <c r="BAK895" s="130"/>
      <c r="BAL895" s="130"/>
      <c r="BAM895" s="130"/>
      <c r="BAN895" s="130"/>
      <c r="BAO895" s="130"/>
      <c r="BAP895" s="130"/>
      <c r="BAQ895" s="130"/>
      <c r="BAR895" s="130"/>
      <c r="BAS895" s="130"/>
      <c r="BAT895" s="130"/>
      <c r="BAU895" s="130"/>
      <c r="BAV895" s="130"/>
      <c r="BAW895" s="130"/>
      <c r="BAX895" s="130"/>
      <c r="BAY895" s="130"/>
      <c r="BAZ895" s="130"/>
      <c r="BBA895" s="130"/>
      <c r="BBB895" s="130"/>
      <c r="BBC895" s="130"/>
      <c r="BBD895" s="130"/>
      <c r="BBE895" s="130"/>
      <c r="BBF895" s="130"/>
      <c r="BBG895" s="130"/>
      <c r="BBH895" s="130"/>
      <c r="BBI895" s="130"/>
      <c r="BBJ895" s="130"/>
      <c r="BBK895" s="130"/>
      <c r="BBL895" s="130"/>
      <c r="BBM895" s="130"/>
      <c r="BBN895" s="130"/>
      <c r="BBO895" s="130"/>
      <c r="BBP895" s="130"/>
      <c r="BBQ895" s="130"/>
      <c r="BBR895" s="130"/>
      <c r="BBS895" s="130"/>
      <c r="BBT895" s="130"/>
      <c r="BBU895" s="130"/>
      <c r="BBV895" s="130"/>
      <c r="BBW895" s="130"/>
      <c r="BBX895" s="130"/>
      <c r="BBY895" s="130"/>
      <c r="BBZ895" s="130"/>
      <c r="BCA895" s="130"/>
      <c r="BCB895" s="130"/>
      <c r="BCC895" s="130"/>
      <c r="BCD895" s="130"/>
      <c r="BCE895" s="130"/>
      <c r="BCF895" s="130"/>
      <c r="BCG895" s="130"/>
      <c r="BCH895" s="130"/>
      <c r="BCI895" s="130"/>
      <c r="BCJ895" s="130"/>
      <c r="BCK895" s="130"/>
      <c r="BCL895" s="130"/>
      <c r="BCM895" s="130"/>
      <c r="BCN895" s="130"/>
      <c r="BCO895" s="130"/>
      <c r="BCP895" s="130"/>
      <c r="BCQ895" s="130"/>
      <c r="BCR895" s="130"/>
      <c r="BCS895" s="130"/>
      <c r="BCT895" s="130"/>
      <c r="BCU895" s="130"/>
      <c r="BCV895" s="130"/>
      <c r="BCW895" s="130"/>
      <c r="BCX895" s="130"/>
      <c r="BCY895" s="130"/>
      <c r="BCZ895" s="130"/>
      <c r="BDA895" s="130"/>
      <c r="BDB895" s="130"/>
      <c r="BDC895" s="130"/>
      <c r="BDD895" s="130"/>
      <c r="BDE895" s="130"/>
      <c r="BDF895" s="130"/>
      <c r="BDG895" s="130"/>
      <c r="BDH895" s="130"/>
      <c r="BDI895" s="130"/>
      <c r="BDJ895" s="130"/>
      <c r="BDK895" s="130"/>
      <c r="BDL895" s="130"/>
      <c r="BDM895" s="130"/>
      <c r="BDN895" s="130"/>
      <c r="BDO895" s="130"/>
      <c r="BDP895" s="130"/>
      <c r="BDQ895" s="130"/>
      <c r="BDR895" s="130"/>
      <c r="BDS895" s="130"/>
      <c r="BDT895" s="130"/>
      <c r="BDU895" s="130"/>
      <c r="BDV895" s="130"/>
      <c r="BDW895" s="130"/>
      <c r="BDX895" s="130"/>
      <c r="BDY895" s="130"/>
      <c r="BDZ895" s="130"/>
      <c r="BEA895" s="130"/>
      <c r="BEB895" s="130"/>
      <c r="BEC895" s="130"/>
      <c r="BED895" s="130"/>
      <c r="BEE895" s="130"/>
      <c r="BEF895" s="130"/>
      <c r="BEG895" s="130"/>
      <c r="BEH895" s="130"/>
      <c r="BEI895" s="130"/>
      <c r="BEJ895" s="130"/>
      <c r="BEK895" s="130"/>
      <c r="BEL895" s="130"/>
      <c r="BEM895" s="130"/>
      <c r="BEN895" s="130"/>
      <c r="BEO895" s="130"/>
      <c r="BEP895" s="130"/>
      <c r="BEQ895" s="130"/>
      <c r="BER895" s="130"/>
      <c r="BES895" s="130"/>
      <c r="BET895" s="130"/>
      <c r="BEU895" s="130"/>
      <c r="BEV895" s="130"/>
      <c r="BEW895" s="130"/>
      <c r="BEX895" s="130"/>
      <c r="BEY895" s="130"/>
      <c r="BEZ895" s="130"/>
      <c r="BFA895" s="130"/>
      <c r="BFB895" s="130"/>
      <c r="BFC895" s="130"/>
      <c r="BFD895" s="130"/>
      <c r="BFE895" s="130"/>
      <c r="BFF895" s="130"/>
      <c r="BFG895" s="130"/>
      <c r="BFH895" s="130"/>
      <c r="BFI895" s="130"/>
      <c r="BFJ895" s="130"/>
      <c r="BFK895" s="130"/>
      <c r="BFL895" s="130"/>
      <c r="BFM895" s="130"/>
      <c r="BFN895" s="130"/>
      <c r="BFO895" s="130"/>
      <c r="BFP895" s="130"/>
      <c r="BFQ895" s="130"/>
      <c r="BFR895" s="130"/>
      <c r="BFS895" s="130"/>
      <c r="BFT895" s="130"/>
      <c r="BFU895" s="130"/>
      <c r="BFV895" s="130"/>
      <c r="BFW895" s="130"/>
      <c r="BFX895" s="130"/>
      <c r="BFY895" s="130"/>
      <c r="BFZ895" s="130"/>
      <c r="BGA895" s="130"/>
      <c r="BGB895" s="130"/>
      <c r="BGC895" s="130"/>
      <c r="BGD895" s="130"/>
      <c r="BGE895" s="130"/>
      <c r="BGF895" s="130"/>
      <c r="BGG895" s="130"/>
      <c r="BGH895" s="130"/>
      <c r="BGI895" s="130"/>
      <c r="BGJ895" s="130"/>
      <c r="BGK895" s="130"/>
      <c r="BGL895" s="130"/>
      <c r="BGM895" s="130"/>
      <c r="BGN895" s="130"/>
      <c r="BGO895" s="130"/>
      <c r="BGP895" s="130"/>
      <c r="BGQ895" s="130"/>
      <c r="BGR895" s="130"/>
      <c r="BGS895" s="130"/>
      <c r="BGT895" s="130"/>
      <c r="BGU895" s="130"/>
      <c r="BGV895" s="130"/>
      <c r="BGW895" s="130"/>
      <c r="BGX895" s="130"/>
      <c r="BGY895" s="130"/>
      <c r="BGZ895" s="130"/>
      <c r="BHA895" s="130"/>
      <c r="BHB895" s="130"/>
      <c r="BHC895" s="130"/>
      <c r="BHD895" s="130"/>
      <c r="BHE895" s="130"/>
      <c r="BHF895" s="130"/>
      <c r="BHG895" s="130"/>
      <c r="BHH895" s="130"/>
      <c r="BHI895" s="130"/>
      <c r="BHJ895" s="130"/>
      <c r="BHK895" s="130"/>
      <c r="BHL895" s="130"/>
      <c r="BHM895" s="130"/>
      <c r="BHN895" s="130"/>
      <c r="BHO895" s="130"/>
      <c r="BHP895" s="130"/>
      <c r="BHQ895" s="130"/>
      <c r="BHR895" s="130"/>
      <c r="BHS895" s="130"/>
      <c r="BHT895" s="130"/>
      <c r="BHU895" s="130"/>
      <c r="BHV895" s="130"/>
      <c r="BHW895" s="130"/>
      <c r="BHX895" s="130"/>
      <c r="BHY895" s="130"/>
      <c r="BHZ895" s="130"/>
      <c r="BIA895" s="130"/>
      <c r="BIB895" s="130"/>
      <c r="BIC895" s="130"/>
      <c r="BID895" s="130"/>
      <c r="BIE895" s="130"/>
      <c r="BIF895" s="130"/>
      <c r="BIG895" s="130"/>
      <c r="BIH895" s="130"/>
      <c r="BII895" s="130"/>
      <c r="BIJ895" s="130"/>
      <c r="BIK895" s="130"/>
      <c r="BIL895" s="130"/>
      <c r="BIM895" s="130"/>
      <c r="BIN895" s="130"/>
      <c r="BIO895" s="130"/>
      <c r="BIP895" s="130"/>
      <c r="BIQ895" s="130"/>
      <c r="BIR895" s="130"/>
      <c r="BIS895" s="130"/>
      <c r="BIT895" s="130"/>
      <c r="BIU895" s="130"/>
      <c r="BIV895" s="130"/>
      <c r="BIW895" s="130"/>
      <c r="BIX895" s="130"/>
      <c r="BIY895" s="130"/>
      <c r="BIZ895" s="130"/>
      <c r="BJA895" s="130"/>
      <c r="BJB895" s="130"/>
      <c r="BJC895" s="130"/>
      <c r="BJD895" s="130"/>
      <c r="BJE895" s="130"/>
      <c r="BJF895" s="130"/>
      <c r="BJG895" s="130"/>
      <c r="BJH895" s="130"/>
      <c r="BJI895" s="130"/>
      <c r="BJJ895" s="130"/>
      <c r="BJK895" s="130"/>
      <c r="BJL895" s="130"/>
      <c r="BJM895" s="130"/>
      <c r="BJN895" s="130"/>
      <c r="BJO895" s="130"/>
      <c r="BJP895" s="130"/>
      <c r="BJQ895" s="130"/>
      <c r="BJR895" s="130"/>
      <c r="BJS895" s="130"/>
      <c r="BJT895" s="130"/>
      <c r="BJU895" s="130"/>
      <c r="BJV895" s="130"/>
      <c r="BJW895" s="130"/>
      <c r="BJX895" s="130"/>
      <c r="BJY895" s="130"/>
      <c r="BJZ895" s="130"/>
      <c r="BKA895" s="130"/>
      <c r="BKB895" s="130"/>
      <c r="BKC895" s="130"/>
      <c r="BKD895" s="130"/>
      <c r="BKE895" s="130"/>
      <c r="BKF895" s="130"/>
      <c r="BKG895" s="130"/>
      <c r="BKH895" s="130"/>
      <c r="BKI895" s="130"/>
      <c r="BKJ895" s="130"/>
      <c r="BKK895" s="130"/>
      <c r="BKL895" s="130"/>
      <c r="BKM895" s="130"/>
      <c r="BKN895" s="130"/>
      <c r="BKO895" s="130"/>
      <c r="BKP895" s="130"/>
      <c r="BKQ895" s="130"/>
      <c r="BKR895" s="130"/>
      <c r="BKS895" s="130"/>
      <c r="BKT895" s="130"/>
      <c r="BKU895" s="130"/>
      <c r="BKV895" s="130"/>
      <c r="BKW895" s="130"/>
      <c r="BKX895" s="130"/>
      <c r="BKY895" s="130"/>
      <c r="BKZ895" s="130"/>
      <c r="BLA895" s="130"/>
      <c r="BLB895" s="130"/>
      <c r="BLC895" s="130"/>
      <c r="BLD895" s="130"/>
      <c r="BLE895" s="130"/>
      <c r="BLF895" s="130"/>
      <c r="BLG895" s="130"/>
      <c r="BLH895" s="130"/>
      <c r="BLI895" s="130"/>
      <c r="BLJ895" s="130"/>
      <c r="BLK895" s="130"/>
      <c r="BLL895" s="130"/>
      <c r="BLM895" s="130"/>
      <c r="BLN895" s="130"/>
      <c r="BLO895" s="130"/>
      <c r="BLP895" s="130"/>
      <c r="BLQ895" s="130"/>
      <c r="BLR895" s="130"/>
      <c r="BLS895" s="130"/>
      <c r="BLT895" s="130"/>
      <c r="BLU895" s="130"/>
      <c r="BLV895" s="130"/>
      <c r="BLW895" s="130"/>
      <c r="BLX895" s="130"/>
      <c r="BLY895" s="130"/>
      <c r="BLZ895" s="130"/>
      <c r="BMA895" s="130"/>
      <c r="BMB895" s="130"/>
      <c r="BMC895" s="130"/>
      <c r="BMD895" s="130"/>
      <c r="BME895" s="130"/>
      <c r="BMF895" s="130"/>
      <c r="BMG895" s="130"/>
      <c r="BMH895" s="130"/>
      <c r="BMI895" s="130"/>
      <c r="BMJ895" s="130"/>
      <c r="BMK895" s="130"/>
      <c r="BML895" s="130"/>
      <c r="BMM895" s="130"/>
      <c r="BMN895" s="130"/>
      <c r="BMO895" s="130"/>
      <c r="BMP895" s="130"/>
      <c r="BMQ895" s="130"/>
      <c r="BMR895" s="130"/>
      <c r="BMS895" s="130"/>
      <c r="BMT895" s="130"/>
      <c r="BMU895" s="130"/>
      <c r="BMV895" s="130"/>
      <c r="BMW895" s="130"/>
      <c r="BMX895" s="130"/>
      <c r="BMY895" s="130"/>
      <c r="BMZ895" s="130"/>
      <c r="BNA895" s="130"/>
      <c r="BNB895" s="130"/>
      <c r="BNC895" s="130"/>
      <c r="BND895" s="130"/>
      <c r="BNE895" s="130"/>
      <c r="BNF895" s="130"/>
      <c r="BNG895" s="130"/>
      <c r="BNH895" s="130"/>
      <c r="BNI895" s="130"/>
      <c r="BNJ895" s="130"/>
      <c r="BNK895" s="130"/>
      <c r="BNL895" s="130"/>
      <c r="BNM895" s="130"/>
      <c r="BNN895" s="130"/>
      <c r="BNO895" s="130"/>
      <c r="BNP895" s="130"/>
      <c r="BNQ895" s="130"/>
      <c r="BNR895" s="130"/>
      <c r="BNS895" s="130"/>
      <c r="BNT895" s="130"/>
      <c r="BNU895" s="130"/>
      <c r="BNV895" s="130"/>
      <c r="BNW895" s="130"/>
      <c r="BNX895" s="130"/>
      <c r="BNY895" s="130"/>
      <c r="BNZ895" s="130"/>
      <c r="BOA895" s="130"/>
      <c r="BOB895" s="130"/>
      <c r="BOC895" s="130"/>
      <c r="BOD895" s="130"/>
      <c r="BOE895" s="130"/>
      <c r="BOF895" s="130"/>
      <c r="BOG895" s="130"/>
      <c r="BOH895" s="130"/>
      <c r="BOI895" s="130"/>
      <c r="BOJ895" s="130"/>
      <c r="BOK895" s="130"/>
      <c r="BOL895" s="130"/>
      <c r="BOM895" s="130"/>
      <c r="BON895" s="130"/>
      <c r="BOO895" s="130"/>
      <c r="BOP895" s="130"/>
      <c r="BOQ895" s="130"/>
      <c r="BOR895" s="130"/>
      <c r="BOS895" s="130"/>
      <c r="BOT895" s="130"/>
      <c r="BOU895" s="130"/>
      <c r="BOV895" s="130"/>
      <c r="BOW895" s="130"/>
      <c r="BOX895" s="130"/>
      <c r="BOY895" s="130"/>
      <c r="BOZ895" s="130"/>
      <c r="BPA895" s="130"/>
      <c r="BPB895" s="130"/>
      <c r="BPC895" s="130"/>
      <c r="BPD895" s="130"/>
      <c r="BPE895" s="130"/>
      <c r="BPF895" s="130"/>
      <c r="BPG895" s="130"/>
      <c r="BPH895" s="130"/>
      <c r="BPI895" s="130"/>
      <c r="BPJ895" s="130"/>
      <c r="BPK895" s="130"/>
      <c r="BPL895" s="130"/>
      <c r="BPM895" s="130"/>
      <c r="BPN895" s="130"/>
      <c r="BPO895" s="130"/>
      <c r="BPP895" s="130"/>
      <c r="BPQ895" s="130"/>
      <c r="BPR895" s="130"/>
      <c r="BPS895" s="130"/>
      <c r="BPT895" s="130"/>
      <c r="BPU895" s="130"/>
      <c r="BPV895" s="130"/>
      <c r="BPW895" s="130"/>
      <c r="BPX895" s="130"/>
      <c r="BPY895" s="130"/>
      <c r="BPZ895" s="130"/>
      <c r="BQA895" s="130"/>
      <c r="BQB895" s="130"/>
      <c r="BQC895" s="130"/>
      <c r="BQD895" s="130"/>
      <c r="BQE895" s="130"/>
      <c r="BQF895" s="130"/>
      <c r="BQG895" s="130"/>
      <c r="BQH895" s="130"/>
      <c r="BQI895" s="130"/>
      <c r="BQJ895" s="130"/>
      <c r="BQK895" s="130"/>
      <c r="BQL895" s="130"/>
      <c r="BQM895" s="130"/>
      <c r="BQN895" s="130"/>
      <c r="BQO895" s="130"/>
      <c r="BQP895" s="130"/>
      <c r="BQQ895" s="130"/>
      <c r="BQR895" s="130"/>
      <c r="BQS895" s="130"/>
      <c r="BQT895" s="130"/>
      <c r="BQU895" s="130"/>
      <c r="BQV895" s="130"/>
      <c r="BQW895" s="130"/>
      <c r="BQX895" s="130"/>
      <c r="BQY895" s="130"/>
      <c r="BQZ895" s="130"/>
      <c r="BRA895" s="130"/>
      <c r="BRB895" s="130"/>
      <c r="BRC895" s="130"/>
      <c r="BRD895" s="130"/>
      <c r="BRE895" s="130"/>
      <c r="BRF895" s="130"/>
      <c r="BRG895" s="130"/>
      <c r="BRH895" s="130"/>
      <c r="BRI895" s="130"/>
      <c r="BRJ895" s="130"/>
      <c r="BRK895" s="130"/>
      <c r="BRL895" s="130"/>
      <c r="BRM895" s="130"/>
      <c r="BRN895" s="130"/>
      <c r="BRO895" s="130"/>
      <c r="BRP895" s="130"/>
      <c r="BRQ895" s="130"/>
      <c r="BRR895" s="130"/>
      <c r="BRS895" s="130"/>
      <c r="BRT895" s="130"/>
      <c r="BRU895" s="130"/>
      <c r="BRV895" s="130"/>
      <c r="BRW895" s="130"/>
      <c r="BRX895" s="130"/>
      <c r="BRY895" s="130"/>
      <c r="BRZ895" s="130"/>
      <c r="BSA895" s="130"/>
      <c r="BSB895" s="130"/>
      <c r="BSC895" s="130"/>
      <c r="BSD895" s="130"/>
      <c r="BSE895" s="130"/>
      <c r="BSF895" s="130"/>
      <c r="BSG895" s="130"/>
      <c r="BSH895" s="130"/>
      <c r="BSI895" s="130"/>
      <c r="BSJ895" s="130"/>
      <c r="BSK895" s="130"/>
      <c r="BSL895" s="130"/>
      <c r="BSM895" s="130"/>
      <c r="BSN895" s="130"/>
      <c r="BSO895" s="130"/>
      <c r="BSP895" s="130"/>
      <c r="BSQ895" s="130"/>
      <c r="BSR895" s="130"/>
      <c r="BSS895" s="130"/>
      <c r="BST895" s="130"/>
      <c r="BSU895" s="130"/>
      <c r="BSV895" s="130"/>
      <c r="BSW895" s="130"/>
      <c r="BSX895" s="130"/>
      <c r="BSY895" s="130"/>
      <c r="BSZ895" s="130"/>
      <c r="BTA895" s="130"/>
      <c r="BTB895" s="130"/>
      <c r="BTC895" s="130"/>
      <c r="BTD895" s="130"/>
      <c r="BTE895" s="130"/>
      <c r="BTF895" s="130"/>
      <c r="BTG895" s="130"/>
      <c r="BTH895" s="130"/>
      <c r="BTI895" s="130"/>
      <c r="BTJ895" s="130"/>
      <c r="BTK895" s="130"/>
      <c r="BTL895" s="130"/>
      <c r="BTM895" s="130"/>
      <c r="BTN895" s="130"/>
      <c r="BTO895" s="130"/>
      <c r="BTP895" s="130"/>
      <c r="BTQ895" s="130"/>
      <c r="BTR895" s="130"/>
      <c r="BTS895" s="130"/>
      <c r="BTT895" s="130"/>
      <c r="BTU895" s="130"/>
      <c r="BTV895" s="130"/>
      <c r="BTW895" s="130"/>
      <c r="BTX895" s="130"/>
      <c r="BTY895" s="130"/>
      <c r="BTZ895" s="130"/>
      <c r="BUA895" s="130"/>
      <c r="BUB895" s="130"/>
      <c r="BUC895" s="130"/>
      <c r="BUD895" s="130"/>
      <c r="BUE895" s="130"/>
      <c r="BUF895" s="130"/>
      <c r="BUG895" s="130"/>
      <c r="BUH895" s="130"/>
      <c r="BUI895" s="130"/>
      <c r="BUJ895" s="130"/>
      <c r="BUK895" s="130"/>
      <c r="BUL895" s="130"/>
      <c r="BUM895" s="130"/>
      <c r="BUN895" s="130"/>
      <c r="BUO895" s="130"/>
      <c r="BUP895" s="130"/>
      <c r="BUQ895" s="130"/>
      <c r="BUR895" s="130"/>
      <c r="BUS895" s="130"/>
      <c r="BUT895" s="130"/>
      <c r="BUU895" s="130"/>
      <c r="BUV895" s="130"/>
      <c r="BUW895" s="130"/>
      <c r="BUX895" s="130"/>
      <c r="BUY895" s="130"/>
      <c r="BUZ895" s="130"/>
      <c r="BVA895" s="130"/>
      <c r="BVB895" s="130"/>
      <c r="BVC895" s="130"/>
      <c r="BVD895" s="130"/>
      <c r="BVE895" s="130"/>
      <c r="BVF895" s="130"/>
      <c r="BVG895" s="130"/>
      <c r="BVH895" s="130"/>
      <c r="BVI895" s="130"/>
      <c r="BVJ895" s="130"/>
      <c r="BVK895" s="130"/>
      <c r="BVL895" s="130"/>
      <c r="BVM895" s="130"/>
      <c r="BVN895" s="130"/>
      <c r="BVO895" s="130"/>
      <c r="BVP895" s="130"/>
      <c r="BVQ895" s="130"/>
      <c r="BVR895" s="130"/>
      <c r="BVS895" s="130"/>
      <c r="BVT895" s="130"/>
      <c r="BVU895" s="130"/>
      <c r="BVV895" s="130"/>
      <c r="BVW895" s="130"/>
      <c r="BVX895" s="130"/>
      <c r="BVY895" s="130"/>
      <c r="BVZ895" s="130"/>
      <c r="BWA895" s="130"/>
      <c r="BWB895" s="130"/>
      <c r="BWC895" s="130"/>
      <c r="BWD895" s="130"/>
      <c r="BWE895" s="130"/>
      <c r="BWF895" s="130"/>
      <c r="BWG895" s="130"/>
      <c r="BWH895" s="130"/>
      <c r="BWI895" s="130"/>
      <c r="BWJ895" s="130"/>
      <c r="BWK895" s="130"/>
      <c r="BWL895" s="130"/>
      <c r="BWM895" s="130"/>
      <c r="BWN895" s="130"/>
      <c r="BWO895" s="130"/>
      <c r="BWP895" s="130"/>
      <c r="BWQ895" s="130"/>
      <c r="BWR895" s="130"/>
      <c r="BWS895" s="130"/>
      <c r="BWT895" s="130"/>
      <c r="BWU895" s="130"/>
      <c r="BWV895" s="130"/>
      <c r="BWW895" s="130"/>
      <c r="BWX895" s="130"/>
      <c r="BWY895" s="130"/>
      <c r="BWZ895" s="130"/>
      <c r="BXA895" s="130"/>
      <c r="BXB895" s="130"/>
      <c r="BXC895" s="130"/>
      <c r="BXD895" s="130"/>
      <c r="BXE895" s="130"/>
      <c r="BXF895" s="130"/>
      <c r="BXG895" s="130"/>
      <c r="BXH895" s="130"/>
      <c r="BXI895" s="130"/>
      <c r="BXJ895" s="130"/>
      <c r="BXK895" s="130"/>
      <c r="BXL895" s="130"/>
      <c r="BXM895" s="130"/>
      <c r="BXN895" s="130"/>
      <c r="BXO895" s="130"/>
      <c r="BXP895" s="130"/>
      <c r="BXQ895" s="130"/>
      <c r="BXR895" s="130"/>
      <c r="BXS895" s="130"/>
      <c r="BXT895" s="130"/>
      <c r="BXU895" s="130"/>
      <c r="BXV895" s="130"/>
      <c r="BXW895" s="130"/>
      <c r="BXX895" s="130"/>
      <c r="BXY895" s="130"/>
      <c r="BXZ895" s="130"/>
      <c r="BYA895" s="130"/>
      <c r="BYB895" s="130"/>
      <c r="BYC895" s="130"/>
      <c r="BYD895" s="130"/>
      <c r="BYE895" s="130"/>
      <c r="BYF895" s="130"/>
      <c r="BYG895" s="130"/>
      <c r="BYH895" s="130"/>
      <c r="BYI895" s="130"/>
      <c r="BYJ895" s="130"/>
      <c r="BYK895" s="130"/>
      <c r="BYL895" s="130"/>
      <c r="BYM895" s="130"/>
      <c r="BYN895" s="130"/>
      <c r="BYO895" s="130"/>
      <c r="BYP895" s="130"/>
      <c r="BYQ895" s="130"/>
      <c r="BYR895" s="130"/>
      <c r="BYS895" s="130"/>
      <c r="BYT895" s="130"/>
      <c r="BYU895" s="130"/>
      <c r="BYV895" s="130"/>
      <c r="BYW895" s="130"/>
      <c r="BYX895" s="130"/>
      <c r="BYY895" s="130"/>
      <c r="BYZ895" s="130"/>
      <c r="BZA895" s="130"/>
      <c r="BZB895" s="130"/>
      <c r="BZC895" s="130"/>
      <c r="BZD895" s="130"/>
      <c r="BZE895" s="130"/>
      <c r="BZF895" s="130"/>
      <c r="BZG895" s="130"/>
      <c r="BZH895" s="130"/>
      <c r="BZI895" s="130"/>
      <c r="BZJ895" s="130"/>
      <c r="BZK895" s="130"/>
      <c r="BZL895" s="130"/>
      <c r="BZM895" s="130"/>
      <c r="BZN895" s="130"/>
      <c r="BZO895" s="130"/>
      <c r="BZP895" s="130"/>
      <c r="BZQ895" s="130"/>
      <c r="BZR895" s="130"/>
      <c r="BZS895" s="130"/>
      <c r="BZT895" s="130"/>
      <c r="BZU895" s="130"/>
      <c r="BZV895" s="130"/>
      <c r="BZW895" s="130"/>
      <c r="BZX895" s="130"/>
      <c r="BZY895" s="130"/>
      <c r="BZZ895" s="130"/>
      <c r="CAA895" s="130"/>
      <c r="CAB895" s="130"/>
      <c r="CAC895" s="130"/>
      <c r="CAD895" s="130"/>
      <c r="CAE895" s="130"/>
      <c r="CAF895" s="130"/>
      <c r="CAG895" s="130"/>
      <c r="CAH895" s="130"/>
      <c r="CAI895" s="130"/>
      <c r="CAJ895" s="130"/>
      <c r="CAK895" s="130"/>
      <c r="CAL895" s="130"/>
      <c r="CAM895" s="130"/>
      <c r="CAN895" s="130"/>
      <c r="CAO895" s="130"/>
      <c r="CAP895" s="130"/>
      <c r="CAQ895" s="130"/>
      <c r="CAR895" s="130"/>
      <c r="CAS895" s="130"/>
      <c r="CAT895" s="130"/>
      <c r="CAU895" s="130"/>
      <c r="CAV895" s="130"/>
      <c r="CAW895" s="130"/>
      <c r="CAX895" s="130"/>
      <c r="CAY895" s="130"/>
      <c r="CAZ895" s="130"/>
      <c r="CBA895" s="130"/>
      <c r="CBB895" s="130"/>
      <c r="CBC895" s="130"/>
      <c r="CBD895" s="130"/>
      <c r="CBE895" s="130"/>
      <c r="CBF895" s="130"/>
      <c r="CBG895" s="130"/>
      <c r="CBH895" s="130"/>
      <c r="CBI895" s="130"/>
      <c r="CBJ895" s="130"/>
      <c r="CBK895" s="130"/>
      <c r="CBL895" s="130"/>
      <c r="CBM895" s="130"/>
      <c r="CBN895" s="130"/>
      <c r="CBO895" s="130"/>
      <c r="CBP895" s="130"/>
      <c r="CBQ895" s="130"/>
      <c r="CBR895" s="130"/>
      <c r="CBS895" s="130"/>
      <c r="CBT895" s="130"/>
      <c r="CBU895" s="130"/>
      <c r="CBV895" s="130"/>
      <c r="CBW895" s="130"/>
      <c r="CBX895" s="130"/>
      <c r="CBY895" s="130"/>
      <c r="CBZ895" s="130"/>
      <c r="CCA895" s="130"/>
      <c r="CCB895" s="130"/>
      <c r="CCC895" s="130"/>
      <c r="CCD895" s="130"/>
      <c r="CCE895" s="130"/>
      <c r="CCF895" s="130"/>
      <c r="CCG895" s="130"/>
      <c r="CCH895" s="130"/>
      <c r="CCI895" s="130"/>
      <c r="CCJ895" s="130"/>
      <c r="CCK895" s="130"/>
      <c r="CCL895" s="130"/>
      <c r="CCM895" s="130"/>
      <c r="CCN895" s="130"/>
      <c r="CCO895" s="130"/>
      <c r="CCP895" s="130"/>
      <c r="CCQ895" s="130"/>
      <c r="CCR895" s="130"/>
      <c r="CCS895" s="130"/>
      <c r="CCT895" s="130"/>
      <c r="CCU895" s="130"/>
      <c r="CCV895" s="130"/>
      <c r="CCW895" s="130"/>
      <c r="CCX895" s="130"/>
      <c r="CCY895" s="130"/>
      <c r="CCZ895" s="130"/>
      <c r="CDA895" s="130"/>
      <c r="CDB895" s="130"/>
      <c r="CDC895" s="130"/>
      <c r="CDD895" s="130"/>
      <c r="CDE895" s="130"/>
      <c r="CDF895" s="130"/>
      <c r="CDG895" s="130"/>
      <c r="CDH895" s="130"/>
      <c r="CDI895" s="130"/>
      <c r="CDJ895" s="130"/>
      <c r="CDK895" s="130"/>
      <c r="CDL895" s="130"/>
      <c r="CDM895" s="130"/>
      <c r="CDN895" s="130"/>
      <c r="CDO895" s="130"/>
      <c r="CDP895" s="130"/>
      <c r="CDQ895" s="130"/>
      <c r="CDR895" s="130"/>
      <c r="CDS895" s="130"/>
      <c r="CDT895" s="130"/>
      <c r="CDU895" s="130"/>
      <c r="CDV895" s="130"/>
      <c r="CDW895" s="130"/>
      <c r="CDX895" s="130"/>
      <c r="CDY895" s="130"/>
      <c r="CDZ895" s="130"/>
      <c r="CEA895" s="130"/>
      <c r="CEB895" s="130"/>
      <c r="CEC895" s="130"/>
      <c r="CED895" s="130"/>
      <c r="CEE895" s="130"/>
      <c r="CEF895" s="130"/>
      <c r="CEG895" s="130"/>
      <c r="CEH895" s="130"/>
      <c r="CEI895" s="130"/>
      <c r="CEJ895" s="130"/>
      <c r="CEK895" s="130"/>
      <c r="CEL895" s="130"/>
      <c r="CEM895" s="130"/>
      <c r="CEN895" s="130"/>
      <c r="CEO895" s="130"/>
      <c r="CEP895" s="130"/>
      <c r="CEQ895" s="130"/>
      <c r="CER895" s="130"/>
      <c r="CES895" s="130"/>
      <c r="CET895" s="130"/>
      <c r="CEU895" s="130"/>
      <c r="CEV895" s="130"/>
      <c r="CEW895" s="130"/>
      <c r="CEX895" s="130"/>
      <c r="CEY895" s="130"/>
      <c r="CEZ895" s="130"/>
      <c r="CFA895" s="130"/>
      <c r="CFB895" s="130"/>
      <c r="CFC895" s="130"/>
      <c r="CFD895" s="130"/>
      <c r="CFE895" s="130"/>
      <c r="CFF895" s="130"/>
      <c r="CFG895" s="130"/>
      <c r="CFH895" s="130"/>
      <c r="CFI895" s="130"/>
      <c r="CFJ895" s="130"/>
      <c r="CFK895" s="130"/>
      <c r="CFL895" s="130"/>
      <c r="CFM895" s="130"/>
      <c r="CFN895" s="130"/>
      <c r="CFO895" s="130"/>
      <c r="CFP895" s="130"/>
      <c r="CFQ895" s="130"/>
      <c r="CFR895" s="130"/>
      <c r="CFS895" s="130"/>
      <c r="CFT895" s="130"/>
      <c r="CFU895" s="130"/>
      <c r="CFV895" s="130"/>
      <c r="CFW895" s="130"/>
      <c r="CFX895" s="130"/>
      <c r="CFY895" s="130"/>
      <c r="CFZ895" s="130"/>
      <c r="CGA895" s="130"/>
      <c r="CGB895" s="130"/>
      <c r="CGC895" s="130"/>
      <c r="CGD895" s="130"/>
      <c r="CGE895" s="130"/>
      <c r="CGF895" s="130"/>
      <c r="CGG895" s="130"/>
      <c r="CGH895" s="130"/>
      <c r="CGI895" s="130"/>
      <c r="CGJ895" s="130"/>
      <c r="CGK895" s="130"/>
      <c r="CGL895" s="130"/>
      <c r="CGM895" s="130"/>
      <c r="CGN895" s="130"/>
      <c r="CGO895" s="130"/>
      <c r="CGP895" s="130"/>
      <c r="CGQ895" s="130"/>
      <c r="CGR895" s="130"/>
      <c r="CGS895" s="130"/>
      <c r="CGT895" s="130"/>
      <c r="CGU895" s="130"/>
      <c r="CGV895" s="130"/>
      <c r="CGW895" s="130"/>
      <c r="CGX895" s="130"/>
      <c r="CGY895" s="130"/>
      <c r="CGZ895" s="130"/>
      <c r="CHA895" s="130"/>
      <c r="CHB895" s="130"/>
      <c r="CHC895" s="130"/>
      <c r="CHD895" s="130"/>
      <c r="CHE895" s="130"/>
      <c r="CHF895" s="130"/>
      <c r="CHG895" s="130"/>
      <c r="CHH895" s="130"/>
      <c r="CHI895" s="130"/>
      <c r="CHJ895" s="130"/>
      <c r="CHK895" s="130"/>
      <c r="CHL895" s="130"/>
      <c r="CHM895" s="130"/>
      <c r="CHN895" s="130"/>
      <c r="CHO895" s="130"/>
      <c r="CHP895" s="130"/>
      <c r="CHQ895" s="130"/>
      <c r="CHR895" s="130"/>
      <c r="CHS895" s="130"/>
      <c r="CHT895" s="130"/>
      <c r="CHU895" s="130"/>
      <c r="CHV895" s="130"/>
      <c r="CHW895" s="130"/>
      <c r="CHX895" s="130"/>
      <c r="CHY895" s="130"/>
      <c r="CHZ895" s="130"/>
      <c r="CIA895" s="130"/>
      <c r="CIB895" s="130"/>
      <c r="CIC895" s="130"/>
      <c r="CID895" s="130"/>
      <c r="CIE895" s="130"/>
      <c r="CIF895" s="130"/>
      <c r="CIG895" s="130"/>
      <c r="CIH895" s="130"/>
      <c r="CII895" s="130"/>
      <c r="CIJ895" s="130"/>
      <c r="CIK895" s="130"/>
      <c r="CIL895" s="130"/>
      <c r="CIM895" s="130"/>
      <c r="CIN895" s="130"/>
      <c r="CIO895" s="130"/>
      <c r="CIP895" s="130"/>
      <c r="CIQ895" s="130"/>
      <c r="CIR895" s="130"/>
      <c r="CIS895" s="130"/>
      <c r="CIT895" s="130"/>
      <c r="CIU895" s="130"/>
      <c r="CIV895" s="130"/>
      <c r="CIW895" s="130"/>
      <c r="CIX895" s="130"/>
      <c r="CIY895" s="130"/>
      <c r="CIZ895" s="130"/>
      <c r="CJA895" s="130"/>
      <c r="CJB895" s="130"/>
      <c r="CJC895" s="130"/>
      <c r="CJD895" s="130"/>
      <c r="CJE895" s="130"/>
      <c r="CJF895" s="130"/>
      <c r="CJG895" s="130"/>
      <c r="CJH895" s="130"/>
      <c r="CJI895" s="130"/>
      <c r="CJJ895" s="130"/>
      <c r="CJK895" s="130"/>
      <c r="CJL895" s="130"/>
      <c r="CJM895" s="130"/>
      <c r="CJN895" s="130"/>
      <c r="CJO895" s="130"/>
      <c r="CJP895" s="130"/>
      <c r="CJQ895" s="130"/>
      <c r="CJR895" s="130"/>
      <c r="CJS895" s="130"/>
      <c r="CJT895" s="130"/>
      <c r="CJU895" s="130"/>
      <c r="CJV895" s="130"/>
      <c r="CJW895" s="130"/>
      <c r="CJX895" s="130"/>
      <c r="CJY895" s="130"/>
      <c r="CJZ895" s="130"/>
      <c r="CKA895" s="130"/>
      <c r="CKB895" s="130"/>
      <c r="CKC895" s="130"/>
      <c r="CKD895" s="130"/>
      <c r="CKE895" s="130"/>
      <c r="CKF895" s="130"/>
      <c r="CKG895" s="130"/>
      <c r="CKH895" s="130"/>
      <c r="CKI895" s="130"/>
      <c r="CKJ895" s="130"/>
      <c r="CKK895" s="130"/>
      <c r="CKL895" s="130"/>
      <c r="CKM895" s="130"/>
      <c r="CKN895" s="130"/>
      <c r="CKO895" s="130"/>
      <c r="CKP895" s="130"/>
      <c r="CKQ895" s="130"/>
      <c r="CKR895" s="130"/>
      <c r="CKS895" s="130"/>
      <c r="CKT895" s="130"/>
      <c r="CKU895" s="130"/>
      <c r="CKV895" s="130"/>
      <c r="CKW895" s="130"/>
      <c r="CKX895" s="130"/>
      <c r="CKY895" s="130"/>
      <c r="CKZ895" s="130"/>
      <c r="CLA895" s="130"/>
      <c r="CLB895" s="130"/>
      <c r="CLC895" s="130"/>
      <c r="CLD895" s="130"/>
      <c r="CLE895" s="130"/>
      <c r="CLF895" s="130"/>
      <c r="CLG895" s="130"/>
      <c r="CLH895" s="130"/>
      <c r="CLI895" s="130"/>
      <c r="CLJ895" s="130"/>
      <c r="CLK895" s="130"/>
      <c r="CLL895" s="130"/>
      <c r="CLM895" s="130"/>
      <c r="CLN895" s="130"/>
      <c r="CLO895" s="130"/>
      <c r="CLP895" s="130"/>
      <c r="CLQ895" s="130"/>
      <c r="CLR895" s="130"/>
      <c r="CLS895" s="130"/>
      <c r="CLT895" s="130"/>
      <c r="CLU895" s="130"/>
      <c r="CLV895" s="130"/>
      <c r="CLW895" s="130"/>
      <c r="CLX895" s="130"/>
      <c r="CLY895" s="130"/>
      <c r="CLZ895" s="130"/>
      <c r="CMA895" s="130"/>
      <c r="CMB895" s="130"/>
      <c r="CMC895" s="130"/>
      <c r="CMD895" s="130"/>
      <c r="CME895" s="130"/>
      <c r="CMF895" s="130"/>
      <c r="CMG895" s="130"/>
      <c r="CMH895" s="130"/>
      <c r="CMI895" s="130"/>
      <c r="CMJ895" s="130"/>
      <c r="CMK895" s="130"/>
      <c r="CML895" s="130"/>
      <c r="CMM895" s="130"/>
      <c r="CMN895" s="130"/>
      <c r="CMO895" s="130"/>
      <c r="CMP895" s="130"/>
      <c r="CMQ895" s="130"/>
      <c r="CMR895" s="130"/>
      <c r="CMS895" s="130"/>
      <c r="CMT895" s="130"/>
      <c r="CMU895" s="130"/>
      <c r="CMV895" s="130"/>
      <c r="CMW895" s="130"/>
      <c r="CMX895" s="130"/>
      <c r="CMY895" s="130"/>
      <c r="CMZ895" s="130"/>
      <c r="CNA895" s="130"/>
      <c r="CNB895" s="130"/>
      <c r="CNC895" s="130"/>
      <c r="CND895" s="130"/>
      <c r="CNE895" s="130"/>
      <c r="CNF895" s="130"/>
      <c r="CNG895" s="130"/>
      <c r="CNH895" s="130"/>
      <c r="CNI895" s="130"/>
      <c r="CNJ895" s="130"/>
      <c r="CNK895" s="130"/>
      <c r="CNL895" s="130"/>
      <c r="CNM895" s="130"/>
      <c r="CNN895" s="130"/>
      <c r="CNO895" s="130"/>
      <c r="CNP895" s="130"/>
      <c r="CNQ895" s="130"/>
      <c r="CNR895" s="130"/>
      <c r="CNS895" s="130"/>
      <c r="CNT895" s="130"/>
      <c r="CNU895" s="130"/>
      <c r="CNV895" s="130"/>
      <c r="CNW895" s="130"/>
      <c r="CNX895" s="130"/>
      <c r="CNY895" s="130"/>
      <c r="CNZ895" s="130"/>
      <c r="COA895" s="130"/>
      <c r="COB895" s="130"/>
      <c r="COC895" s="130"/>
      <c r="COD895" s="130"/>
      <c r="COE895" s="130"/>
      <c r="COF895" s="130"/>
      <c r="COG895" s="130"/>
      <c r="COH895" s="130"/>
      <c r="COI895" s="130"/>
      <c r="COJ895" s="130"/>
      <c r="COK895" s="130"/>
      <c r="COL895" s="130"/>
      <c r="COM895" s="130"/>
      <c r="CON895" s="130"/>
      <c r="COO895" s="130"/>
      <c r="COP895" s="130"/>
      <c r="COQ895" s="130"/>
      <c r="COR895" s="130"/>
      <c r="COS895" s="130"/>
      <c r="COT895" s="130"/>
      <c r="COU895" s="130"/>
      <c r="COV895" s="130"/>
      <c r="COW895" s="130"/>
      <c r="COX895" s="130"/>
      <c r="COY895" s="130"/>
      <c r="COZ895" s="130"/>
      <c r="CPA895" s="130"/>
      <c r="CPB895" s="130"/>
      <c r="CPC895" s="130"/>
      <c r="CPD895" s="130"/>
      <c r="CPE895" s="130"/>
      <c r="CPF895" s="130"/>
      <c r="CPG895" s="130"/>
      <c r="CPH895" s="130"/>
      <c r="CPI895" s="130"/>
      <c r="CPJ895" s="130"/>
      <c r="CPK895" s="130"/>
      <c r="CPL895" s="130"/>
      <c r="CPM895" s="130"/>
      <c r="CPN895" s="130"/>
      <c r="CPO895" s="130"/>
      <c r="CPP895" s="130"/>
      <c r="CPQ895" s="130"/>
      <c r="CPR895" s="130"/>
      <c r="CPS895" s="130"/>
      <c r="CPT895" s="130"/>
      <c r="CPU895" s="130"/>
      <c r="CPV895" s="130"/>
      <c r="CPW895" s="130"/>
      <c r="CPX895" s="130"/>
      <c r="CPY895" s="130"/>
      <c r="CPZ895" s="130"/>
      <c r="CQA895" s="130"/>
      <c r="CQB895" s="130"/>
      <c r="CQC895" s="130"/>
      <c r="CQD895" s="130"/>
      <c r="CQE895" s="130"/>
      <c r="CQF895" s="130"/>
      <c r="CQG895" s="130"/>
      <c r="CQH895" s="130"/>
      <c r="CQI895" s="130"/>
      <c r="CQJ895" s="130"/>
      <c r="CQK895" s="130"/>
      <c r="CQL895" s="130"/>
      <c r="CQM895" s="130"/>
      <c r="CQN895" s="130"/>
      <c r="CQO895" s="130"/>
      <c r="CQP895" s="130"/>
      <c r="CQQ895" s="130"/>
      <c r="CQR895" s="130"/>
      <c r="CQS895" s="130"/>
      <c r="CQT895" s="130"/>
      <c r="CQU895" s="130"/>
      <c r="CQV895" s="130"/>
      <c r="CQW895" s="130"/>
      <c r="CQX895" s="130"/>
      <c r="CQY895" s="130"/>
      <c r="CQZ895" s="130"/>
      <c r="CRA895" s="130"/>
      <c r="CRB895" s="130"/>
      <c r="CRC895" s="130"/>
      <c r="CRD895" s="130"/>
      <c r="CRE895" s="130"/>
      <c r="CRF895" s="130"/>
      <c r="CRG895" s="130"/>
      <c r="CRH895" s="130"/>
      <c r="CRI895" s="130"/>
      <c r="CRJ895" s="130"/>
      <c r="CRK895" s="130"/>
      <c r="CRL895" s="130"/>
      <c r="CRM895" s="130"/>
      <c r="CRN895" s="130"/>
      <c r="CRO895" s="130"/>
      <c r="CRP895" s="130"/>
      <c r="CRQ895" s="130"/>
      <c r="CRR895" s="130"/>
      <c r="CRS895" s="130"/>
      <c r="CRT895" s="130"/>
      <c r="CRU895" s="130"/>
      <c r="CRV895" s="130"/>
      <c r="CRW895" s="130"/>
      <c r="CRX895" s="130"/>
      <c r="CRY895" s="130"/>
      <c r="CRZ895" s="130"/>
      <c r="CSA895" s="130"/>
      <c r="CSB895" s="130"/>
      <c r="CSC895" s="130"/>
      <c r="CSD895" s="130"/>
      <c r="CSE895" s="130"/>
      <c r="CSF895" s="130"/>
      <c r="CSG895" s="130"/>
      <c r="CSH895" s="130"/>
      <c r="CSI895" s="130"/>
      <c r="CSJ895" s="130"/>
      <c r="CSK895" s="130"/>
      <c r="CSL895" s="130"/>
      <c r="CSM895" s="130"/>
      <c r="CSN895" s="130"/>
      <c r="CSO895" s="130"/>
      <c r="CSP895" s="130"/>
      <c r="CSQ895" s="130"/>
      <c r="CSR895" s="130"/>
      <c r="CSS895" s="130"/>
      <c r="CST895" s="130"/>
      <c r="CSU895" s="130"/>
      <c r="CSV895" s="130"/>
      <c r="CSW895" s="130"/>
      <c r="CSX895" s="130"/>
      <c r="CSY895" s="130"/>
      <c r="CSZ895" s="130"/>
      <c r="CTA895" s="130"/>
      <c r="CTB895" s="130"/>
      <c r="CTC895" s="130"/>
      <c r="CTD895" s="130"/>
      <c r="CTE895" s="130"/>
      <c r="CTF895" s="130"/>
      <c r="CTG895" s="130"/>
      <c r="CTH895" s="130"/>
      <c r="CTI895" s="130"/>
      <c r="CTJ895" s="130"/>
      <c r="CTK895" s="130"/>
      <c r="CTL895" s="130"/>
      <c r="CTM895" s="130"/>
      <c r="CTN895" s="130"/>
      <c r="CTO895" s="130"/>
      <c r="CTP895" s="130"/>
      <c r="CTQ895" s="130"/>
      <c r="CTR895" s="130"/>
      <c r="CTS895" s="130"/>
      <c r="CTT895" s="130"/>
      <c r="CTU895" s="130"/>
      <c r="CTV895" s="130"/>
      <c r="CTW895" s="130"/>
      <c r="CTX895" s="130"/>
      <c r="CTY895" s="130"/>
      <c r="CTZ895" s="130"/>
      <c r="CUA895" s="130"/>
      <c r="CUB895" s="130"/>
      <c r="CUC895" s="130"/>
      <c r="CUD895" s="130"/>
      <c r="CUE895" s="130"/>
      <c r="CUF895" s="130"/>
      <c r="CUG895" s="130"/>
      <c r="CUH895" s="130"/>
      <c r="CUI895" s="130"/>
      <c r="CUJ895" s="130"/>
      <c r="CUK895" s="130"/>
      <c r="CUL895" s="130"/>
      <c r="CUM895" s="130"/>
      <c r="CUN895" s="130"/>
      <c r="CUO895" s="130"/>
      <c r="CUP895" s="130"/>
      <c r="CUQ895" s="130"/>
      <c r="CUR895" s="130"/>
      <c r="CUS895" s="130"/>
      <c r="CUT895" s="130"/>
      <c r="CUU895" s="130"/>
      <c r="CUV895" s="130"/>
      <c r="CUW895" s="130"/>
      <c r="CUX895" s="130"/>
      <c r="CUY895" s="130"/>
      <c r="CUZ895" s="130"/>
      <c r="CVA895" s="130"/>
      <c r="CVB895" s="130"/>
      <c r="CVC895" s="130"/>
      <c r="CVD895" s="130"/>
      <c r="CVE895" s="130"/>
      <c r="CVF895" s="130"/>
      <c r="CVG895" s="130"/>
      <c r="CVH895" s="130"/>
      <c r="CVI895" s="130"/>
      <c r="CVJ895" s="130"/>
      <c r="CVK895" s="130"/>
      <c r="CVL895" s="130"/>
      <c r="CVM895" s="130"/>
      <c r="CVN895" s="130"/>
      <c r="CVO895" s="130"/>
      <c r="CVP895" s="130"/>
      <c r="CVQ895" s="130"/>
      <c r="CVR895" s="130"/>
      <c r="CVS895" s="130"/>
      <c r="CVT895" s="130"/>
      <c r="CVU895" s="130"/>
      <c r="CVV895" s="130"/>
      <c r="CVW895" s="130"/>
      <c r="CVX895" s="130"/>
      <c r="CVY895" s="130"/>
      <c r="CVZ895" s="130"/>
      <c r="CWA895" s="130"/>
      <c r="CWB895" s="130"/>
      <c r="CWC895" s="130"/>
      <c r="CWD895" s="130"/>
      <c r="CWE895" s="130"/>
      <c r="CWF895" s="130"/>
      <c r="CWG895" s="130"/>
      <c r="CWH895" s="130"/>
      <c r="CWI895" s="130"/>
      <c r="CWJ895" s="130"/>
      <c r="CWK895" s="130"/>
      <c r="CWL895" s="130"/>
      <c r="CWM895" s="130"/>
      <c r="CWN895" s="130"/>
      <c r="CWO895" s="130"/>
      <c r="CWP895" s="130"/>
      <c r="CWQ895" s="130"/>
      <c r="CWR895" s="130"/>
      <c r="CWS895" s="130"/>
      <c r="CWT895" s="130"/>
      <c r="CWU895" s="130"/>
      <c r="CWV895" s="130"/>
      <c r="CWW895" s="130"/>
      <c r="CWX895" s="130"/>
      <c r="CWY895" s="130"/>
      <c r="CWZ895" s="130"/>
      <c r="CXA895" s="130"/>
      <c r="CXB895" s="130"/>
      <c r="CXC895" s="130"/>
      <c r="CXD895" s="130"/>
      <c r="CXE895" s="130"/>
      <c r="CXF895" s="130"/>
      <c r="CXG895" s="130"/>
      <c r="CXH895" s="130"/>
      <c r="CXI895" s="130"/>
      <c r="CXJ895" s="130"/>
      <c r="CXK895" s="130"/>
      <c r="CXL895" s="130"/>
      <c r="CXM895" s="130"/>
      <c r="CXN895" s="130"/>
      <c r="CXO895" s="130"/>
      <c r="CXP895" s="130"/>
      <c r="CXQ895" s="130"/>
      <c r="CXR895" s="130"/>
      <c r="CXS895" s="130"/>
      <c r="CXT895" s="130"/>
      <c r="CXU895" s="130"/>
      <c r="CXV895" s="130"/>
      <c r="CXW895" s="130"/>
      <c r="CXX895" s="130"/>
      <c r="CXY895" s="130"/>
      <c r="CXZ895" s="130"/>
      <c r="CYA895" s="130"/>
      <c r="CYB895" s="130"/>
      <c r="CYC895" s="130"/>
      <c r="CYD895" s="130"/>
      <c r="CYE895" s="130"/>
      <c r="CYF895" s="130"/>
      <c r="CYG895" s="130"/>
      <c r="CYH895" s="130"/>
      <c r="CYI895" s="130"/>
      <c r="CYJ895" s="130"/>
      <c r="CYK895" s="130"/>
      <c r="CYL895" s="130"/>
      <c r="CYM895" s="130"/>
      <c r="CYN895" s="130"/>
      <c r="CYO895" s="130"/>
      <c r="CYP895" s="130"/>
      <c r="CYQ895" s="130"/>
      <c r="CYR895" s="130"/>
      <c r="CYS895" s="130"/>
      <c r="CYT895" s="130"/>
      <c r="CYU895" s="130"/>
      <c r="CYV895" s="130"/>
      <c r="CYW895" s="130"/>
      <c r="CYX895" s="130"/>
      <c r="CYY895" s="130"/>
      <c r="CYZ895" s="130"/>
      <c r="CZA895" s="130"/>
      <c r="CZB895" s="130"/>
      <c r="CZC895" s="130"/>
      <c r="CZD895" s="130"/>
      <c r="CZE895" s="130"/>
      <c r="CZF895" s="130"/>
      <c r="CZG895" s="130"/>
      <c r="CZH895" s="130"/>
      <c r="CZI895" s="130"/>
      <c r="CZJ895" s="130"/>
      <c r="CZK895" s="130"/>
      <c r="CZL895" s="130"/>
      <c r="CZM895" s="130"/>
      <c r="CZN895" s="130"/>
      <c r="CZO895" s="130"/>
      <c r="CZP895" s="130"/>
      <c r="CZQ895" s="130"/>
      <c r="CZR895" s="130"/>
      <c r="CZS895" s="130"/>
      <c r="CZT895" s="130"/>
      <c r="CZU895" s="130"/>
      <c r="CZV895" s="130"/>
      <c r="CZW895" s="130"/>
      <c r="CZX895" s="130"/>
      <c r="CZY895" s="130"/>
      <c r="CZZ895" s="130"/>
      <c r="DAA895" s="130"/>
      <c r="DAB895" s="130"/>
      <c r="DAC895" s="130"/>
      <c r="DAD895" s="130"/>
      <c r="DAE895" s="130"/>
      <c r="DAF895" s="130"/>
      <c r="DAG895" s="130"/>
      <c r="DAH895" s="130"/>
      <c r="DAI895" s="130"/>
      <c r="DAJ895" s="130"/>
      <c r="DAK895" s="130"/>
      <c r="DAL895" s="130"/>
      <c r="DAM895" s="130"/>
      <c r="DAN895" s="130"/>
      <c r="DAO895" s="130"/>
      <c r="DAP895" s="130"/>
      <c r="DAQ895" s="130"/>
      <c r="DAR895" s="130"/>
      <c r="DAS895" s="130"/>
      <c r="DAT895" s="130"/>
      <c r="DAU895" s="130"/>
      <c r="DAV895" s="130"/>
      <c r="DAW895" s="130"/>
      <c r="DAX895" s="130"/>
      <c r="DAY895" s="130"/>
      <c r="DAZ895" s="130"/>
      <c r="DBA895" s="130"/>
      <c r="DBB895" s="130"/>
      <c r="DBC895" s="130"/>
      <c r="DBD895" s="130"/>
      <c r="DBE895" s="130"/>
      <c r="DBF895" s="130"/>
      <c r="DBG895" s="130"/>
      <c r="DBH895" s="130"/>
      <c r="DBI895" s="130"/>
      <c r="DBJ895" s="130"/>
      <c r="DBK895" s="130"/>
      <c r="DBL895" s="130"/>
      <c r="DBM895" s="130"/>
      <c r="DBN895" s="130"/>
      <c r="DBO895" s="130"/>
      <c r="DBP895" s="130"/>
      <c r="DBQ895" s="130"/>
      <c r="DBR895" s="130"/>
      <c r="DBS895" s="130"/>
      <c r="DBT895" s="130"/>
      <c r="DBU895" s="130"/>
      <c r="DBV895" s="130"/>
      <c r="DBW895" s="130"/>
      <c r="DBX895" s="130"/>
      <c r="DBY895" s="130"/>
      <c r="DBZ895" s="130"/>
      <c r="DCA895" s="130"/>
      <c r="DCB895" s="130"/>
      <c r="DCC895" s="130"/>
      <c r="DCD895" s="130"/>
      <c r="DCE895" s="130"/>
      <c r="DCF895" s="130"/>
      <c r="DCG895" s="130"/>
      <c r="DCH895" s="130"/>
      <c r="DCI895" s="130"/>
      <c r="DCJ895" s="130"/>
      <c r="DCK895" s="130"/>
      <c r="DCL895" s="130"/>
      <c r="DCM895" s="130"/>
      <c r="DCN895" s="130"/>
      <c r="DCO895" s="130"/>
      <c r="DCP895" s="130"/>
      <c r="DCQ895" s="130"/>
      <c r="DCR895" s="130"/>
      <c r="DCS895" s="130"/>
      <c r="DCT895" s="130"/>
      <c r="DCU895" s="130"/>
      <c r="DCV895" s="130"/>
      <c r="DCW895" s="130"/>
      <c r="DCX895" s="130"/>
      <c r="DCY895" s="130"/>
      <c r="DCZ895" s="130"/>
      <c r="DDA895" s="130"/>
      <c r="DDB895" s="130"/>
      <c r="DDC895" s="130"/>
      <c r="DDD895" s="130"/>
      <c r="DDE895" s="130"/>
      <c r="DDF895" s="130"/>
      <c r="DDG895" s="130"/>
      <c r="DDH895" s="130"/>
      <c r="DDI895" s="130"/>
      <c r="DDJ895" s="130"/>
      <c r="DDK895" s="130"/>
      <c r="DDL895" s="130"/>
      <c r="DDM895" s="130"/>
      <c r="DDN895" s="130"/>
      <c r="DDO895" s="130"/>
      <c r="DDP895" s="130"/>
      <c r="DDQ895" s="130"/>
      <c r="DDR895" s="130"/>
      <c r="DDS895" s="130"/>
      <c r="DDT895" s="130"/>
      <c r="DDU895" s="130"/>
      <c r="DDV895" s="130"/>
      <c r="DDW895" s="130"/>
      <c r="DDX895" s="130"/>
      <c r="DDY895" s="130"/>
      <c r="DDZ895" s="130"/>
      <c r="DEA895" s="130"/>
      <c r="DEB895" s="130"/>
      <c r="DEC895" s="130"/>
      <c r="DED895" s="130"/>
      <c r="DEE895" s="130"/>
      <c r="DEF895" s="130"/>
      <c r="DEG895" s="130"/>
      <c r="DEH895" s="130"/>
      <c r="DEI895" s="130"/>
      <c r="DEJ895" s="130"/>
      <c r="DEK895" s="130"/>
      <c r="DEL895" s="130"/>
      <c r="DEM895" s="130"/>
      <c r="DEN895" s="130"/>
      <c r="DEO895" s="130"/>
      <c r="DEP895" s="130"/>
      <c r="DEQ895" s="130"/>
      <c r="DER895" s="130"/>
      <c r="DES895" s="130"/>
      <c r="DET895" s="130"/>
      <c r="DEU895" s="130"/>
      <c r="DEV895" s="130"/>
      <c r="DEW895" s="130"/>
      <c r="DEX895" s="130"/>
      <c r="DEY895" s="130"/>
      <c r="DEZ895" s="130"/>
      <c r="DFA895" s="130"/>
      <c r="DFB895" s="130"/>
      <c r="DFC895" s="130"/>
      <c r="DFD895" s="130"/>
      <c r="DFE895" s="130"/>
      <c r="DFF895" s="130"/>
      <c r="DFG895" s="130"/>
      <c r="DFH895" s="130"/>
      <c r="DFI895" s="130"/>
      <c r="DFJ895" s="130"/>
      <c r="DFK895" s="130"/>
      <c r="DFL895" s="130"/>
      <c r="DFM895" s="130"/>
      <c r="DFN895" s="130"/>
      <c r="DFO895" s="130"/>
      <c r="DFP895" s="130"/>
      <c r="DFQ895" s="130"/>
      <c r="DFR895" s="130"/>
      <c r="DFS895" s="130"/>
      <c r="DFT895" s="130"/>
      <c r="DFU895" s="130"/>
      <c r="DFV895" s="130"/>
      <c r="DFW895" s="130"/>
      <c r="DFX895" s="130"/>
      <c r="DFY895" s="130"/>
      <c r="DFZ895" s="130"/>
      <c r="DGA895" s="130"/>
      <c r="DGB895" s="130"/>
      <c r="DGC895" s="130"/>
      <c r="DGD895" s="130"/>
      <c r="DGE895" s="130"/>
      <c r="DGF895" s="130"/>
      <c r="DGG895" s="130"/>
      <c r="DGH895" s="130"/>
      <c r="DGI895" s="130"/>
      <c r="DGJ895" s="130"/>
      <c r="DGK895" s="130"/>
      <c r="DGL895" s="130"/>
      <c r="DGM895" s="130"/>
      <c r="DGN895" s="130"/>
      <c r="DGO895" s="130"/>
      <c r="DGP895" s="130"/>
      <c r="DGQ895" s="130"/>
      <c r="DGR895" s="130"/>
      <c r="DGS895" s="130"/>
      <c r="DGT895" s="130"/>
      <c r="DGU895" s="130"/>
      <c r="DGV895" s="130"/>
      <c r="DGW895" s="130"/>
      <c r="DGX895" s="130"/>
      <c r="DGY895" s="130"/>
      <c r="DGZ895" s="130"/>
      <c r="DHA895" s="130"/>
      <c r="DHB895" s="130"/>
      <c r="DHC895" s="130"/>
      <c r="DHD895" s="130"/>
      <c r="DHE895" s="130"/>
      <c r="DHF895" s="130"/>
      <c r="DHG895" s="130"/>
      <c r="DHH895" s="130"/>
      <c r="DHI895" s="130"/>
      <c r="DHJ895" s="130"/>
      <c r="DHK895" s="130"/>
      <c r="DHL895" s="130"/>
      <c r="DHM895" s="130"/>
      <c r="DHN895" s="130"/>
      <c r="DHO895" s="130"/>
      <c r="DHP895" s="130"/>
      <c r="DHQ895" s="130"/>
      <c r="DHR895" s="130"/>
      <c r="DHS895" s="130"/>
      <c r="DHT895" s="130"/>
      <c r="DHU895" s="130"/>
      <c r="DHV895" s="130"/>
      <c r="DHW895" s="130"/>
      <c r="DHX895" s="130"/>
      <c r="DHY895" s="130"/>
      <c r="DHZ895" s="130"/>
      <c r="DIA895" s="130"/>
      <c r="DIB895" s="130"/>
      <c r="DIC895" s="130"/>
      <c r="DID895" s="130"/>
      <c r="DIE895" s="130"/>
      <c r="DIF895" s="130"/>
      <c r="DIG895" s="130"/>
      <c r="DIH895" s="130"/>
      <c r="DII895" s="130"/>
      <c r="DIJ895" s="130"/>
      <c r="DIK895" s="130"/>
      <c r="DIL895" s="130"/>
      <c r="DIM895" s="130"/>
      <c r="DIN895" s="130"/>
      <c r="DIO895" s="130"/>
      <c r="DIP895" s="130"/>
      <c r="DIQ895" s="130"/>
      <c r="DIR895" s="130"/>
      <c r="DIS895" s="130"/>
      <c r="DIT895" s="130"/>
      <c r="DIU895" s="130"/>
      <c r="DIV895" s="130"/>
      <c r="DIW895" s="130"/>
      <c r="DIX895" s="130"/>
      <c r="DIY895" s="130"/>
      <c r="DIZ895" s="130"/>
      <c r="DJA895" s="130"/>
      <c r="DJB895" s="130"/>
      <c r="DJC895" s="130"/>
      <c r="DJD895" s="130"/>
      <c r="DJE895" s="130"/>
      <c r="DJF895" s="130"/>
      <c r="DJG895" s="130"/>
      <c r="DJH895" s="130"/>
      <c r="DJI895" s="130"/>
      <c r="DJJ895" s="130"/>
      <c r="DJK895" s="130"/>
      <c r="DJL895" s="130"/>
      <c r="DJM895" s="130"/>
      <c r="DJN895" s="130"/>
      <c r="DJO895" s="130"/>
      <c r="DJP895" s="130"/>
      <c r="DJQ895" s="130"/>
      <c r="DJR895" s="130"/>
      <c r="DJS895" s="130"/>
      <c r="DJT895" s="130"/>
      <c r="DJU895" s="130"/>
      <c r="DJV895" s="130"/>
      <c r="DJW895" s="130"/>
      <c r="DJX895" s="130"/>
      <c r="DJY895" s="130"/>
      <c r="DJZ895" s="130"/>
      <c r="DKA895" s="130"/>
      <c r="DKB895" s="130"/>
      <c r="DKC895" s="130"/>
      <c r="DKD895" s="130"/>
      <c r="DKE895" s="130"/>
      <c r="DKF895" s="130"/>
      <c r="DKG895" s="130"/>
      <c r="DKH895" s="130"/>
      <c r="DKI895" s="130"/>
      <c r="DKJ895" s="130"/>
      <c r="DKK895" s="130"/>
      <c r="DKL895" s="130"/>
      <c r="DKM895" s="130"/>
      <c r="DKN895" s="130"/>
      <c r="DKO895" s="130"/>
      <c r="DKP895" s="130"/>
      <c r="DKQ895" s="130"/>
      <c r="DKR895" s="130"/>
      <c r="DKS895" s="130"/>
      <c r="DKT895" s="130"/>
      <c r="DKU895" s="130"/>
      <c r="DKV895" s="130"/>
      <c r="DKW895" s="130"/>
      <c r="DKX895" s="130"/>
      <c r="DKY895" s="130"/>
      <c r="DKZ895" s="130"/>
      <c r="DLA895" s="130"/>
      <c r="DLB895" s="130"/>
      <c r="DLC895" s="130"/>
      <c r="DLD895" s="130"/>
      <c r="DLE895" s="130"/>
      <c r="DLF895" s="130"/>
      <c r="DLG895" s="130"/>
      <c r="DLH895" s="130"/>
      <c r="DLI895" s="130"/>
      <c r="DLJ895" s="130"/>
      <c r="DLK895" s="130"/>
      <c r="DLL895" s="130"/>
      <c r="DLM895" s="130"/>
      <c r="DLN895" s="130"/>
      <c r="DLO895" s="130"/>
      <c r="DLP895" s="130"/>
      <c r="DLQ895" s="130"/>
      <c r="DLR895" s="130"/>
      <c r="DLS895" s="130"/>
      <c r="DLT895" s="130"/>
      <c r="DLU895" s="130"/>
      <c r="DLV895" s="130"/>
      <c r="DLW895" s="130"/>
      <c r="DLX895" s="130"/>
      <c r="DLY895" s="130"/>
      <c r="DLZ895" s="130"/>
      <c r="DMA895" s="130"/>
      <c r="DMB895" s="130"/>
      <c r="DMC895" s="130"/>
      <c r="DMD895" s="130"/>
      <c r="DME895" s="130"/>
      <c r="DMF895" s="130"/>
      <c r="DMG895" s="130"/>
      <c r="DMH895" s="130"/>
      <c r="DMI895" s="130"/>
      <c r="DMJ895" s="130"/>
      <c r="DMK895" s="130"/>
      <c r="DML895" s="130"/>
      <c r="DMM895" s="130"/>
      <c r="DMN895" s="130"/>
      <c r="DMO895" s="130"/>
      <c r="DMP895" s="130"/>
      <c r="DMQ895" s="130"/>
      <c r="DMR895" s="130"/>
      <c r="DMS895" s="130"/>
      <c r="DMT895" s="130"/>
      <c r="DMU895" s="130"/>
      <c r="DMV895" s="130"/>
      <c r="DMW895" s="130"/>
      <c r="DMX895" s="130"/>
      <c r="DMY895" s="130"/>
      <c r="DMZ895" s="130"/>
      <c r="DNA895" s="130"/>
      <c r="DNB895" s="130"/>
      <c r="DNC895" s="130"/>
      <c r="DND895" s="130"/>
      <c r="DNE895" s="130"/>
      <c r="DNF895" s="130"/>
      <c r="DNG895" s="130"/>
      <c r="DNH895" s="130"/>
      <c r="DNI895" s="130"/>
      <c r="DNJ895" s="130"/>
      <c r="DNK895" s="130"/>
      <c r="DNL895" s="130"/>
      <c r="DNM895" s="130"/>
      <c r="DNN895" s="130"/>
      <c r="DNO895" s="130"/>
      <c r="DNP895" s="130"/>
      <c r="DNQ895" s="130"/>
      <c r="DNR895" s="130"/>
      <c r="DNS895" s="130"/>
      <c r="DNT895" s="130"/>
      <c r="DNU895" s="130"/>
      <c r="DNV895" s="130"/>
      <c r="DNW895" s="130"/>
      <c r="DNX895" s="130"/>
      <c r="DNY895" s="130"/>
      <c r="DNZ895" s="130"/>
      <c r="DOA895" s="130"/>
      <c r="DOB895" s="130"/>
      <c r="DOC895" s="130"/>
      <c r="DOD895" s="130"/>
      <c r="DOE895" s="130"/>
      <c r="DOF895" s="130"/>
      <c r="DOG895" s="130"/>
      <c r="DOH895" s="130"/>
      <c r="DOI895" s="130"/>
      <c r="DOJ895" s="130"/>
      <c r="DOK895" s="130"/>
      <c r="DOL895" s="130"/>
      <c r="DOM895" s="130"/>
      <c r="DON895" s="130"/>
      <c r="DOO895" s="130"/>
      <c r="DOP895" s="130"/>
      <c r="DOQ895" s="130"/>
      <c r="DOR895" s="130"/>
      <c r="DOS895" s="130"/>
      <c r="DOT895" s="130"/>
      <c r="DOU895" s="130"/>
      <c r="DOV895" s="130"/>
      <c r="DOW895" s="130"/>
      <c r="DOX895" s="130"/>
      <c r="DOY895" s="130"/>
      <c r="DOZ895" s="130"/>
      <c r="DPA895" s="130"/>
      <c r="DPB895" s="130"/>
      <c r="DPC895" s="130"/>
      <c r="DPD895" s="130"/>
      <c r="DPE895" s="130"/>
      <c r="DPF895" s="130"/>
      <c r="DPG895" s="130"/>
      <c r="DPH895" s="130"/>
      <c r="DPI895" s="130"/>
      <c r="DPJ895" s="130"/>
      <c r="DPK895" s="130"/>
      <c r="DPL895" s="130"/>
      <c r="DPM895" s="130"/>
      <c r="DPN895" s="130"/>
      <c r="DPO895" s="130"/>
      <c r="DPP895" s="130"/>
      <c r="DPQ895" s="130"/>
      <c r="DPR895" s="130"/>
      <c r="DPS895" s="130"/>
      <c r="DPT895" s="130"/>
      <c r="DPU895" s="130"/>
      <c r="DPV895" s="130"/>
      <c r="DPW895" s="130"/>
      <c r="DPX895" s="130"/>
      <c r="DPY895" s="130"/>
      <c r="DPZ895" s="130"/>
      <c r="DQA895" s="130"/>
      <c r="DQB895" s="130"/>
      <c r="DQC895" s="130"/>
      <c r="DQD895" s="130"/>
      <c r="DQE895" s="130"/>
      <c r="DQF895" s="130"/>
      <c r="DQG895" s="130"/>
      <c r="DQH895" s="130"/>
      <c r="DQI895" s="130"/>
      <c r="DQJ895" s="130"/>
      <c r="DQK895" s="130"/>
      <c r="DQL895" s="130"/>
      <c r="DQM895" s="130"/>
      <c r="DQN895" s="130"/>
      <c r="DQO895" s="130"/>
      <c r="DQP895" s="130"/>
      <c r="DQQ895" s="130"/>
      <c r="DQR895" s="130"/>
      <c r="DQS895" s="130"/>
      <c r="DQT895" s="130"/>
      <c r="DQU895" s="130"/>
      <c r="DQV895" s="130"/>
      <c r="DQW895" s="130"/>
      <c r="DQX895" s="130"/>
      <c r="DQY895" s="130"/>
      <c r="DQZ895" s="130"/>
      <c r="DRA895" s="130"/>
      <c r="DRB895" s="130"/>
      <c r="DRC895" s="130"/>
      <c r="DRD895" s="130"/>
      <c r="DRE895" s="130"/>
      <c r="DRF895" s="130"/>
      <c r="DRG895" s="130"/>
      <c r="DRH895" s="130"/>
      <c r="DRI895" s="130"/>
      <c r="DRJ895" s="130"/>
      <c r="DRK895" s="130"/>
      <c r="DRL895" s="130"/>
      <c r="DRM895" s="130"/>
      <c r="DRN895" s="130"/>
      <c r="DRO895" s="130"/>
      <c r="DRP895" s="130"/>
      <c r="DRQ895" s="130"/>
      <c r="DRR895" s="130"/>
      <c r="DRS895" s="130"/>
      <c r="DRT895" s="130"/>
      <c r="DRU895" s="130"/>
      <c r="DRV895" s="130"/>
      <c r="DRW895" s="130"/>
      <c r="DRX895" s="130"/>
      <c r="DRY895" s="130"/>
      <c r="DRZ895" s="130"/>
      <c r="DSA895" s="130"/>
      <c r="DSB895" s="130"/>
      <c r="DSC895" s="130"/>
      <c r="DSD895" s="130"/>
      <c r="DSE895" s="130"/>
      <c r="DSF895" s="130"/>
      <c r="DSG895" s="130"/>
      <c r="DSH895" s="130"/>
      <c r="DSI895" s="130"/>
      <c r="DSJ895" s="130"/>
      <c r="DSK895" s="130"/>
      <c r="DSL895" s="130"/>
      <c r="DSM895" s="130"/>
      <c r="DSN895" s="130"/>
      <c r="DSO895" s="130"/>
      <c r="DSP895" s="130"/>
      <c r="DSQ895" s="130"/>
      <c r="DSR895" s="130"/>
      <c r="DSS895" s="130"/>
      <c r="DST895" s="130"/>
      <c r="DSU895" s="130"/>
      <c r="DSV895" s="130"/>
      <c r="DSW895" s="130"/>
      <c r="DSX895" s="130"/>
      <c r="DSY895" s="130"/>
      <c r="DSZ895" s="130"/>
      <c r="DTA895" s="130"/>
      <c r="DTB895" s="130"/>
      <c r="DTC895" s="130"/>
      <c r="DTD895" s="130"/>
      <c r="DTE895" s="130"/>
      <c r="DTF895" s="130"/>
      <c r="DTG895" s="130"/>
      <c r="DTH895" s="130"/>
      <c r="DTI895" s="130"/>
      <c r="DTJ895" s="130"/>
      <c r="DTK895" s="130"/>
      <c r="DTL895" s="130"/>
      <c r="DTM895" s="130"/>
      <c r="DTN895" s="130"/>
      <c r="DTO895" s="130"/>
      <c r="DTP895" s="130"/>
      <c r="DTQ895" s="130"/>
      <c r="DTR895" s="130"/>
      <c r="DTS895" s="130"/>
      <c r="DTT895" s="130"/>
      <c r="DTU895" s="130"/>
      <c r="DTV895" s="130"/>
      <c r="DTW895" s="130"/>
      <c r="DTX895" s="130"/>
      <c r="DTY895" s="130"/>
      <c r="DTZ895" s="130"/>
      <c r="DUA895" s="130"/>
      <c r="DUB895" s="130"/>
      <c r="DUC895" s="130"/>
      <c r="DUD895" s="130"/>
      <c r="DUE895" s="130"/>
      <c r="DUF895" s="130"/>
      <c r="DUG895" s="130"/>
      <c r="DUH895" s="130"/>
      <c r="DUI895" s="130"/>
      <c r="DUJ895" s="130"/>
      <c r="DUK895" s="130"/>
      <c r="DUL895" s="130"/>
      <c r="DUM895" s="130"/>
      <c r="DUN895" s="130"/>
      <c r="DUO895" s="130"/>
      <c r="DUP895" s="130"/>
      <c r="DUQ895" s="130"/>
      <c r="DUR895" s="130"/>
      <c r="DUS895" s="130"/>
      <c r="DUT895" s="130"/>
      <c r="DUU895" s="130"/>
      <c r="DUV895" s="130"/>
      <c r="DUW895" s="130"/>
      <c r="DUX895" s="130"/>
      <c r="DUY895" s="130"/>
      <c r="DUZ895" s="130"/>
      <c r="DVA895" s="130"/>
      <c r="DVB895" s="130"/>
      <c r="DVC895" s="130"/>
      <c r="DVD895" s="130"/>
      <c r="DVE895" s="130"/>
      <c r="DVF895" s="130"/>
      <c r="DVG895" s="130"/>
      <c r="DVH895" s="130"/>
      <c r="DVI895" s="130"/>
      <c r="DVJ895" s="130"/>
      <c r="DVK895" s="130"/>
      <c r="DVL895" s="130"/>
      <c r="DVM895" s="130"/>
      <c r="DVN895" s="130"/>
      <c r="DVO895" s="130"/>
      <c r="DVP895" s="130"/>
      <c r="DVQ895" s="130"/>
      <c r="DVR895" s="130"/>
      <c r="DVS895" s="130"/>
      <c r="DVT895" s="130"/>
      <c r="DVU895" s="130"/>
      <c r="DVV895" s="130"/>
      <c r="DVW895" s="130"/>
      <c r="DVX895" s="130"/>
      <c r="DVY895" s="130"/>
      <c r="DVZ895" s="130"/>
      <c r="DWA895" s="130"/>
      <c r="DWB895" s="130"/>
      <c r="DWC895" s="130"/>
      <c r="DWD895" s="130"/>
      <c r="DWE895" s="130"/>
      <c r="DWF895" s="130"/>
      <c r="DWG895" s="130"/>
      <c r="DWH895" s="130"/>
      <c r="DWI895" s="130"/>
      <c r="DWJ895" s="130"/>
      <c r="DWK895" s="130"/>
      <c r="DWL895" s="130"/>
      <c r="DWM895" s="130"/>
      <c r="DWN895" s="130"/>
      <c r="DWO895" s="130"/>
      <c r="DWP895" s="130"/>
      <c r="DWQ895" s="130"/>
      <c r="DWR895" s="130"/>
      <c r="DWS895" s="130"/>
      <c r="DWT895" s="130"/>
      <c r="DWU895" s="130"/>
      <c r="DWV895" s="130"/>
      <c r="DWW895" s="130"/>
      <c r="DWX895" s="130"/>
      <c r="DWY895" s="130"/>
      <c r="DWZ895" s="130"/>
      <c r="DXA895" s="130"/>
      <c r="DXB895" s="130"/>
      <c r="DXC895" s="130"/>
      <c r="DXD895" s="130"/>
      <c r="DXE895" s="130"/>
      <c r="DXF895" s="130"/>
      <c r="DXG895" s="130"/>
      <c r="DXH895" s="130"/>
      <c r="DXI895" s="130"/>
      <c r="DXJ895" s="130"/>
      <c r="DXK895" s="130"/>
      <c r="DXL895" s="130"/>
      <c r="DXM895" s="130"/>
      <c r="DXN895" s="130"/>
      <c r="DXO895" s="130"/>
      <c r="DXP895" s="130"/>
      <c r="DXQ895" s="130"/>
      <c r="DXR895" s="130"/>
      <c r="DXS895" s="130"/>
      <c r="DXT895" s="130"/>
      <c r="DXU895" s="130"/>
      <c r="DXV895" s="130"/>
      <c r="DXW895" s="130"/>
      <c r="DXX895" s="130"/>
      <c r="DXY895" s="130"/>
      <c r="DXZ895" s="130"/>
      <c r="DYA895" s="130"/>
      <c r="DYB895" s="130"/>
      <c r="DYC895" s="130"/>
      <c r="DYD895" s="130"/>
      <c r="DYE895" s="130"/>
      <c r="DYF895" s="130"/>
      <c r="DYG895" s="130"/>
      <c r="DYH895" s="130"/>
      <c r="DYI895" s="130"/>
      <c r="DYJ895" s="130"/>
      <c r="DYK895" s="130"/>
      <c r="DYL895" s="130"/>
      <c r="DYM895" s="130"/>
      <c r="DYN895" s="130"/>
      <c r="DYO895" s="130"/>
      <c r="DYP895" s="130"/>
      <c r="DYQ895" s="130"/>
      <c r="DYR895" s="130"/>
      <c r="DYS895" s="130"/>
      <c r="DYT895" s="130"/>
      <c r="DYU895" s="130"/>
      <c r="DYV895" s="130"/>
      <c r="DYW895" s="130"/>
      <c r="DYX895" s="130"/>
      <c r="DYY895" s="130"/>
      <c r="DYZ895" s="130"/>
      <c r="DZA895" s="130"/>
      <c r="DZB895" s="130"/>
      <c r="DZC895" s="130"/>
      <c r="DZD895" s="130"/>
      <c r="DZE895" s="130"/>
      <c r="DZF895" s="130"/>
      <c r="DZG895" s="130"/>
      <c r="DZH895" s="130"/>
      <c r="DZI895" s="130"/>
      <c r="DZJ895" s="130"/>
      <c r="DZK895" s="130"/>
      <c r="DZL895" s="130"/>
      <c r="DZM895" s="130"/>
      <c r="DZN895" s="130"/>
      <c r="DZO895" s="130"/>
      <c r="DZP895" s="130"/>
      <c r="DZQ895" s="130"/>
      <c r="DZR895" s="130"/>
      <c r="DZS895" s="130"/>
      <c r="DZT895" s="130"/>
      <c r="DZU895" s="130"/>
      <c r="DZV895" s="130"/>
      <c r="DZW895" s="130"/>
      <c r="DZX895" s="130"/>
      <c r="DZY895" s="130"/>
      <c r="DZZ895" s="130"/>
      <c r="EAA895" s="130"/>
      <c r="EAB895" s="130"/>
      <c r="EAC895" s="130"/>
      <c r="EAD895" s="130"/>
      <c r="EAE895" s="130"/>
      <c r="EAF895" s="130"/>
      <c r="EAG895" s="130"/>
      <c r="EAH895" s="130"/>
      <c r="EAI895" s="130"/>
      <c r="EAJ895" s="130"/>
      <c r="EAK895" s="130"/>
      <c r="EAL895" s="130"/>
      <c r="EAM895" s="130"/>
      <c r="EAN895" s="130"/>
      <c r="EAO895" s="130"/>
      <c r="EAP895" s="130"/>
      <c r="EAQ895" s="130"/>
      <c r="EAR895" s="130"/>
      <c r="EAS895" s="130"/>
      <c r="EAT895" s="130"/>
      <c r="EAU895" s="130"/>
      <c r="EAV895" s="130"/>
      <c r="EAW895" s="130"/>
      <c r="EAX895" s="130"/>
      <c r="EAY895" s="130"/>
      <c r="EAZ895" s="130"/>
      <c r="EBA895" s="130"/>
      <c r="EBB895" s="130"/>
      <c r="EBC895" s="130"/>
      <c r="EBD895" s="130"/>
      <c r="EBE895" s="130"/>
      <c r="EBF895" s="130"/>
      <c r="EBG895" s="130"/>
      <c r="EBH895" s="130"/>
      <c r="EBI895" s="130"/>
      <c r="EBJ895" s="130"/>
      <c r="EBK895" s="130"/>
      <c r="EBL895" s="130"/>
      <c r="EBM895" s="130"/>
      <c r="EBN895" s="130"/>
      <c r="EBO895" s="130"/>
      <c r="EBP895" s="130"/>
      <c r="EBQ895" s="130"/>
      <c r="EBR895" s="130"/>
      <c r="EBS895" s="130"/>
      <c r="EBT895" s="130"/>
      <c r="EBU895" s="130"/>
      <c r="EBV895" s="130"/>
      <c r="EBW895" s="130"/>
      <c r="EBX895" s="130"/>
      <c r="EBY895" s="130"/>
      <c r="EBZ895" s="130"/>
      <c r="ECA895" s="130"/>
      <c r="ECB895" s="130"/>
      <c r="ECC895" s="130"/>
      <c r="ECD895" s="130"/>
      <c r="ECE895" s="130"/>
      <c r="ECF895" s="130"/>
      <c r="ECG895" s="130"/>
      <c r="ECH895" s="130"/>
      <c r="ECI895" s="130"/>
      <c r="ECJ895" s="130"/>
      <c r="ECK895" s="130"/>
      <c r="ECL895" s="130"/>
      <c r="ECM895" s="130"/>
      <c r="ECN895" s="130"/>
      <c r="ECO895" s="130"/>
      <c r="ECP895" s="130"/>
      <c r="ECQ895" s="130"/>
      <c r="ECR895" s="130"/>
      <c r="ECS895" s="130"/>
      <c r="ECT895" s="130"/>
      <c r="ECU895" s="130"/>
      <c r="ECV895" s="130"/>
      <c r="ECW895" s="130"/>
      <c r="ECX895" s="130"/>
      <c r="ECY895" s="130"/>
      <c r="ECZ895" s="130"/>
      <c r="EDA895" s="130"/>
      <c r="EDB895" s="130"/>
      <c r="EDC895" s="130"/>
      <c r="EDD895" s="130"/>
      <c r="EDE895" s="130"/>
      <c r="EDF895" s="130"/>
      <c r="EDG895" s="130"/>
      <c r="EDH895" s="130"/>
      <c r="EDI895" s="130"/>
      <c r="EDJ895" s="130"/>
      <c r="EDK895" s="130"/>
      <c r="EDL895" s="130"/>
      <c r="EDM895" s="130"/>
      <c r="EDN895" s="130"/>
      <c r="EDO895" s="130"/>
      <c r="EDP895" s="130"/>
      <c r="EDQ895" s="130"/>
      <c r="EDR895" s="130"/>
      <c r="EDS895" s="130"/>
      <c r="EDT895" s="130"/>
      <c r="EDU895" s="130"/>
      <c r="EDV895" s="130"/>
      <c r="EDW895" s="130"/>
      <c r="EDX895" s="130"/>
      <c r="EDY895" s="130"/>
      <c r="EDZ895" s="130"/>
      <c r="EEA895" s="130"/>
      <c r="EEB895" s="130"/>
      <c r="EEC895" s="130"/>
      <c r="EED895" s="130"/>
      <c r="EEE895" s="130"/>
      <c r="EEF895" s="130"/>
      <c r="EEG895" s="130"/>
      <c r="EEH895" s="130"/>
      <c r="EEI895" s="130"/>
      <c r="EEJ895" s="130"/>
      <c r="EEK895" s="130"/>
      <c r="EEL895" s="130"/>
      <c r="EEM895" s="130"/>
      <c r="EEN895" s="130"/>
      <c r="EEO895" s="130"/>
      <c r="EEP895" s="130"/>
      <c r="EEQ895" s="130"/>
      <c r="EER895" s="130"/>
      <c r="EES895" s="130"/>
      <c r="EET895" s="130"/>
      <c r="EEU895" s="130"/>
      <c r="EEV895" s="130"/>
      <c r="EEW895" s="130"/>
      <c r="EEX895" s="130"/>
      <c r="EEY895" s="130"/>
      <c r="EEZ895" s="130"/>
      <c r="EFA895" s="130"/>
      <c r="EFB895" s="130"/>
      <c r="EFC895" s="130"/>
      <c r="EFD895" s="130"/>
      <c r="EFE895" s="130"/>
      <c r="EFF895" s="130"/>
      <c r="EFG895" s="130"/>
      <c r="EFH895" s="130"/>
      <c r="EFI895" s="130"/>
      <c r="EFJ895" s="130"/>
      <c r="EFK895" s="130"/>
      <c r="EFL895" s="130"/>
      <c r="EFM895" s="130"/>
      <c r="EFN895" s="130"/>
      <c r="EFO895" s="130"/>
      <c r="EFP895" s="130"/>
      <c r="EFQ895" s="130"/>
      <c r="EFR895" s="130"/>
      <c r="EFS895" s="130"/>
      <c r="EFT895" s="130"/>
      <c r="EFU895" s="130"/>
      <c r="EFV895" s="130"/>
      <c r="EFW895" s="130"/>
      <c r="EFX895" s="130"/>
      <c r="EFY895" s="130"/>
      <c r="EFZ895" s="130"/>
      <c r="EGA895" s="130"/>
      <c r="EGB895" s="130"/>
      <c r="EGC895" s="130"/>
      <c r="EGD895" s="130"/>
      <c r="EGE895" s="130"/>
      <c r="EGF895" s="130"/>
      <c r="EGG895" s="130"/>
      <c r="EGH895" s="130"/>
      <c r="EGI895" s="130"/>
      <c r="EGJ895" s="130"/>
      <c r="EGK895" s="130"/>
      <c r="EGL895" s="130"/>
      <c r="EGM895" s="130"/>
      <c r="EGN895" s="130"/>
      <c r="EGO895" s="130"/>
      <c r="EGP895" s="130"/>
      <c r="EGQ895" s="130"/>
      <c r="EGR895" s="130"/>
      <c r="EGS895" s="130"/>
      <c r="EGT895" s="130"/>
      <c r="EGU895" s="130"/>
      <c r="EGV895" s="130"/>
      <c r="EGW895" s="130"/>
      <c r="EGX895" s="130"/>
      <c r="EGY895" s="130"/>
      <c r="EGZ895" s="130"/>
      <c r="EHA895" s="130"/>
      <c r="EHB895" s="130"/>
      <c r="EHC895" s="130"/>
      <c r="EHD895" s="130"/>
      <c r="EHE895" s="130"/>
      <c r="EHF895" s="130"/>
      <c r="EHG895" s="130"/>
      <c r="EHH895" s="130"/>
      <c r="EHI895" s="130"/>
      <c r="EHJ895" s="130"/>
      <c r="EHK895" s="130"/>
      <c r="EHL895" s="130"/>
      <c r="EHM895" s="130"/>
      <c r="EHN895" s="130"/>
      <c r="EHO895" s="130"/>
      <c r="EHP895" s="130"/>
      <c r="EHQ895" s="130"/>
      <c r="EHR895" s="130"/>
      <c r="EHS895" s="130"/>
      <c r="EHT895" s="130"/>
      <c r="EHU895" s="130"/>
      <c r="EHV895" s="130"/>
      <c r="EHW895" s="130"/>
      <c r="EHX895" s="130"/>
      <c r="EHY895" s="130"/>
      <c r="EHZ895" s="130"/>
      <c r="EIA895" s="130"/>
      <c r="EIB895" s="130"/>
      <c r="EIC895" s="130"/>
      <c r="EID895" s="130"/>
      <c r="EIE895" s="130"/>
      <c r="EIF895" s="130"/>
      <c r="EIG895" s="130"/>
      <c r="EIH895" s="130"/>
      <c r="EII895" s="130"/>
      <c r="EIJ895" s="130"/>
      <c r="EIK895" s="130"/>
      <c r="EIL895" s="130"/>
      <c r="EIM895" s="130"/>
      <c r="EIN895" s="130"/>
      <c r="EIO895" s="130"/>
      <c r="EIP895" s="130"/>
      <c r="EIQ895" s="130"/>
      <c r="EIR895" s="130"/>
      <c r="EIS895" s="130"/>
      <c r="EIT895" s="130"/>
      <c r="EIU895" s="130"/>
      <c r="EIV895" s="130"/>
      <c r="EIW895" s="130"/>
      <c r="EIX895" s="130"/>
      <c r="EIY895" s="130"/>
      <c r="EIZ895" s="130"/>
      <c r="EJA895" s="130"/>
      <c r="EJB895" s="130"/>
      <c r="EJC895" s="130"/>
      <c r="EJD895" s="130"/>
      <c r="EJE895" s="130"/>
      <c r="EJF895" s="130"/>
      <c r="EJG895" s="130"/>
      <c r="EJH895" s="130"/>
      <c r="EJI895" s="130"/>
      <c r="EJJ895" s="130"/>
      <c r="EJK895" s="130"/>
      <c r="EJL895" s="130"/>
      <c r="EJM895" s="130"/>
      <c r="EJN895" s="130"/>
      <c r="EJO895" s="130"/>
      <c r="EJP895" s="130"/>
      <c r="EJQ895" s="130"/>
      <c r="EJR895" s="130"/>
      <c r="EJS895" s="130"/>
      <c r="EJT895" s="130"/>
      <c r="EJU895" s="130"/>
      <c r="EJV895" s="130"/>
      <c r="EJW895" s="130"/>
      <c r="EJX895" s="130"/>
      <c r="EJY895" s="130"/>
      <c r="EJZ895" s="130"/>
      <c r="EKA895" s="130"/>
      <c r="EKB895" s="130"/>
      <c r="EKC895" s="130"/>
      <c r="EKD895" s="130"/>
      <c r="EKE895" s="130"/>
      <c r="EKF895" s="130"/>
      <c r="EKG895" s="130"/>
      <c r="EKH895" s="130"/>
      <c r="EKI895" s="130"/>
      <c r="EKJ895" s="130"/>
      <c r="EKK895" s="130"/>
      <c r="EKL895" s="130"/>
      <c r="EKM895" s="130"/>
      <c r="EKN895" s="130"/>
      <c r="EKO895" s="130"/>
      <c r="EKP895" s="130"/>
      <c r="EKQ895" s="130"/>
      <c r="EKR895" s="130"/>
      <c r="EKS895" s="130"/>
      <c r="EKT895" s="130"/>
      <c r="EKU895" s="130"/>
      <c r="EKV895" s="130"/>
      <c r="EKW895" s="130"/>
      <c r="EKX895" s="130"/>
      <c r="EKY895" s="130"/>
      <c r="EKZ895" s="130"/>
      <c r="ELA895" s="130"/>
      <c r="ELB895" s="130"/>
      <c r="ELC895" s="130"/>
      <c r="ELD895" s="130"/>
      <c r="ELE895" s="130"/>
      <c r="ELF895" s="130"/>
      <c r="ELG895" s="130"/>
      <c r="ELH895" s="130"/>
      <c r="ELI895" s="130"/>
      <c r="ELJ895" s="130"/>
      <c r="ELK895" s="130"/>
      <c r="ELL895" s="130"/>
      <c r="ELM895" s="130"/>
      <c r="ELN895" s="130"/>
      <c r="ELO895" s="130"/>
      <c r="ELP895" s="130"/>
      <c r="ELQ895" s="130"/>
      <c r="ELR895" s="130"/>
      <c r="ELS895" s="130"/>
      <c r="ELT895" s="130"/>
      <c r="ELU895" s="130"/>
      <c r="ELV895" s="130"/>
      <c r="ELW895" s="130"/>
      <c r="ELX895" s="130"/>
      <c r="ELY895" s="130"/>
      <c r="ELZ895" s="130"/>
      <c r="EMA895" s="130"/>
      <c r="EMB895" s="130"/>
      <c r="EMC895" s="130"/>
      <c r="EMD895" s="130"/>
      <c r="EME895" s="130"/>
      <c r="EMF895" s="130"/>
      <c r="EMG895" s="130"/>
      <c r="EMH895" s="130"/>
      <c r="EMI895" s="130"/>
      <c r="EMJ895" s="130"/>
      <c r="EMK895" s="130"/>
      <c r="EML895" s="130"/>
      <c r="EMM895" s="130"/>
      <c r="EMN895" s="130"/>
      <c r="EMO895" s="130"/>
      <c r="EMP895" s="130"/>
      <c r="EMQ895" s="130"/>
      <c r="EMR895" s="130"/>
      <c r="EMS895" s="130"/>
      <c r="EMT895" s="130"/>
      <c r="EMU895" s="130"/>
      <c r="EMV895" s="130"/>
      <c r="EMW895" s="130"/>
      <c r="EMX895" s="130"/>
      <c r="EMY895" s="130"/>
      <c r="EMZ895" s="130"/>
      <c r="ENA895" s="130"/>
      <c r="ENB895" s="130"/>
      <c r="ENC895" s="130"/>
      <c r="END895" s="130"/>
      <c r="ENE895" s="130"/>
      <c r="ENF895" s="130"/>
      <c r="ENG895" s="130"/>
      <c r="ENH895" s="130"/>
      <c r="ENI895" s="130"/>
      <c r="ENJ895" s="130"/>
      <c r="ENK895" s="130"/>
      <c r="ENL895" s="130"/>
      <c r="ENM895" s="130"/>
      <c r="ENN895" s="130"/>
      <c r="ENO895" s="130"/>
      <c r="ENP895" s="130"/>
      <c r="ENQ895" s="130"/>
      <c r="ENR895" s="130"/>
      <c r="ENS895" s="130"/>
      <c r="ENT895" s="130"/>
      <c r="ENU895" s="130"/>
      <c r="ENV895" s="130"/>
      <c r="ENW895" s="130"/>
      <c r="ENX895" s="130"/>
      <c r="ENY895" s="130"/>
      <c r="ENZ895" s="130"/>
      <c r="EOA895" s="130"/>
      <c r="EOB895" s="130"/>
      <c r="EOC895" s="130"/>
      <c r="EOD895" s="130"/>
      <c r="EOE895" s="130"/>
      <c r="EOF895" s="130"/>
      <c r="EOG895" s="130"/>
      <c r="EOH895" s="130"/>
      <c r="EOI895" s="130"/>
      <c r="EOJ895" s="130"/>
      <c r="EOK895" s="130"/>
      <c r="EOL895" s="130"/>
      <c r="EOM895" s="130"/>
      <c r="EON895" s="130"/>
      <c r="EOO895" s="130"/>
      <c r="EOP895" s="130"/>
      <c r="EOQ895" s="130"/>
      <c r="EOR895" s="130"/>
      <c r="EOS895" s="130"/>
      <c r="EOT895" s="130"/>
      <c r="EOU895" s="130"/>
      <c r="EOV895" s="130"/>
      <c r="EOW895" s="130"/>
      <c r="EOX895" s="130"/>
      <c r="EOY895" s="130"/>
      <c r="EOZ895" s="130"/>
      <c r="EPA895" s="130"/>
      <c r="EPB895" s="130"/>
      <c r="EPC895" s="130"/>
      <c r="EPD895" s="130"/>
      <c r="EPE895" s="130"/>
      <c r="EPF895" s="130"/>
      <c r="EPG895" s="130"/>
      <c r="EPH895" s="130"/>
      <c r="EPI895" s="130"/>
      <c r="EPJ895" s="130"/>
      <c r="EPK895" s="130"/>
      <c r="EPL895" s="130"/>
      <c r="EPM895" s="130"/>
      <c r="EPN895" s="130"/>
      <c r="EPO895" s="130"/>
      <c r="EPP895" s="130"/>
      <c r="EPQ895" s="130"/>
      <c r="EPR895" s="130"/>
      <c r="EPS895" s="130"/>
      <c r="EPT895" s="130"/>
      <c r="EPU895" s="130"/>
      <c r="EPV895" s="130"/>
      <c r="EPW895" s="130"/>
      <c r="EPX895" s="130"/>
      <c r="EPY895" s="130"/>
      <c r="EPZ895" s="130"/>
      <c r="EQA895" s="130"/>
      <c r="EQB895" s="130"/>
      <c r="EQC895" s="130"/>
      <c r="EQD895" s="130"/>
      <c r="EQE895" s="130"/>
      <c r="EQF895" s="130"/>
      <c r="EQG895" s="130"/>
      <c r="EQH895" s="130"/>
      <c r="EQI895" s="130"/>
      <c r="EQJ895" s="130"/>
      <c r="EQK895" s="130"/>
      <c r="EQL895" s="130"/>
      <c r="EQM895" s="130"/>
      <c r="EQN895" s="130"/>
      <c r="EQO895" s="130"/>
      <c r="EQP895" s="130"/>
      <c r="EQQ895" s="130"/>
      <c r="EQR895" s="130"/>
      <c r="EQS895" s="130"/>
      <c r="EQT895" s="130"/>
      <c r="EQU895" s="130"/>
      <c r="EQV895" s="130"/>
      <c r="EQW895" s="130"/>
      <c r="EQX895" s="130"/>
      <c r="EQY895" s="130"/>
      <c r="EQZ895" s="130"/>
      <c r="ERA895" s="130"/>
      <c r="ERB895" s="130"/>
      <c r="ERC895" s="130"/>
      <c r="ERD895" s="130"/>
      <c r="ERE895" s="130"/>
      <c r="ERF895" s="130"/>
      <c r="ERG895" s="130"/>
      <c r="ERH895" s="130"/>
      <c r="ERI895" s="130"/>
      <c r="ERJ895" s="130"/>
      <c r="ERK895" s="130"/>
      <c r="ERL895" s="130"/>
      <c r="ERM895" s="130"/>
      <c r="ERN895" s="130"/>
      <c r="ERO895" s="130"/>
      <c r="ERP895" s="130"/>
      <c r="ERQ895" s="130"/>
      <c r="ERR895" s="130"/>
      <c r="ERS895" s="130"/>
      <c r="ERT895" s="130"/>
      <c r="ERU895" s="130"/>
      <c r="ERV895" s="130"/>
      <c r="ERW895" s="130"/>
      <c r="ERX895" s="130"/>
      <c r="ERY895" s="130"/>
      <c r="ERZ895" s="130"/>
      <c r="ESA895" s="130"/>
      <c r="ESB895" s="130"/>
      <c r="ESC895" s="130"/>
      <c r="ESD895" s="130"/>
      <c r="ESE895" s="130"/>
      <c r="ESF895" s="130"/>
      <c r="ESG895" s="130"/>
      <c r="ESH895" s="130"/>
      <c r="ESI895" s="130"/>
      <c r="ESJ895" s="130"/>
      <c r="ESK895" s="130"/>
      <c r="ESL895" s="130"/>
      <c r="ESM895" s="130"/>
      <c r="ESN895" s="130"/>
      <c r="ESO895" s="130"/>
      <c r="ESP895" s="130"/>
      <c r="ESQ895" s="130"/>
      <c r="ESR895" s="130"/>
      <c r="ESS895" s="130"/>
      <c r="EST895" s="130"/>
      <c r="ESU895" s="130"/>
      <c r="ESV895" s="130"/>
      <c r="ESW895" s="130"/>
      <c r="ESX895" s="130"/>
      <c r="ESY895" s="130"/>
      <c r="ESZ895" s="130"/>
      <c r="ETA895" s="130"/>
      <c r="ETB895" s="130"/>
      <c r="ETC895" s="130"/>
      <c r="ETD895" s="130"/>
      <c r="ETE895" s="130"/>
      <c r="ETF895" s="130"/>
      <c r="ETG895" s="130"/>
      <c r="ETH895" s="130"/>
      <c r="ETI895" s="130"/>
      <c r="ETJ895" s="130"/>
      <c r="ETK895" s="130"/>
      <c r="ETL895" s="130"/>
      <c r="ETM895" s="130"/>
      <c r="ETN895" s="130"/>
      <c r="ETO895" s="130"/>
      <c r="ETP895" s="130"/>
      <c r="ETQ895" s="130"/>
      <c r="ETR895" s="130"/>
      <c r="ETS895" s="130"/>
      <c r="ETT895" s="130"/>
      <c r="ETU895" s="130"/>
      <c r="ETV895" s="130"/>
      <c r="ETW895" s="130"/>
      <c r="ETX895" s="130"/>
      <c r="ETY895" s="130"/>
      <c r="ETZ895" s="130"/>
      <c r="EUA895" s="130"/>
      <c r="EUB895" s="130"/>
      <c r="EUC895" s="130"/>
      <c r="EUD895" s="130"/>
      <c r="EUE895" s="130"/>
      <c r="EUF895" s="130"/>
      <c r="EUG895" s="130"/>
      <c r="EUH895" s="130"/>
      <c r="EUI895" s="130"/>
      <c r="EUJ895" s="130"/>
      <c r="EUK895" s="130"/>
      <c r="EUL895" s="130"/>
      <c r="EUM895" s="130"/>
      <c r="EUN895" s="130"/>
      <c r="EUO895" s="130"/>
      <c r="EUP895" s="130"/>
      <c r="EUQ895" s="130"/>
      <c r="EUR895" s="130"/>
      <c r="EUS895" s="130"/>
      <c r="EUT895" s="130"/>
      <c r="EUU895" s="130"/>
      <c r="EUV895" s="130"/>
      <c r="EUW895" s="130"/>
      <c r="EUX895" s="130"/>
      <c r="EUY895" s="130"/>
      <c r="EUZ895" s="130"/>
      <c r="EVA895" s="130"/>
      <c r="EVB895" s="130"/>
      <c r="EVC895" s="130"/>
      <c r="EVD895" s="130"/>
      <c r="EVE895" s="130"/>
      <c r="EVF895" s="130"/>
      <c r="EVG895" s="130"/>
      <c r="EVH895" s="130"/>
      <c r="EVI895" s="130"/>
      <c r="EVJ895" s="130"/>
      <c r="EVK895" s="130"/>
      <c r="EVL895" s="130"/>
      <c r="EVM895" s="130"/>
      <c r="EVN895" s="130"/>
      <c r="EVO895" s="130"/>
      <c r="EVP895" s="130"/>
      <c r="EVQ895" s="130"/>
      <c r="EVR895" s="130"/>
      <c r="EVS895" s="130"/>
      <c r="EVT895" s="130"/>
      <c r="EVU895" s="130"/>
      <c r="EVV895" s="130"/>
      <c r="EVW895" s="130"/>
      <c r="EVX895" s="130"/>
      <c r="EVY895" s="130"/>
      <c r="EVZ895" s="130"/>
      <c r="EWA895" s="130"/>
      <c r="EWB895" s="130"/>
      <c r="EWC895" s="130"/>
      <c r="EWD895" s="130"/>
      <c r="EWE895" s="130"/>
      <c r="EWF895" s="130"/>
      <c r="EWG895" s="130"/>
      <c r="EWH895" s="130"/>
      <c r="EWI895" s="130"/>
      <c r="EWJ895" s="130"/>
      <c r="EWK895" s="130"/>
      <c r="EWL895" s="130"/>
      <c r="EWM895" s="130"/>
      <c r="EWN895" s="130"/>
      <c r="EWO895" s="130"/>
      <c r="EWP895" s="130"/>
      <c r="EWQ895" s="130"/>
      <c r="EWR895" s="130"/>
      <c r="EWS895" s="130"/>
      <c r="EWT895" s="130"/>
      <c r="EWU895" s="130"/>
      <c r="EWV895" s="130"/>
      <c r="EWW895" s="130"/>
      <c r="EWX895" s="130"/>
      <c r="EWY895" s="130"/>
      <c r="EWZ895" s="130"/>
      <c r="EXA895" s="130"/>
      <c r="EXB895" s="130"/>
      <c r="EXC895" s="130"/>
      <c r="EXD895" s="130"/>
      <c r="EXE895" s="130"/>
      <c r="EXF895" s="130"/>
      <c r="EXG895" s="130"/>
      <c r="EXH895" s="130"/>
      <c r="EXI895" s="130"/>
      <c r="EXJ895" s="130"/>
      <c r="EXK895" s="130"/>
      <c r="EXL895" s="130"/>
      <c r="EXM895" s="130"/>
      <c r="EXN895" s="130"/>
      <c r="EXO895" s="130"/>
      <c r="EXP895" s="130"/>
      <c r="EXQ895" s="130"/>
      <c r="EXR895" s="130"/>
      <c r="EXS895" s="130"/>
      <c r="EXT895" s="130"/>
      <c r="EXU895" s="130"/>
      <c r="EXV895" s="130"/>
      <c r="EXW895" s="130"/>
      <c r="EXX895" s="130"/>
      <c r="EXY895" s="130"/>
      <c r="EXZ895" s="130"/>
      <c r="EYA895" s="130"/>
      <c r="EYB895" s="130"/>
      <c r="EYC895" s="130"/>
      <c r="EYD895" s="130"/>
      <c r="EYE895" s="130"/>
      <c r="EYF895" s="130"/>
      <c r="EYG895" s="130"/>
      <c r="EYH895" s="130"/>
      <c r="EYI895" s="130"/>
      <c r="EYJ895" s="130"/>
      <c r="EYK895" s="130"/>
      <c r="EYL895" s="130"/>
      <c r="EYM895" s="130"/>
      <c r="EYN895" s="130"/>
      <c r="EYO895" s="130"/>
      <c r="EYP895" s="130"/>
      <c r="EYQ895" s="130"/>
      <c r="EYR895" s="130"/>
      <c r="EYS895" s="130"/>
      <c r="EYT895" s="130"/>
      <c r="EYU895" s="130"/>
      <c r="EYV895" s="130"/>
      <c r="EYW895" s="130"/>
      <c r="EYX895" s="130"/>
      <c r="EYY895" s="130"/>
      <c r="EYZ895" s="130"/>
      <c r="EZA895" s="130"/>
      <c r="EZB895" s="130"/>
      <c r="EZC895" s="130"/>
      <c r="EZD895" s="130"/>
      <c r="EZE895" s="130"/>
      <c r="EZF895" s="130"/>
      <c r="EZG895" s="130"/>
      <c r="EZH895" s="130"/>
      <c r="EZI895" s="130"/>
      <c r="EZJ895" s="130"/>
      <c r="EZK895" s="130"/>
      <c r="EZL895" s="130"/>
      <c r="EZM895" s="130"/>
      <c r="EZN895" s="130"/>
      <c r="EZO895" s="130"/>
      <c r="EZP895" s="130"/>
      <c r="EZQ895" s="130"/>
      <c r="EZR895" s="130"/>
      <c r="EZS895" s="130"/>
      <c r="EZT895" s="130"/>
      <c r="EZU895" s="130"/>
      <c r="EZV895" s="130"/>
      <c r="EZW895" s="130"/>
      <c r="EZX895" s="130"/>
      <c r="EZY895" s="130"/>
      <c r="EZZ895" s="130"/>
      <c r="FAA895" s="130"/>
      <c r="FAB895" s="130"/>
      <c r="FAC895" s="130"/>
      <c r="FAD895" s="130"/>
      <c r="FAE895" s="130"/>
      <c r="FAF895" s="130"/>
      <c r="FAG895" s="130"/>
      <c r="FAH895" s="130"/>
      <c r="FAI895" s="130"/>
      <c r="FAJ895" s="130"/>
      <c r="FAK895" s="130"/>
      <c r="FAL895" s="130"/>
      <c r="FAM895" s="130"/>
      <c r="FAN895" s="130"/>
      <c r="FAO895" s="130"/>
      <c r="FAP895" s="130"/>
      <c r="FAQ895" s="130"/>
      <c r="FAR895" s="130"/>
      <c r="FAS895" s="130"/>
      <c r="FAT895" s="130"/>
      <c r="FAU895" s="130"/>
      <c r="FAV895" s="130"/>
      <c r="FAW895" s="130"/>
      <c r="FAX895" s="130"/>
      <c r="FAY895" s="130"/>
      <c r="FAZ895" s="130"/>
      <c r="FBA895" s="130"/>
      <c r="FBB895" s="130"/>
      <c r="FBC895" s="130"/>
      <c r="FBD895" s="130"/>
      <c r="FBE895" s="130"/>
      <c r="FBF895" s="130"/>
      <c r="FBG895" s="130"/>
      <c r="FBH895" s="130"/>
      <c r="FBI895" s="130"/>
      <c r="FBJ895" s="130"/>
      <c r="FBK895" s="130"/>
      <c r="FBL895" s="130"/>
      <c r="FBM895" s="130"/>
      <c r="FBN895" s="130"/>
      <c r="FBO895" s="130"/>
      <c r="FBP895" s="130"/>
      <c r="FBQ895" s="130"/>
      <c r="FBR895" s="130"/>
      <c r="FBS895" s="130"/>
      <c r="FBT895" s="130"/>
      <c r="FBU895" s="130"/>
      <c r="FBV895" s="130"/>
      <c r="FBW895" s="130"/>
      <c r="FBX895" s="130"/>
      <c r="FBY895" s="130"/>
      <c r="FBZ895" s="130"/>
      <c r="FCA895" s="130"/>
      <c r="FCB895" s="130"/>
      <c r="FCC895" s="130"/>
      <c r="FCD895" s="130"/>
      <c r="FCE895" s="130"/>
      <c r="FCF895" s="130"/>
      <c r="FCG895" s="130"/>
      <c r="FCH895" s="130"/>
      <c r="FCI895" s="130"/>
      <c r="FCJ895" s="130"/>
      <c r="FCK895" s="130"/>
      <c r="FCL895" s="130"/>
      <c r="FCM895" s="130"/>
      <c r="FCN895" s="130"/>
      <c r="FCO895" s="130"/>
      <c r="FCP895" s="130"/>
      <c r="FCQ895" s="130"/>
      <c r="FCR895" s="130"/>
      <c r="FCS895" s="130"/>
      <c r="FCT895" s="130"/>
      <c r="FCU895" s="130"/>
      <c r="FCV895" s="130"/>
      <c r="FCW895" s="130"/>
      <c r="FCX895" s="130"/>
      <c r="FCY895" s="130"/>
      <c r="FCZ895" s="130"/>
      <c r="FDA895" s="130"/>
      <c r="FDB895" s="130"/>
      <c r="FDC895" s="130"/>
      <c r="FDD895" s="130"/>
      <c r="FDE895" s="130"/>
      <c r="FDF895" s="130"/>
      <c r="FDG895" s="130"/>
      <c r="FDH895" s="130"/>
      <c r="FDI895" s="130"/>
      <c r="FDJ895" s="130"/>
      <c r="FDK895" s="130"/>
      <c r="FDL895" s="130"/>
      <c r="FDM895" s="130"/>
      <c r="FDN895" s="130"/>
      <c r="FDO895" s="130"/>
      <c r="FDP895" s="130"/>
      <c r="FDQ895" s="130"/>
      <c r="FDR895" s="130"/>
      <c r="FDS895" s="130"/>
      <c r="FDT895" s="130"/>
      <c r="FDU895" s="130"/>
      <c r="FDV895" s="130"/>
      <c r="FDW895" s="130"/>
      <c r="FDX895" s="130"/>
      <c r="FDY895" s="130"/>
      <c r="FDZ895" s="130"/>
      <c r="FEA895" s="130"/>
      <c r="FEB895" s="130"/>
      <c r="FEC895" s="130"/>
      <c r="FED895" s="130"/>
      <c r="FEE895" s="130"/>
      <c r="FEF895" s="130"/>
      <c r="FEG895" s="130"/>
      <c r="FEH895" s="130"/>
      <c r="FEI895" s="130"/>
      <c r="FEJ895" s="130"/>
      <c r="FEK895" s="130"/>
      <c r="FEL895" s="130"/>
      <c r="FEM895" s="130"/>
      <c r="FEN895" s="130"/>
      <c r="FEO895" s="130"/>
      <c r="FEP895" s="130"/>
      <c r="FEQ895" s="130"/>
      <c r="FER895" s="130"/>
      <c r="FES895" s="130"/>
      <c r="FET895" s="130"/>
      <c r="FEU895" s="130"/>
      <c r="FEV895" s="130"/>
      <c r="FEW895" s="130"/>
      <c r="FEX895" s="130"/>
      <c r="FEY895" s="130"/>
      <c r="FEZ895" s="130"/>
      <c r="FFA895" s="130"/>
      <c r="FFB895" s="130"/>
      <c r="FFC895" s="130"/>
      <c r="FFD895" s="130"/>
      <c r="FFE895" s="130"/>
      <c r="FFF895" s="130"/>
      <c r="FFG895" s="130"/>
      <c r="FFH895" s="130"/>
      <c r="FFI895" s="130"/>
      <c r="FFJ895" s="130"/>
      <c r="FFK895" s="130"/>
      <c r="FFL895" s="130"/>
      <c r="FFM895" s="130"/>
      <c r="FFN895" s="130"/>
      <c r="FFO895" s="130"/>
      <c r="FFP895" s="130"/>
      <c r="FFQ895" s="130"/>
      <c r="FFR895" s="130"/>
      <c r="FFS895" s="130"/>
      <c r="FFT895" s="130"/>
      <c r="FFU895" s="130"/>
      <c r="FFV895" s="130"/>
      <c r="FFW895" s="130"/>
      <c r="FFX895" s="130"/>
      <c r="FFY895" s="130"/>
      <c r="FFZ895" s="130"/>
      <c r="FGA895" s="130"/>
      <c r="FGB895" s="130"/>
      <c r="FGC895" s="130"/>
      <c r="FGD895" s="130"/>
      <c r="FGE895" s="130"/>
      <c r="FGF895" s="130"/>
      <c r="FGG895" s="130"/>
      <c r="FGH895" s="130"/>
      <c r="FGI895" s="130"/>
      <c r="FGJ895" s="130"/>
      <c r="FGK895" s="130"/>
      <c r="FGL895" s="130"/>
      <c r="FGM895" s="130"/>
      <c r="FGN895" s="130"/>
      <c r="FGO895" s="130"/>
      <c r="FGP895" s="130"/>
      <c r="FGQ895" s="130"/>
      <c r="FGR895" s="130"/>
      <c r="FGS895" s="130"/>
      <c r="FGT895" s="130"/>
      <c r="FGU895" s="130"/>
      <c r="FGV895" s="130"/>
      <c r="FGW895" s="130"/>
      <c r="FGX895" s="130"/>
      <c r="FGY895" s="130"/>
      <c r="FGZ895" s="130"/>
      <c r="FHA895" s="130"/>
      <c r="FHB895" s="130"/>
      <c r="FHC895" s="130"/>
      <c r="FHD895" s="130"/>
      <c r="FHE895" s="130"/>
      <c r="FHF895" s="130"/>
      <c r="FHG895" s="130"/>
      <c r="FHH895" s="130"/>
      <c r="FHI895" s="130"/>
      <c r="FHJ895" s="130"/>
      <c r="FHK895" s="130"/>
      <c r="FHL895" s="130"/>
      <c r="FHM895" s="130"/>
      <c r="FHN895" s="130"/>
      <c r="FHO895" s="130"/>
      <c r="FHP895" s="130"/>
      <c r="FHQ895" s="130"/>
      <c r="FHR895" s="130"/>
      <c r="FHS895" s="130"/>
      <c r="FHT895" s="130"/>
      <c r="FHU895" s="130"/>
      <c r="FHV895" s="130"/>
      <c r="FHW895" s="130"/>
      <c r="FHX895" s="130"/>
      <c r="FHY895" s="130"/>
      <c r="FHZ895" s="130"/>
      <c r="FIA895" s="130"/>
      <c r="FIB895" s="130"/>
      <c r="FIC895" s="130"/>
      <c r="FID895" s="130"/>
      <c r="FIE895" s="130"/>
      <c r="FIF895" s="130"/>
      <c r="FIG895" s="130"/>
      <c r="FIH895" s="130"/>
      <c r="FII895" s="130"/>
      <c r="FIJ895" s="130"/>
      <c r="FIK895" s="130"/>
      <c r="FIL895" s="130"/>
      <c r="FIM895" s="130"/>
      <c r="FIN895" s="130"/>
      <c r="FIO895" s="130"/>
      <c r="FIP895" s="130"/>
      <c r="FIQ895" s="130"/>
      <c r="FIR895" s="130"/>
      <c r="FIS895" s="130"/>
      <c r="FIT895" s="130"/>
      <c r="FIU895" s="130"/>
      <c r="FIV895" s="130"/>
      <c r="FIW895" s="130"/>
      <c r="FIX895" s="130"/>
      <c r="FIY895" s="130"/>
      <c r="FIZ895" s="130"/>
      <c r="FJA895" s="130"/>
      <c r="FJB895" s="130"/>
      <c r="FJC895" s="130"/>
      <c r="FJD895" s="130"/>
      <c r="FJE895" s="130"/>
      <c r="FJF895" s="130"/>
      <c r="FJG895" s="130"/>
      <c r="FJH895" s="130"/>
      <c r="FJI895" s="130"/>
      <c r="FJJ895" s="130"/>
      <c r="FJK895" s="130"/>
      <c r="FJL895" s="130"/>
      <c r="FJM895" s="130"/>
      <c r="FJN895" s="130"/>
      <c r="FJO895" s="130"/>
      <c r="FJP895" s="130"/>
      <c r="FJQ895" s="130"/>
      <c r="FJR895" s="130"/>
      <c r="FJS895" s="130"/>
      <c r="FJT895" s="130"/>
      <c r="FJU895" s="130"/>
      <c r="FJV895" s="130"/>
      <c r="FJW895" s="130"/>
      <c r="FJX895" s="130"/>
      <c r="FJY895" s="130"/>
      <c r="FJZ895" s="130"/>
      <c r="FKA895" s="130"/>
      <c r="FKB895" s="130"/>
      <c r="FKC895" s="130"/>
      <c r="FKD895" s="130"/>
      <c r="FKE895" s="130"/>
      <c r="FKF895" s="130"/>
      <c r="FKG895" s="130"/>
      <c r="FKH895" s="130"/>
      <c r="FKI895" s="130"/>
      <c r="FKJ895" s="130"/>
      <c r="FKK895" s="130"/>
      <c r="FKL895" s="130"/>
      <c r="FKM895" s="130"/>
      <c r="FKN895" s="130"/>
      <c r="FKO895" s="130"/>
      <c r="FKP895" s="130"/>
      <c r="FKQ895" s="130"/>
      <c r="FKR895" s="130"/>
      <c r="FKS895" s="130"/>
      <c r="FKT895" s="130"/>
      <c r="FKU895" s="130"/>
      <c r="FKV895" s="130"/>
      <c r="FKW895" s="130"/>
      <c r="FKX895" s="130"/>
      <c r="FKY895" s="130"/>
      <c r="FKZ895" s="130"/>
      <c r="FLA895" s="130"/>
      <c r="FLB895" s="130"/>
      <c r="FLC895" s="130"/>
      <c r="FLD895" s="130"/>
      <c r="FLE895" s="130"/>
      <c r="FLF895" s="130"/>
      <c r="FLG895" s="130"/>
      <c r="FLH895" s="130"/>
      <c r="FLI895" s="130"/>
      <c r="FLJ895" s="130"/>
      <c r="FLK895" s="130"/>
      <c r="FLL895" s="130"/>
      <c r="FLM895" s="130"/>
      <c r="FLN895" s="130"/>
      <c r="FLO895" s="130"/>
      <c r="FLP895" s="130"/>
      <c r="FLQ895" s="130"/>
      <c r="FLR895" s="130"/>
      <c r="FLS895" s="130"/>
      <c r="FLT895" s="130"/>
      <c r="FLU895" s="130"/>
      <c r="FLV895" s="130"/>
      <c r="FLW895" s="130"/>
      <c r="FLX895" s="130"/>
      <c r="FLY895" s="130"/>
      <c r="FLZ895" s="130"/>
      <c r="FMA895" s="130"/>
      <c r="FMB895" s="130"/>
      <c r="FMC895" s="130"/>
      <c r="FMD895" s="130"/>
      <c r="FME895" s="130"/>
      <c r="FMF895" s="130"/>
      <c r="FMG895" s="130"/>
      <c r="FMH895" s="130"/>
      <c r="FMI895" s="130"/>
      <c r="FMJ895" s="130"/>
      <c r="FMK895" s="130"/>
      <c r="FML895" s="130"/>
      <c r="FMM895" s="130"/>
      <c r="FMN895" s="130"/>
      <c r="FMO895" s="130"/>
      <c r="FMP895" s="130"/>
      <c r="FMQ895" s="130"/>
      <c r="FMR895" s="130"/>
      <c r="FMS895" s="130"/>
      <c r="FMT895" s="130"/>
      <c r="FMU895" s="130"/>
      <c r="FMV895" s="130"/>
      <c r="FMW895" s="130"/>
      <c r="FMX895" s="130"/>
      <c r="FMY895" s="130"/>
      <c r="FMZ895" s="130"/>
      <c r="FNA895" s="130"/>
      <c r="FNB895" s="130"/>
      <c r="FNC895" s="130"/>
      <c r="FND895" s="130"/>
      <c r="FNE895" s="130"/>
      <c r="FNF895" s="130"/>
      <c r="FNG895" s="130"/>
      <c r="FNH895" s="130"/>
      <c r="FNI895" s="130"/>
      <c r="FNJ895" s="130"/>
      <c r="FNK895" s="130"/>
      <c r="FNL895" s="130"/>
      <c r="FNM895" s="130"/>
      <c r="FNN895" s="130"/>
      <c r="FNO895" s="130"/>
      <c r="FNP895" s="130"/>
      <c r="FNQ895" s="130"/>
      <c r="FNR895" s="130"/>
      <c r="FNS895" s="130"/>
      <c r="FNT895" s="130"/>
      <c r="FNU895" s="130"/>
      <c r="FNV895" s="130"/>
      <c r="FNW895" s="130"/>
      <c r="FNX895" s="130"/>
      <c r="FNY895" s="130"/>
      <c r="FNZ895" s="130"/>
      <c r="FOA895" s="130"/>
      <c r="FOB895" s="130"/>
      <c r="FOC895" s="130"/>
      <c r="FOD895" s="130"/>
      <c r="FOE895" s="130"/>
      <c r="FOF895" s="130"/>
      <c r="FOG895" s="130"/>
      <c r="FOH895" s="130"/>
      <c r="FOI895" s="130"/>
      <c r="FOJ895" s="130"/>
      <c r="FOK895" s="130"/>
      <c r="FOL895" s="130"/>
      <c r="FOM895" s="130"/>
      <c r="FON895" s="130"/>
      <c r="FOO895" s="130"/>
      <c r="FOP895" s="130"/>
      <c r="FOQ895" s="130"/>
      <c r="FOR895" s="130"/>
      <c r="FOS895" s="130"/>
      <c r="FOT895" s="130"/>
      <c r="FOU895" s="130"/>
      <c r="FOV895" s="130"/>
      <c r="FOW895" s="130"/>
      <c r="FOX895" s="130"/>
      <c r="FOY895" s="130"/>
      <c r="FOZ895" s="130"/>
      <c r="FPA895" s="130"/>
      <c r="FPB895" s="130"/>
      <c r="FPC895" s="130"/>
      <c r="FPD895" s="130"/>
      <c r="FPE895" s="130"/>
      <c r="FPF895" s="130"/>
      <c r="FPG895" s="130"/>
      <c r="FPH895" s="130"/>
      <c r="FPI895" s="130"/>
      <c r="FPJ895" s="130"/>
      <c r="FPK895" s="130"/>
      <c r="FPL895" s="130"/>
      <c r="FPM895" s="130"/>
      <c r="FPN895" s="130"/>
      <c r="FPO895" s="130"/>
      <c r="FPP895" s="130"/>
      <c r="FPQ895" s="130"/>
      <c r="FPR895" s="130"/>
      <c r="FPS895" s="130"/>
      <c r="FPT895" s="130"/>
      <c r="FPU895" s="130"/>
      <c r="FPV895" s="130"/>
      <c r="FPW895" s="130"/>
      <c r="FPX895" s="130"/>
      <c r="FPY895" s="130"/>
      <c r="FPZ895" s="130"/>
      <c r="FQA895" s="130"/>
      <c r="FQB895" s="130"/>
      <c r="FQC895" s="130"/>
      <c r="FQD895" s="130"/>
      <c r="FQE895" s="130"/>
      <c r="FQF895" s="130"/>
      <c r="FQG895" s="130"/>
      <c r="FQH895" s="130"/>
      <c r="FQI895" s="130"/>
      <c r="FQJ895" s="130"/>
      <c r="FQK895" s="130"/>
      <c r="FQL895" s="130"/>
      <c r="FQM895" s="130"/>
      <c r="FQN895" s="130"/>
      <c r="FQO895" s="130"/>
      <c r="FQP895" s="130"/>
      <c r="FQQ895" s="130"/>
      <c r="FQR895" s="130"/>
      <c r="FQS895" s="130"/>
      <c r="FQT895" s="130"/>
      <c r="FQU895" s="130"/>
      <c r="FQV895" s="130"/>
      <c r="FQW895" s="130"/>
      <c r="FQX895" s="130"/>
      <c r="FQY895" s="130"/>
      <c r="FQZ895" s="130"/>
      <c r="FRA895" s="130"/>
      <c r="FRB895" s="130"/>
      <c r="FRC895" s="130"/>
      <c r="FRD895" s="130"/>
      <c r="FRE895" s="130"/>
      <c r="FRF895" s="130"/>
      <c r="FRG895" s="130"/>
      <c r="FRH895" s="130"/>
      <c r="FRI895" s="130"/>
      <c r="FRJ895" s="130"/>
      <c r="FRK895" s="130"/>
      <c r="FRL895" s="130"/>
      <c r="FRM895" s="130"/>
      <c r="FRN895" s="130"/>
      <c r="FRO895" s="130"/>
      <c r="FRP895" s="130"/>
      <c r="FRQ895" s="130"/>
      <c r="FRR895" s="130"/>
      <c r="FRS895" s="130"/>
      <c r="FRT895" s="130"/>
      <c r="FRU895" s="130"/>
      <c r="FRV895" s="130"/>
      <c r="FRW895" s="130"/>
      <c r="FRX895" s="130"/>
      <c r="FRY895" s="130"/>
      <c r="FRZ895" s="130"/>
      <c r="FSA895" s="130"/>
      <c r="FSB895" s="130"/>
      <c r="FSC895" s="130"/>
      <c r="FSD895" s="130"/>
      <c r="FSE895" s="130"/>
      <c r="FSF895" s="130"/>
      <c r="FSG895" s="130"/>
      <c r="FSH895" s="130"/>
      <c r="FSI895" s="130"/>
      <c r="FSJ895" s="130"/>
      <c r="FSK895" s="130"/>
      <c r="FSL895" s="130"/>
      <c r="FSM895" s="130"/>
      <c r="FSN895" s="130"/>
      <c r="FSO895" s="130"/>
      <c r="FSP895" s="130"/>
      <c r="FSQ895" s="130"/>
      <c r="FSR895" s="130"/>
      <c r="FSS895" s="130"/>
      <c r="FST895" s="130"/>
      <c r="FSU895" s="130"/>
      <c r="FSV895" s="130"/>
      <c r="FSW895" s="130"/>
      <c r="FSX895" s="130"/>
      <c r="FSY895" s="130"/>
      <c r="FSZ895" s="130"/>
      <c r="FTA895" s="130"/>
      <c r="FTB895" s="130"/>
      <c r="FTC895" s="130"/>
      <c r="FTD895" s="130"/>
      <c r="FTE895" s="130"/>
      <c r="FTF895" s="130"/>
      <c r="FTG895" s="130"/>
      <c r="FTH895" s="130"/>
      <c r="FTI895" s="130"/>
      <c r="FTJ895" s="130"/>
      <c r="FTK895" s="130"/>
      <c r="FTL895" s="130"/>
      <c r="FTM895" s="130"/>
      <c r="FTN895" s="130"/>
      <c r="FTO895" s="130"/>
      <c r="FTP895" s="130"/>
      <c r="FTQ895" s="130"/>
      <c r="FTR895" s="130"/>
      <c r="FTS895" s="130"/>
      <c r="FTT895" s="130"/>
      <c r="FTU895" s="130"/>
      <c r="FTV895" s="130"/>
      <c r="FTW895" s="130"/>
      <c r="FTX895" s="130"/>
      <c r="FTY895" s="130"/>
      <c r="FTZ895" s="130"/>
      <c r="FUA895" s="130"/>
      <c r="FUB895" s="130"/>
      <c r="FUC895" s="130"/>
      <c r="FUD895" s="130"/>
      <c r="FUE895" s="130"/>
      <c r="FUF895" s="130"/>
      <c r="FUG895" s="130"/>
      <c r="FUH895" s="130"/>
      <c r="FUI895" s="130"/>
      <c r="FUJ895" s="130"/>
      <c r="FUK895" s="130"/>
      <c r="FUL895" s="130"/>
      <c r="FUM895" s="130"/>
      <c r="FUN895" s="130"/>
      <c r="FUO895" s="130"/>
      <c r="FUP895" s="130"/>
      <c r="FUQ895" s="130"/>
      <c r="FUR895" s="130"/>
      <c r="FUS895" s="130"/>
      <c r="FUT895" s="130"/>
      <c r="FUU895" s="130"/>
      <c r="FUV895" s="130"/>
      <c r="FUW895" s="130"/>
      <c r="FUX895" s="130"/>
      <c r="FUY895" s="130"/>
      <c r="FUZ895" s="130"/>
      <c r="FVA895" s="130"/>
      <c r="FVB895" s="130"/>
      <c r="FVC895" s="130"/>
      <c r="FVD895" s="130"/>
      <c r="FVE895" s="130"/>
      <c r="FVF895" s="130"/>
      <c r="FVG895" s="130"/>
      <c r="FVH895" s="130"/>
      <c r="FVI895" s="130"/>
      <c r="FVJ895" s="130"/>
      <c r="FVK895" s="130"/>
      <c r="FVL895" s="130"/>
      <c r="FVM895" s="130"/>
      <c r="FVN895" s="130"/>
      <c r="FVO895" s="130"/>
      <c r="FVP895" s="130"/>
      <c r="FVQ895" s="130"/>
      <c r="FVR895" s="130"/>
      <c r="FVS895" s="130"/>
      <c r="FVT895" s="130"/>
      <c r="FVU895" s="130"/>
      <c r="FVV895" s="130"/>
      <c r="FVW895" s="130"/>
      <c r="FVX895" s="130"/>
      <c r="FVY895" s="130"/>
      <c r="FVZ895" s="130"/>
      <c r="FWA895" s="130"/>
      <c r="FWB895" s="130"/>
      <c r="FWC895" s="130"/>
      <c r="FWD895" s="130"/>
      <c r="FWE895" s="130"/>
      <c r="FWF895" s="130"/>
      <c r="FWG895" s="130"/>
      <c r="FWH895" s="130"/>
      <c r="FWI895" s="130"/>
      <c r="FWJ895" s="130"/>
      <c r="FWK895" s="130"/>
      <c r="FWL895" s="130"/>
      <c r="FWM895" s="130"/>
      <c r="FWN895" s="130"/>
      <c r="FWO895" s="130"/>
      <c r="FWP895" s="130"/>
      <c r="FWQ895" s="130"/>
      <c r="FWR895" s="130"/>
      <c r="FWS895" s="130"/>
      <c r="FWT895" s="130"/>
      <c r="FWU895" s="130"/>
      <c r="FWV895" s="130"/>
      <c r="FWW895" s="130"/>
      <c r="FWX895" s="130"/>
      <c r="FWY895" s="130"/>
      <c r="FWZ895" s="130"/>
      <c r="FXA895" s="130"/>
      <c r="FXB895" s="130"/>
      <c r="FXC895" s="130"/>
      <c r="FXD895" s="130"/>
      <c r="FXE895" s="130"/>
      <c r="FXF895" s="130"/>
      <c r="FXG895" s="130"/>
      <c r="FXH895" s="130"/>
      <c r="FXI895" s="130"/>
      <c r="FXJ895" s="130"/>
      <c r="FXK895" s="130"/>
      <c r="FXL895" s="130"/>
      <c r="FXM895" s="130"/>
      <c r="FXN895" s="130"/>
      <c r="FXO895" s="130"/>
      <c r="FXP895" s="130"/>
      <c r="FXQ895" s="130"/>
      <c r="FXR895" s="130"/>
      <c r="FXS895" s="130"/>
      <c r="FXT895" s="130"/>
      <c r="FXU895" s="130"/>
      <c r="FXV895" s="130"/>
      <c r="FXW895" s="130"/>
      <c r="FXX895" s="130"/>
      <c r="FXY895" s="130"/>
      <c r="FXZ895" s="130"/>
      <c r="FYA895" s="130"/>
      <c r="FYB895" s="130"/>
      <c r="FYC895" s="130"/>
      <c r="FYD895" s="130"/>
      <c r="FYE895" s="130"/>
      <c r="FYF895" s="130"/>
      <c r="FYG895" s="130"/>
      <c r="FYH895" s="130"/>
      <c r="FYI895" s="130"/>
      <c r="FYJ895" s="130"/>
      <c r="FYK895" s="130"/>
      <c r="FYL895" s="130"/>
      <c r="FYM895" s="130"/>
      <c r="FYN895" s="130"/>
      <c r="FYO895" s="130"/>
      <c r="FYP895" s="130"/>
      <c r="FYQ895" s="130"/>
      <c r="FYR895" s="130"/>
      <c r="FYS895" s="130"/>
      <c r="FYT895" s="130"/>
      <c r="FYU895" s="130"/>
      <c r="FYV895" s="130"/>
      <c r="FYW895" s="130"/>
      <c r="FYX895" s="130"/>
      <c r="FYY895" s="130"/>
      <c r="FYZ895" s="130"/>
      <c r="FZA895" s="130"/>
      <c r="FZB895" s="130"/>
      <c r="FZC895" s="130"/>
      <c r="FZD895" s="130"/>
      <c r="FZE895" s="130"/>
      <c r="FZF895" s="130"/>
      <c r="FZG895" s="130"/>
      <c r="FZH895" s="130"/>
      <c r="FZI895" s="130"/>
      <c r="FZJ895" s="130"/>
      <c r="FZK895" s="130"/>
      <c r="FZL895" s="130"/>
      <c r="FZM895" s="130"/>
      <c r="FZN895" s="130"/>
      <c r="FZO895" s="130"/>
      <c r="FZP895" s="130"/>
      <c r="FZQ895" s="130"/>
      <c r="FZR895" s="130"/>
      <c r="FZS895" s="130"/>
      <c r="FZT895" s="130"/>
      <c r="FZU895" s="130"/>
      <c r="FZV895" s="130"/>
      <c r="FZW895" s="130"/>
      <c r="FZX895" s="130"/>
      <c r="FZY895" s="130"/>
      <c r="FZZ895" s="130"/>
      <c r="GAA895" s="130"/>
      <c r="GAB895" s="130"/>
      <c r="GAC895" s="130"/>
      <c r="GAD895" s="130"/>
      <c r="GAE895" s="130"/>
      <c r="GAF895" s="130"/>
      <c r="GAG895" s="130"/>
      <c r="GAH895" s="130"/>
      <c r="GAI895" s="130"/>
      <c r="GAJ895" s="130"/>
      <c r="GAK895" s="130"/>
      <c r="GAL895" s="130"/>
      <c r="GAM895" s="130"/>
      <c r="GAN895" s="130"/>
      <c r="GAO895" s="130"/>
      <c r="GAP895" s="130"/>
      <c r="GAQ895" s="130"/>
      <c r="GAR895" s="130"/>
      <c r="GAS895" s="130"/>
      <c r="GAT895" s="130"/>
      <c r="GAU895" s="130"/>
      <c r="GAV895" s="130"/>
      <c r="GAW895" s="130"/>
      <c r="GAX895" s="130"/>
      <c r="GAY895" s="130"/>
      <c r="GAZ895" s="130"/>
      <c r="GBA895" s="130"/>
      <c r="GBB895" s="130"/>
      <c r="GBC895" s="130"/>
      <c r="GBD895" s="130"/>
      <c r="GBE895" s="130"/>
      <c r="GBF895" s="130"/>
      <c r="GBG895" s="130"/>
      <c r="GBH895" s="130"/>
      <c r="GBI895" s="130"/>
      <c r="GBJ895" s="130"/>
      <c r="GBK895" s="130"/>
      <c r="GBL895" s="130"/>
      <c r="GBM895" s="130"/>
      <c r="GBN895" s="130"/>
      <c r="GBO895" s="130"/>
      <c r="GBP895" s="130"/>
      <c r="GBQ895" s="130"/>
      <c r="GBR895" s="130"/>
      <c r="GBS895" s="130"/>
      <c r="GBT895" s="130"/>
      <c r="GBU895" s="130"/>
      <c r="GBV895" s="130"/>
      <c r="GBW895" s="130"/>
      <c r="GBX895" s="130"/>
      <c r="GBY895" s="130"/>
      <c r="GBZ895" s="130"/>
      <c r="GCA895" s="130"/>
      <c r="GCB895" s="130"/>
      <c r="GCC895" s="130"/>
      <c r="GCD895" s="130"/>
      <c r="GCE895" s="130"/>
      <c r="GCF895" s="130"/>
      <c r="GCG895" s="130"/>
      <c r="GCH895" s="130"/>
      <c r="GCI895" s="130"/>
      <c r="GCJ895" s="130"/>
      <c r="GCK895" s="130"/>
      <c r="GCL895" s="130"/>
      <c r="GCM895" s="130"/>
      <c r="GCN895" s="130"/>
      <c r="GCO895" s="130"/>
      <c r="GCP895" s="130"/>
      <c r="GCQ895" s="130"/>
      <c r="GCR895" s="130"/>
      <c r="GCS895" s="130"/>
      <c r="GCT895" s="130"/>
      <c r="GCU895" s="130"/>
      <c r="GCV895" s="130"/>
      <c r="GCW895" s="130"/>
      <c r="GCX895" s="130"/>
      <c r="GCY895" s="130"/>
      <c r="GCZ895" s="130"/>
      <c r="GDA895" s="130"/>
      <c r="GDB895" s="130"/>
      <c r="GDC895" s="130"/>
      <c r="GDD895" s="130"/>
      <c r="GDE895" s="130"/>
      <c r="GDF895" s="130"/>
      <c r="GDG895" s="130"/>
      <c r="GDH895" s="130"/>
      <c r="GDI895" s="130"/>
      <c r="GDJ895" s="130"/>
      <c r="GDK895" s="130"/>
      <c r="GDL895" s="130"/>
      <c r="GDM895" s="130"/>
      <c r="GDN895" s="130"/>
      <c r="GDO895" s="130"/>
      <c r="GDP895" s="130"/>
      <c r="GDQ895" s="130"/>
      <c r="GDR895" s="130"/>
      <c r="GDS895" s="130"/>
      <c r="GDT895" s="130"/>
      <c r="GDU895" s="130"/>
      <c r="GDV895" s="130"/>
      <c r="GDW895" s="130"/>
      <c r="GDX895" s="130"/>
      <c r="GDY895" s="130"/>
      <c r="GDZ895" s="130"/>
      <c r="GEA895" s="130"/>
      <c r="GEB895" s="130"/>
      <c r="GEC895" s="130"/>
      <c r="GED895" s="130"/>
      <c r="GEE895" s="130"/>
      <c r="GEF895" s="130"/>
      <c r="GEG895" s="130"/>
      <c r="GEH895" s="130"/>
      <c r="GEI895" s="130"/>
      <c r="GEJ895" s="130"/>
      <c r="GEK895" s="130"/>
      <c r="GEL895" s="130"/>
      <c r="GEM895" s="130"/>
      <c r="GEN895" s="130"/>
      <c r="GEO895" s="130"/>
      <c r="GEP895" s="130"/>
      <c r="GEQ895" s="130"/>
      <c r="GER895" s="130"/>
      <c r="GES895" s="130"/>
      <c r="GET895" s="130"/>
      <c r="GEU895" s="130"/>
      <c r="GEV895" s="130"/>
      <c r="GEW895" s="130"/>
      <c r="GEX895" s="130"/>
      <c r="GEY895" s="130"/>
      <c r="GEZ895" s="130"/>
      <c r="GFA895" s="130"/>
      <c r="GFB895" s="130"/>
      <c r="GFC895" s="130"/>
      <c r="GFD895" s="130"/>
      <c r="GFE895" s="130"/>
      <c r="GFF895" s="130"/>
      <c r="GFG895" s="130"/>
      <c r="GFH895" s="130"/>
      <c r="GFI895" s="130"/>
      <c r="GFJ895" s="130"/>
      <c r="GFK895" s="130"/>
      <c r="GFL895" s="130"/>
      <c r="GFM895" s="130"/>
      <c r="GFN895" s="130"/>
      <c r="GFO895" s="130"/>
      <c r="GFP895" s="130"/>
      <c r="GFQ895" s="130"/>
      <c r="GFR895" s="130"/>
      <c r="GFS895" s="130"/>
      <c r="GFT895" s="130"/>
      <c r="GFU895" s="130"/>
      <c r="GFV895" s="130"/>
      <c r="GFW895" s="130"/>
      <c r="GFX895" s="130"/>
      <c r="GFY895" s="130"/>
      <c r="GFZ895" s="130"/>
      <c r="GGA895" s="130"/>
      <c r="GGB895" s="130"/>
      <c r="GGC895" s="130"/>
      <c r="GGD895" s="130"/>
      <c r="GGE895" s="130"/>
      <c r="GGF895" s="130"/>
      <c r="GGG895" s="130"/>
      <c r="GGH895" s="130"/>
      <c r="GGI895" s="130"/>
      <c r="GGJ895" s="130"/>
      <c r="GGK895" s="130"/>
      <c r="GGL895" s="130"/>
      <c r="GGM895" s="130"/>
      <c r="GGN895" s="130"/>
      <c r="GGO895" s="130"/>
      <c r="GGP895" s="130"/>
      <c r="GGQ895" s="130"/>
      <c r="GGR895" s="130"/>
      <c r="GGS895" s="130"/>
      <c r="GGT895" s="130"/>
      <c r="GGU895" s="130"/>
      <c r="GGV895" s="130"/>
      <c r="GGW895" s="130"/>
      <c r="GGX895" s="130"/>
      <c r="GGY895" s="130"/>
      <c r="GGZ895" s="130"/>
      <c r="GHA895" s="130"/>
      <c r="GHB895" s="130"/>
      <c r="GHC895" s="130"/>
      <c r="GHD895" s="130"/>
      <c r="GHE895" s="130"/>
      <c r="GHF895" s="130"/>
      <c r="GHG895" s="130"/>
      <c r="GHH895" s="130"/>
      <c r="GHI895" s="130"/>
      <c r="GHJ895" s="130"/>
      <c r="GHK895" s="130"/>
      <c r="GHL895" s="130"/>
      <c r="GHM895" s="130"/>
      <c r="GHN895" s="130"/>
      <c r="GHO895" s="130"/>
      <c r="GHP895" s="130"/>
      <c r="GHQ895" s="130"/>
      <c r="GHR895" s="130"/>
      <c r="GHS895" s="130"/>
      <c r="GHT895" s="130"/>
      <c r="GHU895" s="130"/>
      <c r="GHV895" s="130"/>
      <c r="GHW895" s="130"/>
      <c r="GHX895" s="130"/>
      <c r="GHY895" s="130"/>
      <c r="GHZ895" s="130"/>
      <c r="GIA895" s="130"/>
      <c r="GIB895" s="130"/>
      <c r="GIC895" s="130"/>
      <c r="GID895" s="130"/>
      <c r="GIE895" s="130"/>
      <c r="GIF895" s="130"/>
      <c r="GIG895" s="130"/>
      <c r="GIH895" s="130"/>
      <c r="GII895" s="130"/>
      <c r="GIJ895" s="130"/>
      <c r="GIK895" s="130"/>
      <c r="GIL895" s="130"/>
      <c r="GIM895" s="130"/>
      <c r="GIN895" s="130"/>
      <c r="GIO895" s="130"/>
      <c r="GIP895" s="130"/>
      <c r="GIQ895" s="130"/>
      <c r="GIR895" s="130"/>
      <c r="GIS895" s="130"/>
      <c r="GIT895" s="130"/>
      <c r="GIU895" s="130"/>
      <c r="GIV895" s="130"/>
      <c r="GIW895" s="130"/>
      <c r="GIX895" s="130"/>
      <c r="GIY895" s="130"/>
      <c r="GIZ895" s="130"/>
      <c r="GJA895" s="130"/>
      <c r="GJB895" s="130"/>
      <c r="GJC895" s="130"/>
      <c r="GJD895" s="130"/>
      <c r="GJE895" s="130"/>
      <c r="GJF895" s="130"/>
      <c r="GJG895" s="130"/>
      <c r="GJH895" s="130"/>
      <c r="GJI895" s="130"/>
      <c r="GJJ895" s="130"/>
      <c r="GJK895" s="130"/>
      <c r="GJL895" s="130"/>
      <c r="GJM895" s="130"/>
      <c r="GJN895" s="130"/>
      <c r="GJO895" s="130"/>
      <c r="GJP895" s="130"/>
      <c r="GJQ895" s="130"/>
      <c r="GJR895" s="130"/>
      <c r="GJS895" s="130"/>
      <c r="GJT895" s="130"/>
      <c r="GJU895" s="130"/>
      <c r="GJV895" s="130"/>
      <c r="GJW895" s="130"/>
      <c r="GJX895" s="130"/>
      <c r="GJY895" s="130"/>
      <c r="GJZ895" s="130"/>
      <c r="GKA895" s="130"/>
      <c r="GKB895" s="130"/>
      <c r="GKC895" s="130"/>
      <c r="GKD895" s="130"/>
      <c r="GKE895" s="130"/>
      <c r="GKF895" s="130"/>
      <c r="GKG895" s="130"/>
      <c r="GKH895" s="130"/>
      <c r="GKI895" s="130"/>
      <c r="GKJ895" s="130"/>
      <c r="GKK895" s="130"/>
      <c r="GKL895" s="130"/>
      <c r="GKM895" s="130"/>
      <c r="GKN895" s="130"/>
      <c r="GKO895" s="130"/>
      <c r="GKP895" s="130"/>
      <c r="GKQ895" s="130"/>
      <c r="GKR895" s="130"/>
      <c r="GKS895" s="130"/>
      <c r="GKT895" s="130"/>
      <c r="GKU895" s="130"/>
      <c r="GKV895" s="130"/>
      <c r="GKW895" s="130"/>
      <c r="GKX895" s="130"/>
      <c r="GKY895" s="130"/>
      <c r="GKZ895" s="130"/>
      <c r="GLA895" s="130"/>
      <c r="GLB895" s="130"/>
      <c r="GLC895" s="130"/>
      <c r="GLD895" s="130"/>
      <c r="GLE895" s="130"/>
      <c r="GLF895" s="130"/>
      <c r="GLG895" s="130"/>
      <c r="GLH895" s="130"/>
      <c r="GLI895" s="130"/>
      <c r="GLJ895" s="130"/>
      <c r="GLK895" s="130"/>
      <c r="GLL895" s="130"/>
      <c r="GLM895" s="130"/>
      <c r="GLN895" s="130"/>
      <c r="GLO895" s="130"/>
      <c r="GLP895" s="130"/>
      <c r="GLQ895" s="130"/>
      <c r="GLR895" s="130"/>
      <c r="GLS895" s="130"/>
      <c r="GLT895" s="130"/>
      <c r="GLU895" s="130"/>
      <c r="GLV895" s="130"/>
      <c r="GLW895" s="130"/>
      <c r="GLX895" s="130"/>
      <c r="GLY895" s="130"/>
      <c r="GLZ895" s="130"/>
      <c r="GMA895" s="130"/>
      <c r="GMB895" s="130"/>
      <c r="GMC895" s="130"/>
      <c r="GMD895" s="130"/>
      <c r="GME895" s="130"/>
      <c r="GMF895" s="130"/>
      <c r="GMG895" s="130"/>
      <c r="GMH895" s="130"/>
      <c r="GMI895" s="130"/>
      <c r="GMJ895" s="130"/>
      <c r="GMK895" s="130"/>
      <c r="GML895" s="130"/>
      <c r="GMM895" s="130"/>
      <c r="GMN895" s="130"/>
      <c r="GMO895" s="130"/>
      <c r="GMP895" s="130"/>
      <c r="GMQ895" s="130"/>
      <c r="GMR895" s="130"/>
      <c r="GMS895" s="130"/>
      <c r="GMT895" s="130"/>
      <c r="GMU895" s="130"/>
      <c r="GMV895" s="130"/>
      <c r="GMW895" s="130"/>
      <c r="GMX895" s="130"/>
      <c r="GMY895" s="130"/>
      <c r="GMZ895" s="130"/>
      <c r="GNA895" s="130"/>
      <c r="GNB895" s="130"/>
      <c r="GNC895" s="130"/>
      <c r="GND895" s="130"/>
      <c r="GNE895" s="130"/>
      <c r="GNF895" s="130"/>
      <c r="GNG895" s="130"/>
      <c r="GNH895" s="130"/>
      <c r="GNI895" s="130"/>
      <c r="GNJ895" s="130"/>
      <c r="GNK895" s="130"/>
      <c r="GNL895" s="130"/>
      <c r="GNM895" s="130"/>
      <c r="GNN895" s="130"/>
      <c r="GNO895" s="130"/>
      <c r="GNP895" s="130"/>
      <c r="GNQ895" s="130"/>
      <c r="GNR895" s="130"/>
      <c r="GNS895" s="130"/>
      <c r="GNT895" s="130"/>
      <c r="GNU895" s="130"/>
      <c r="GNV895" s="130"/>
      <c r="GNW895" s="130"/>
      <c r="GNX895" s="130"/>
      <c r="GNY895" s="130"/>
      <c r="GNZ895" s="130"/>
      <c r="GOA895" s="130"/>
      <c r="GOB895" s="130"/>
      <c r="GOC895" s="130"/>
      <c r="GOD895" s="130"/>
      <c r="GOE895" s="130"/>
      <c r="GOF895" s="130"/>
      <c r="GOG895" s="130"/>
      <c r="GOH895" s="130"/>
      <c r="GOI895" s="130"/>
      <c r="GOJ895" s="130"/>
      <c r="GOK895" s="130"/>
      <c r="GOL895" s="130"/>
      <c r="GOM895" s="130"/>
      <c r="GON895" s="130"/>
      <c r="GOO895" s="130"/>
      <c r="GOP895" s="130"/>
      <c r="GOQ895" s="130"/>
      <c r="GOR895" s="130"/>
      <c r="GOS895" s="130"/>
      <c r="GOT895" s="130"/>
      <c r="GOU895" s="130"/>
      <c r="GOV895" s="130"/>
      <c r="GOW895" s="130"/>
      <c r="GOX895" s="130"/>
      <c r="GOY895" s="130"/>
      <c r="GOZ895" s="130"/>
      <c r="GPA895" s="130"/>
      <c r="GPB895" s="130"/>
      <c r="GPC895" s="130"/>
      <c r="GPD895" s="130"/>
      <c r="GPE895" s="130"/>
      <c r="GPF895" s="130"/>
      <c r="GPG895" s="130"/>
      <c r="GPH895" s="130"/>
      <c r="GPI895" s="130"/>
      <c r="GPJ895" s="130"/>
      <c r="GPK895" s="130"/>
      <c r="GPL895" s="130"/>
      <c r="GPM895" s="130"/>
      <c r="GPN895" s="130"/>
      <c r="GPO895" s="130"/>
      <c r="GPP895" s="130"/>
      <c r="GPQ895" s="130"/>
      <c r="GPR895" s="130"/>
      <c r="GPS895" s="130"/>
      <c r="GPT895" s="130"/>
      <c r="GPU895" s="130"/>
      <c r="GPV895" s="130"/>
      <c r="GPW895" s="130"/>
      <c r="GPX895" s="130"/>
      <c r="GPY895" s="130"/>
      <c r="GPZ895" s="130"/>
      <c r="GQA895" s="130"/>
      <c r="GQB895" s="130"/>
      <c r="GQC895" s="130"/>
      <c r="GQD895" s="130"/>
      <c r="GQE895" s="130"/>
      <c r="GQF895" s="130"/>
      <c r="GQG895" s="130"/>
      <c r="GQH895" s="130"/>
      <c r="GQI895" s="130"/>
      <c r="GQJ895" s="130"/>
      <c r="GQK895" s="130"/>
      <c r="GQL895" s="130"/>
      <c r="GQM895" s="130"/>
      <c r="GQN895" s="130"/>
      <c r="GQO895" s="130"/>
      <c r="GQP895" s="130"/>
      <c r="GQQ895" s="130"/>
      <c r="GQR895" s="130"/>
      <c r="GQS895" s="130"/>
      <c r="GQT895" s="130"/>
      <c r="GQU895" s="130"/>
      <c r="GQV895" s="130"/>
      <c r="GQW895" s="130"/>
      <c r="GQX895" s="130"/>
      <c r="GQY895" s="130"/>
      <c r="GQZ895" s="130"/>
      <c r="GRA895" s="130"/>
      <c r="GRB895" s="130"/>
      <c r="GRC895" s="130"/>
      <c r="GRD895" s="130"/>
      <c r="GRE895" s="130"/>
      <c r="GRF895" s="130"/>
      <c r="GRG895" s="130"/>
      <c r="GRH895" s="130"/>
      <c r="GRI895" s="130"/>
      <c r="GRJ895" s="130"/>
      <c r="GRK895" s="130"/>
      <c r="GRL895" s="130"/>
      <c r="GRM895" s="130"/>
      <c r="GRN895" s="130"/>
      <c r="GRO895" s="130"/>
      <c r="GRP895" s="130"/>
      <c r="GRQ895" s="130"/>
      <c r="GRR895" s="130"/>
      <c r="GRS895" s="130"/>
      <c r="GRT895" s="130"/>
      <c r="GRU895" s="130"/>
      <c r="GRV895" s="130"/>
      <c r="GRW895" s="130"/>
      <c r="GRX895" s="130"/>
      <c r="GRY895" s="130"/>
      <c r="GRZ895" s="130"/>
      <c r="GSA895" s="130"/>
      <c r="GSB895" s="130"/>
      <c r="GSC895" s="130"/>
      <c r="GSD895" s="130"/>
      <c r="GSE895" s="130"/>
      <c r="GSF895" s="130"/>
      <c r="GSG895" s="130"/>
      <c r="GSH895" s="130"/>
      <c r="GSI895" s="130"/>
      <c r="GSJ895" s="130"/>
      <c r="GSK895" s="130"/>
      <c r="GSL895" s="130"/>
      <c r="GSM895" s="130"/>
      <c r="GSN895" s="130"/>
      <c r="GSO895" s="130"/>
      <c r="GSP895" s="130"/>
      <c r="GSQ895" s="130"/>
      <c r="GSR895" s="130"/>
      <c r="GSS895" s="130"/>
      <c r="GST895" s="130"/>
      <c r="GSU895" s="130"/>
      <c r="GSV895" s="130"/>
      <c r="GSW895" s="130"/>
      <c r="GSX895" s="130"/>
      <c r="GSY895" s="130"/>
      <c r="GSZ895" s="130"/>
      <c r="GTA895" s="130"/>
      <c r="GTB895" s="130"/>
      <c r="GTC895" s="130"/>
      <c r="GTD895" s="130"/>
      <c r="GTE895" s="130"/>
      <c r="GTF895" s="130"/>
      <c r="GTG895" s="130"/>
      <c r="GTH895" s="130"/>
      <c r="GTI895" s="130"/>
      <c r="GTJ895" s="130"/>
      <c r="GTK895" s="130"/>
      <c r="GTL895" s="130"/>
      <c r="GTM895" s="130"/>
      <c r="GTN895" s="130"/>
      <c r="GTO895" s="130"/>
      <c r="GTP895" s="130"/>
      <c r="GTQ895" s="130"/>
      <c r="GTR895" s="130"/>
      <c r="GTS895" s="130"/>
      <c r="GTT895" s="130"/>
      <c r="GTU895" s="130"/>
      <c r="GTV895" s="130"/>
      <c r="GTW895" s="130"/>
      <c r="GTX895" s="130"/>
      <c r="GTY895" s="130"/>
      <c r="GTZ895" s="130"/>
      <c r="GUA895" s="130"/>
      <c r="GUB895" s="130"/>
      <c r="GUC895" s="130"/>
      <c r="GUD895" s="130"/>
      <c r="GUE895" s="130"/>
      <c r="GUF895" s="130"/>
      <c r="GUG895" s="130"/>
      <c r="GUH895" s="130"/>
      <c r="GUI895" s="130"/>
      <c r="GUJ895" s="130"/>
      <c r="GUK895" s="130"/>
      <c r="GUL895" s="130"/>
      <c r="GUM895" s="130"/>
      <c r="GUN895" s="130"/>
      <c r="GUO895" s="130"/>
      <c r="GUP895" s="130"/>
      <c r="GUQ895" s="130"/>
      <c r="GUR895" s="130"/>
      <c r="GUS895" s="130"/>
      <c r="GUT895" s="130"/>
      <c r="GUU895" s="130"/>
      <c r="GUV895" s="130"/>
      <c r="GUW895" s="130"/>
      <c r="GUX895" s="130"/>
      <c r="GUY895" s="130"/>
      <c r="GUZ895" s="130"/>
      <c r="GVA895" s="130"/>
      <c r="GVB895" s="130"/>
      <c r="GVC895" s="130"/>
      <c r="GVD895" s="130"/>
      <c r="GVE895" s="130"/>
      <c r="GVF895" s="130"/>
      <c r="GVG895" s="130"/>
      <c r="GVH895" s="130"/>
      <c r="GVI895" s="130"/>
      <c r="GVJ895" s="130"/>
      <c r="GVK895" s="130"/>
      <c r="GVL895" s="130"/>
      <c r="GVM895" s="130"/>
      <c r="GVN895" s="130"/>
      <c r="GVO895" s="130"/>
      <c r="GVP895" s="130"/>
      <c r="GVQ895" s="130"/>
      <c r="GVR895" s="130"/>
      <c r="GVS895" s="130"/>
      <c r="GVT895" s="130"/>
      <c r="GVU895" s="130"/>
      <c r="GVV895" s="130"/>
      <c r="GVW895" s="130"/>
      <c r="GVX895" s="130"/>
      <c r="GVY895" s="130"/>
      <c r="GVZ895" s="130"/>
      <c r="GWA895" s="130"/>
      <c r="GWB895" s="130"/>
      <c r="GWC895" s="130"/>
      <c r="GWD895" s="130"/>
      <c r="GWE895" s="130"/>
      <c r="GWF895" s="130"/>
      <c r="GWG895" s="130"/>
      <c r="GWH895" s="130"/>
      <c r="GWI895" s="130"/>
      <c r="GWJ895" s="130"/>
      <c r="GWK895" s="130"/>
      <c r="GWL895" s="130"/>
      <c r="GWM895" s="130"/>
      <c r="GWN895" s="130"/>
      <c r="GWO895" s="130"/>
      <c r="GWP895" s="130"/>
      <c r="GWQ895" s="130"/>
      <c r="GWR895" s="130"/>
      <c r="GWS895" s="130"/>
      <c r="GWT895" s="130"/>
      <c r="GWU895" s="130"/>
      <c r="GWV895" s="130"/>
      <c r="GWW895" s="130"/>
      <c r="GWX895" s="130"/>
      <c r="GWY895" s="130"/>
      <c r="GWZ895" s="130"/>
      <c r="GXA895" s="130"/>
      <c r="GXB895" s="130"/>
      <c r="GXC895" s="130"/>
      <c r="GXD895" s="130"/>
      <c r="GXE895" s="130"/>
      <c r="GXF895" s="130"/>
      <c r="GXG895" s="130"/>
      <c r="GXH895" s="130"/>
      <c r="GXI895" s="130"/>
      <c r="GXJ895" s="130"/>
      <c r="GXK895" s="130"/>
      <c r="GXL895" s="130"/>
      <c r="GXM895" s="130"/>
      <c r="GXN895" s="130"/>
      <c r="GXO895" s="130"/>
      <c r="GXP895" s="130"/>
      <c r="GXQ895" s="130"/>
      <c r="GXR895" s="130"/>
      <c r="GXS895" s="130"/>
      <c r="GXT895" s="130"/>
      <c r="GXU895" s="130"/>
      <c r="GXV895" s="130"/>
      <c r="GXW895" s="130"/>
      <c r="GXX895" s="130"/>
      <c r="GXY895" s="130"/>
      <c r="GXZ895" s="130"/>
      <c r="GYA895" s="130"/>
      <c r="GYB895" s="130"/>
      <c r="GYC895" s="130"/>
      <c r="GYD895" s="130"/>
      <c r="GYE895" s="130"/>
      <c r="GYF895" s="130"/>
      <c r="GYG895" s="130"/>
      <c r="GYH895" s="130"/>
      <c r="GYI895" s="130"/>
      <c r="GYJ895" s="130"/>
      <c r="GYK895" s="130"/>
      <c r="GYL895" s="130"/>
      <c r="GYM895" s="130"/>
      <c r="GYN895" s="130"/>
      <c r="GYO895" s="130"/>
      <c r="GYP895" s="130"/>
      <c r="GYQ895" s="130"/>
      <c r="GYR895" s="130"/>
      <c r="GYS895" s="130"/>
      <c r="GYT895" s="130"/>
      <c r="GYU895" s="130"/>
      <c r="GYV895" s="130"/>
      <c r="GYW895" s="130"/>
      <c r="GYX895" s="130"/>
      <c r="GYY895" s="130"/>
      <c r="GYZ895" s="130"/>
      <c r="GZA895" s="130"/>
      <c r="GZB895" s="130"/>
      <c r="GZC895" s="130"/>
      <c r="GZD895" s="130"/>
      <c r="GZE895" s="130"/>
      <c r="GZF895" s="130"/>
      <c r="GZG895" s="130"/>
      <c r="GZH895" s="130"/>
      <c r="GZI895" s="130"/>
      <c r="GZJ895" s="130"/>
      <c r="GZK895" s="130"/>
      <c r="GZL895" s="130"/>
      <c r="GZM895" s="130"/>
      <c r="GZN895" s="130"/>
      <c r="GZO895" s="130"/>
      <c r="GZP895" s="130"/>
      <c r="GZQ895" s="130"/>
      <c r="GZR895" s="130"/>
      <c r="GZS895" s="130"/>
      <c r="GZT895" s="130"/>
      <c r="GZU895" s="130"/>
      <c r="GZV895" s="130"/>
      <c r="GZW895" s="130"/>
      <c r="GZX895" s="130"/>
      <c r="GZY895" s="130"/>
      <c r="GZZ895" s="130"/>
      <c r="HAA895" s="130"/>
      <c r="HAB895" s="130"/>
      <c r="HAC895" s="130"/>
      <c r="HAD895" s="130"/>
      <c r="HAE895" s="130"/>
      <c r="HAF895" s="130"/>
      <c r="HAG895" s="130"/>
      <c r="HAH895" s="130"/>
      <c r="HAI895" s="130"/>
      <c r="HAJ895" s="130"/>
      <c r="HAK895" s="130"/>
      <c r="HAL895" s="130"/>
      <c r="HAM895" s="130"/>
      <c r="HAN895" s="130"/>
      <c r="HAO895" s="130"/>
      <c r="HAP895" s="130"/>
      <c r="HAQ895" s="130"/>
      <c r="HAR895" s="130"/>
      <c r="HAS895" s="130"/>
      <c r="HAT895" s="130"/>
      <c r="HAU895" s="130"/>
      <c r="HAV895" s="130"/>
      <c r="HAW895" s="130"/>
      <c r="HAX895" s="130"/>
      <c r="HAY895" s="130"/>
      <c r="HAZ895" s="130"/>
      <c r="HBA895" s="130"/>
      <c r="HBB895" s="130"/>
      <c r="HBC895" s="130"/>
      <c r="HBD895" s="130"/>
      <c r="HBE895" s="130"/>
      <c r="HBF895" s="130"/>
      <c r="HBG895" s="130"/>
      <c r="HBH895" s="130"/>
      <c r="HBI895" s="130"/>
      <c r="HBJ895" s="130"/>
      <c r="HBK895" s="130"/>
      <c r="HBL895" s="130"/>
      <c r="HBM895" s="130"/>
      <c r="HBN895" s="130"/>
      <c r="HBO895" s="130"/>
      <c r="HBP895" s="130"/>
      <c r="HBQ895" s="130"/>
      <c r="HBR895" s="130"/>
      <c r="HBS895" s="130"/>
      <c r="HBT895" s="130"/>
      <c r="HBU895" s="130"/>
      <c r="HBV895" s="130"/>
      <c r="HBW895" s="130"/>
      <c r="HBX895" s="130"/>
      <c r="HBY895" s="130"/>
      <c r="HBZ895" s="130"/>
      <c r="HCA895" s="130"/>
      <c r="HCB895" s="130"/>
      <c r="HCC895" s="130"/>
      <c r="HCD895" s="130"/>
      <c r="HCE895" s="130"/>
      <c r="HCF895" s="130"/>
      <c r="HCG895" s="130"/>
      <c r="HCH895" s="130"/>
      <c r="HCI895" s="130"/>
      <c r="HCJ895" s="130"/>
      <c r="HCK895" s="130"/>
      <c r="HCL895" s="130"/>
      <c r="HCM895" s="130"/>
      <c r="HCN895" s="130"/>
      <c r="HCO895" s="130"/>
      <c r="HCP895" s="130"/>
      <c r="HCQ895" s="130"/>
      <c r="HCR895" s="130"/>
      <c r="HCS895" s="130"/>
      <c r="HCT895" s="130"/>
      <c r="HCU895" s="130"/>
      <c r="HCV895" s="130"/>
      <c r="HCW895" s="130"/>
      <c r="HCX895" s="130"/>
      <c r="HCY895" s="130"/>
      <c r="HCZ895" s="130"/>
      <c r="HDA895" s="130"/>
      <c r="HDB895" s="130"/>
      <c r="HDC895" s="130"/>
      <c r="HDD895" s="130"/>
      <c r="HDE895" s="130"/>
      <c r="HDF895" s="130"/>
      <c r="HDG895" s="130"/>
      <c r="HDH895" s="130"/>
      <c r="HDI895" s="130"/>
      <c r="HDJ895" s="130"/>
      <c r="HDK895" s="130"/>
      <c r="HDL895" s="130"/>
      <c r="HDM895" s="130"/>
      <c r="HDN895" s="130"/>
      <c r="HDO895" s="130"/>
      <c r="HDP895" s="130"/>
      <c r="HDQ895" s="130"/>
      <c r="HDR895" s="130"/>
      <c r="HDS895" s="130"/>
      <c r="HDT895" s="130"/>
      <c r="HDU895" s="130"/>
      <c r="HDV895" s="130"/>
      <c r="HDW895" s="130"/>
      <c r="HDX895" s="130"/>
      <c r="HDY895" s="130"/>
      <c r="HDZ895" s="130"/>
      <c r="HEA895" s="130"/>
      <c r="HEB895" s="130"/>
      <c r="HEC895" s="130"/>
      <c r="HED895" s="130"/>
      <c r="HEE895" s="130"/>
      <c r="HEF895" s="130"/>
      <c r="HEG895" s="130"/>
      <c r="HEH895" s="130"/>
      <c r="HEI895" s="130"/>
      <c r="HEJ895" s="130"/>
      <c r="HEK895" s="130"/>
      <c r="HEL895" s="130"/>
      <c r="HEM895" s="130"/>
      <c r="HEN895" s="130"/>
      <c r="HEO895" s="130"/>
      <c r="HEP895" s="130"/>
      <c r="HEQ895" s="130"/>
      <c r="HER895" s="130"/>
      <c r="HES895" s="130"/>
      <c r="HET895" s="130"/>
      <c r="HEU895" s="130"/>
      <c r="HEV895" s="130"/>
      <c r="HEW895" s="130"/>
      <c r="HEX895" s="130"/>
      <c r="HEY895" s="130"/>
      <c r="HEZ895" s="130"/>
      <c r="HFA895" s="130"/>
      <c r="HFB895" s="130"/>
      <c r="HFC895" s="130"/>
      <c r="HFD895" s="130"/>
      <c r="HFE895" s="130"/>
      <c r="HFF895" s="130"/>
      <c r="HFG895" s="130"/>
      <c r="HFH895" s="130"/>
      <c r="HFI895" s="130"/>
      <c r="HFJ895" s="130"/>
      <c r="HFK895" s="130"/>
      <c r="HFL895" s="130"/>
      <c r="HFM895" s="130"/>
      <c r="HFN895" s="130"/>
      <c r="HFO895" s="130"/>
      <c r="HFP895" s="130"/>
      <c r="HFQ895" s="130"/>
      <c r="HFR895" s="130"/>
      <c r="HFS895" s="130"/>
      <c r="HFT895" s="130"/>
      <c r="HFU895" s="130"/>
      <c r="HFV895" s="130"/>
      <c r="HFW895" s="130"/>
      <c r="HFX895" s="130"/>
      <c r="HFY895" s="130"/>
      <c r="HFZ895" s="130"/>
      <c r="HGA895" s="130"/>
      <c r="HGB895" s="130"/>
      <c r="HGC895" s="130"/>
      <c r="HGD895" s="130"/>
      <c r="HGE895" s="130"/>
      <c r="HGF895" s="130"/>
      <c r="HGG895" s="130"/>
      <c r="HGH895" s="130"/>
      <c r="HGI895" s="130"/>
      <c r="HGJ895" s="130"/>
      <c r="HGK895" s="130"/>
      <c r="HGL895" s="130"/>
      <c r="HGM895" s="130"/>
      <c r="HGN895" s="130"/>
      <c r="HGO895" s="130"/>
      <c r="HGP895" s="130"/>
      <c r="HGQ895" s="130"/>
      <c r="HGR895" s="130"/>
      <c r="HGS895" s="130"/>
      <c r="HGT895" s="130"/>
      <c r="HGU895" s="130"/>
      <c r="HGV895" s="130"/>
      <c r="HGW895" s="130"/>
      <c r="HGX895" s="130"/>
      <c r="HGY895" s="130"/>
      <c r="HGZ895" s="130"/>
      <c r="HHA895" s="130"/>
      <c r="HHB895" s="130"/>
      <c r="HHC895" s="130"/>
      <c r="HHD895" s="130"/>
      <c r="HHE895" s="130"/>
      <c r="HHF895" s="130"/>
      <c r="HHG895" s="130"/>
      <c r="HHH895" s="130"/>
      <c r="HHI895" s="130"/>
      <c r="HHJ895" s="130"/>
      <c r="HHK895" s="130"/>
      <c r="HHL895" s="130"/>
      <c r="HHM895" s="130"/>
      <c r="HHN895" s="130"/>
      <c r="HHO895" s="130"/>
      <c r="HHP895" s="130"/>
      <c r="HHQ895" s="130"/>
      <c r="HHR895" s="130"/>
      <c r="HHS895" s="130"/>
      <c r="HHT895" s="130"/>
      <c r="HHU895" s="130"/>
      <c r="HHV895" s="130"/>
      <c r="HHW895" s="130"/>
      <c r="HHX895" s="130"/>
      <c r="HHY895" s="130"/>
      <c r="HHZ895" s="130"/>
      <c r="HIA895" s="130"/>
      <c r="HIB895" s="130"/>
      <c r="HIC895" s="130"/>
      <c r="HID895" s="130"/>
      <c r="HIE895" s="130"/>
      <c r="HIF895" s="130"/>
      <c r="HIG895" s="130"/>
      <c r="HIH895" s="130"/>
      <c r="HII895" s="130"/>
      <c r="HIJ895" s="130"/>
      <c r="HIK895" s="130"/>
      <c r="HIL895" s="130"/>
      <c r="HIM895" s="130"/>
      <c r="HIN895" s="130"/>
      <c r="HIO895" s="130"/>
      <c r="HIP895" s="130"/>
      <c r="HIQ895" s="130"/>
      <c r="HIR895" s="130"/>
      <c r="HIS895" s="130"/>
      <c r="HIT895" s="130"/>
      <c r="HIU895" s="130"/>
      <c r="HIV895" s="130"/>
      <c r="HIW895" s="130"/>
      <c r="HIX895" s="130"/>
      <c r="HIY895" s="130"/>
      <c r="HIZ895" s="130"/>
      <c r="HJA895" s="130"/>
      <c r="HJB895" s="130"/>
      <c r="HJC895" s="130"/>
      <c r="HJD895" s="130"/>
      <c r="HJE895" s="130"/>
      <c r="HJF895" s="130"/>
      <c r="HJG895" s="130"/>
      <c r="HJH895" s="130"/>
      <c r="HJI895" s="130"/>
      <c r="HJJ895" s="130"/>
      <c r="HJK895" s="130"/>
      <c r="HJL895" s="130"/>
      <c r="HJM895" s="130"/>
      <c r="HJN895" s="130"/>
      <c r="HJO895" s="130"/>
      <c r="HJP895" s="130"/>
      <c r="HJQ895" s="130"/>
      <c r="HJR895" s="130"/>
      <c r="HJS895" s="130"/>
      <c r="HJT895" s="130"/>
      <c r="HJU895" s="130"/>
      <c r="HJV895" s="130"/>
      <c r="HJW895" s="130"/>
      <c r="HJX895" s="130"/>
      <c r="HJY895" s="130"/>
      <c r="HJZ895" s="130"/>
      <c r="HKA895" s="130"/>
      <c r="HKB895" s="130"/>
      <c r="HKC895" s="130"/>
      <c r="HKD895" s="130"/>
      <c r="HKE895" s="130"/>
      <c r="HKF895" s="130"/>
      <c r="HKG895" s="130"/>
      <c r="HKH895" s="130"/>
      <c r="HKI895" s="130"/>
      <c r="HKJ895" s="130"/>
      <c r="HKK895" s="130"/>
      <c r="HKL895" s="130"/>
      <c r="HKM895" s="130"/>
      <c r="HKN895" s="130"/>
      <c r="HKO895" s="130"/>
      <c r="HKP895" s="130"/>
      <c r="HKQ895" s="130"/>
      <c r="HKR895" s="130"/>
      <c r="HKS895" s="130"/>
      <c r="HKT895" s="130"/>
      <c r="HKU895" s="130"/>
      <c r="HKV895" s="130"/>
      <c r="HKW895" s="130"/>
      <c r="HKX895" s="130"/>
      <c r="HKY895" s="130"/>
      <c r="HKZ895" s="130"/>
      <c r="HLA895" s="130"/>
      <c r="HLB895" s="130"/>
      <c r="HLC895" s="130"/>
      <c r="HLD895" s="130"/>
      <c r="HLE895" s="130"/>
      <c r="HLF895" s="130"/>
      <c r="HLG895" s="130"/>
      <c r="HLH895" s="130"/>
      <c r="HLI895" s="130"/>
      <c r="HLJ895" s="130"/>
      <c r="HLK895" s="130"/>
      <c r="HLL895" s="130"/>
      <c r="HLM895" s="130"/>
      <c r="HLN895" s="130"/>
      <c r="HLO895" s="130"/>
      <c r="HLP895" s="130"/>
      <c r="HLQ895" s="130"/>
      <c r="HLR895" s="130"/>
      <c r="HLS895" s="130"/>
      <c r="HLT895" s="130"/>
      <c r="HLU895" s="130"/>
      <c r="HLV895" s="130"/>
      <c r="HLW895" s="130"/>
      <c r="HLX895" s="130"/>
      <c r="HLY895" s="130"/>
      <c r="HLZ895" s="130"/>
      <c r="HMA895" s="130"/>
      <c r="HMB895" s="130"/>
      <c r="HMC895" s="130"/>
      <c r="HMD895" s="130"/>
      <c r="HME895" s="130"/>
      <c r="HMF895" s="130"/>
      <c r="HMG895" s="130"/>
      <c r="HMH895" s="130"/>
      <c r="HMI895" s="130"/>
      <c r="HMJ895" s="130"/>
      <c r="HMK895" s="130"/>
      <c r="HML895" s="130"/>
      <c r="HMM895" s="130"/>
      <c r="HMN895" s="130"/>
      <c r="HMO895" s="130"/>
      <c r="HMP895" s="130"/>
      <c r="HMQ895" s="130"/>
      <c r="HMR895" s="130"/>
      <c r="HMS895" s="130"/>
      <c r="HMT895" s="130"/>
      <c r="HMU895" s="130"/>
      <c r="HMV895" s="130"/>
      <c r="HMW895" s="130"/>
      <c r="HMX895" s="130"/>
      <c r="HMY895" s="130"/>
      <c r="HMZ895" s="130"/>
      <c r="HNA895" s="130"/>
      <c r="HNB895" s="130"/>
      <c r="HNC895" s="130"/>
      <c r="HND895" s="130"/>
      <c r="HNE895" s="130"/>
      <c r="HNF895" s="130"/>
      <c r="HNG895" s="130"/>
      <c r="HNH895" s="130"/>
      <c r="HNI895" s="130"/>
      <c r="HNJ895" s="130"/>
      <c r="HNK895" s="130"/>
      <c r="HNL895" s="130"/>
      <c r="HNM895" s="130"/>
      <c r="HNN895" s="130"/>
      <c r="HNO895" s="130"/>
      <c r="HNP895" s="130"/>
      <c r="HNQ895" s="130"/>
      <c r="HNR895" s="130"/>
      <c r="HNS895" s="130"/>
      <c r="HNT895" s="130"/>
      <c r="HNU895" s="130"/>
      <c r="HNV895" s="130"/>
      <c r="HNW895" s="130"/>
      <c r="HNX895" s="130"/>
      <c r="HNY895" s="130"/>
      <c r="HNZ895" s="130"/>
      <c r="HOA895" s="130"/>
      <c r="HOB895" s="130"/>
      <c r="HOC895" s="130"/>
      <c r="HOD895" s="130"/>
      <c r="HOE895" s="130"/>
      <c r="HOF895" s="130"/>
      <c r="HOG895" s="130"/>
      <c r="HOH895" s="130"/>
      <c r="HOI895" s="130"/>
      <c r="HOJ895" s="130"/>
      <c r="HOK895" s="130"/>
      <c r="HOL895" s="130"/>
      <c r="HOM895" s="130"/>
      <c r="HON895" s="130"/>
      <c r="HOO895" s="130"/>
      <c r="HOP895" s="130"/>
      <c r="HOQ895" s="130"/>
      <c r="HOR895" s="130"/>
      <c r="HOS895" s="130"/>
      <c r="HOT895" s="130"/>
      <c r="HOU895" s="130"/>
      <c r="HOV895" s="130"/>
      <c r="HOW895" s="130"/>
      <c r="HOX895" s="130"/>
      <c r="HOY895" s="130"/>
      <c r="HOZ895" s="130"/>
      <c r="HPA895" s="130"/>
      <c r="HPB895" s="130"/>
      <c r="HPC895" s="130"/>
      <c r="HPD895" s="130"/>
      <c r="HPE895" s="130"/>
      <c r="HPF895" s="130"/>
      <c r="HPG895" s="130"/>
      <c r="HPH895" s="130"/>
      <c r="HPI895" s="130"/>
      <c r="HPJ895" s="130"/>
      <c r="HPK895" s="130"/>
      <c r="HPL895" s="130"/>
      <c r="HPM895" s="130"/>
      <c r="HPN895" s="130"/>
      <c r="HPO895" s="130"/>
      <c r="HPP895" s="130"/>
      <c r="HPQ895" s="130"/>
      <c r="HPR895" s="130"/>
      <c r="HPS895" s="130"/>
      <c r="HPT895" s="130"/>
      <c r="HPU895" s="130"/>
      <c r="HPV895" s="130"/>
      <c r="HPW895" s="130"/>
      <c r="HPX895" s="130"/>
      <c r="HPY895" s="130"/>
      <c r="HPZ895" s="130"/>
      <c r="HQA895" s="130"/>
      <c r="HQB895" s="130"/>
      <c r="HQC895" s="130"/>
      <c r="HQD895" s="130"/>
      <c r="HQE895" s="130"/>
      <c r="HQF895" s="130"/>
      <c r="HQG895" s="130"/>
      <c r="HQH895" s="130"/>
      <c r="HQI895" s="130"/>
      <c r="HQJ895" s="130"/>
      <c r="HQK895" s="130"/>
      <c r="HQL895" s="130"/>
      <c r="HQM895" s="130"/>
      <c r="HQN895" s="130"/>
      <c r="HQO895" s="130"/>
      <c r="HQP895" s="130"/>
      <c r="HQQ895" s="130"/>
      <c r="HQR895" s="130"/>
      <c r="HQS895" s="130"/>
      <c r="HQT895" s="130"/>
      <c r="HQU895" s="130"/>
      <c r="HQV895" s="130"/>
      <c r="HQW895" s="130"/>
      <c r="HQX895" s="130"/>
      <c r="HQY895" s="130"/>
      <c r="HQZ895" s="130"/>
      <c r="HRA895" s="130"/>
      <c r="HRB895" s="130"/>
      <c r="HRC895" s="130"/>
      <c r="HRD895" s="130"/>
      <c r="HRE895" s="130"/>
      <c r="HRF895" s="130"/>
      <c r="HRG895" s="130"/>
      <c r="HRH895" s="130"/>
      <c r="HRI895" s="130"/>
      <c r="HRJ895" s="130"/>
      <c r="HRK895" s="130"/>
      <c r="HRL895" s="130"/>
      <c r="HRM895" s="130"/>
      <c r="HRN895" s="130"/>
      <c r="HRO895" s="130"/>
      <c r="HRP895" s="130"/>
      <c r="HRQ895" s="130"/>
      <c r="HRR895" s="130"/>
      <c r="HRS895" s="130"/>
      <c r="HRT895" s="130"/>
      <c r="HRU895" s="130"/>
      <c r="HRV895" s="130"/>
      <c r="HRW895" s="130"/>
      <c r="HRX895" s="130"/>
      <c r="HRY895" s="130"/>
      <c r="HRZ895" s="130"/>
      <c r="HSA895" s="130"/>
      <c r="HSB895" s="130"/>
      <c r="HSC895" s="130"/>
      <c r="HSD895" s="130"/>
      <c r="HSE895" s="130"/>
      <c r="HSF895" s="130"/>
      <c r="HSG895" s="130"/>
      <c r="HSH895" s="130"/>
      <c r="HSI895" s="130"/>
      <c r="HSJ895" s="130"/>
      <c r="HSK895" s="130"/>
      <c r="HSL895" s="130"/>
      <c r="HSM895" s="130"/>
      <c r="HSN895" s="130"/>
      <c r="HSO895" s="130"/>
      <c r="HSP895" s="130"/>
      <c r="HSQ895" s="130"/>
      <c r="HSR895" s="130"/>
      <c r="HSS895" s="130"/>
      <c r="HST895" s="130"/>
      <c r="HSU895" s="130"/>
      <c r="HSV895" s="130"/>
      <c r="HSW895" s="130"/>
      <c r="HSX895" s="130"/>
      <c r="HSY895" s="130"/>
      <c r="HSZ895" s="130"/>
      <c r="HTA895" s="130"/>
      <c r="HTB895" s="130"/>
      <c r="HTC895" s="130"/>
      <c r="HTD895" s="130"/>
      <c r="HTE895" s="130"/>
      <c r="HTF895" s="130"/>
      <c r="HTG895" s="130"/>
      <c r="HTH895" s="130"/>
      <c r="HTI895" s="130"/>
      <c r="HTJ895" s="130"/>
      <c r="HTK895" s="130"/>
      <c r="HTL895" s="130"/>
      <c r="HTM895" s="130"/>
      <c r="HTN895" s="130"/>
      <c r="HTO895" s="130"/>
      <c r="HTP895" s="130"/>
      <c r="HTQ895" s="130"/>
      <c r="HTR895" s="130"/>
      <c r="HTS895" s="130"/>
      <c r="HTT895" s="130"/>
      <c r="HTU895" s="130"/>
      <c r="HTV895" s="130"/>
      <c r="HTW895" s="130"/>
      <c r="HTX895" s="130"/>
      <c r="HTY895" s="130"/>
      <c r="HTZ895" s="130"/>
      <c r="HUA895" s="130"/>
      <c r="HUB895" s="130"/>
      <c r="HUC895" s="130"/>
      <c r="HUD895" s="130"/>
      <c r="HUE895" s="130"/>
      <c r="HUF895" s="130"/>
      <c r="HUG895" s="130"/>
      <c r="HUH895" s="130"/>
      <c r="HUI895" s="130"/>
      <c r="HUJ895" s="130"/>
      <c r="HUK895" s="130"/>
      <c r="HUL895" s="130"/>
      <c r="HUM895" s="130"/>
      <c r="HUN895" s="130"/>
      <c r="HUO895" s="130"/>
      <c r="HUP895" s="130"/>
      <c r="HUQ895" s="130"/>
      <c r="HUR895" s="130"/>
      <c r="HUS895" s="130"/>
      <c r="HUT895" s="130"/>
      <c r="HUU895" s="130"/>
      <c r="HUV895" s="130"/>
      <c r="HUW895" s="130"/>
      <c r="HUX895" s="130"/>
      <c r="HUY895" s="130"/>
      <c r="HUZ895" s="130"/>
      <c r="HVA895" s="130"/>
      <c r="HVB895" s="130"/>
      <c r="HVC895" s="130"/>
      <c r="HVD895" s="130"/>
      <c r="HVE895" s="130"/>
      <c r="HVF895" s="130"/>
      <c r="HVG895" s="130"/>
      <c r="HVH895" s="130"/>
      <c r="HVI895" s="130"/>
      <c r="HVJ895" s="130"/>
      <c r="HVK895" s="130"/>
      <c r="HVL895" s="130"/>
      <c r="HVM895" s="130"/>
      <c r="HVN895" s="130"/>
      <c r="HVO895" s="130"/>
      <c r="HVP895" s="130"/>
      <c r="HVQ895" s="130"/>
      <c r="HVR895" s="130"/>
      <c r="HVS895" s="130"/>
      <c r="HVT895" s="130"/>
      <c r="HVU895" s="130"/>
      <c r="HVV895" s="130"/>
      <c r="HVW895" s="130"/>
      <c r="HVX895" s="130"/>
      <c r="HVY895" s="130"/>
      <c r="HVZ895" s="130"/>
      <c r="HWA895" s="130"/>
      <c r="HWB895" s="130"/>
      <c r="HWC895" s="130"/>
      <c r="HWD895" s="130"/>
      <c r="HWE895" s="130"/>
      <c r="HWF895" s="130"/>
      <c r="HWG895" s="130"/>
      <c r="HWH895" s="130"/>
      <c r="HWI895" s="130"/>
      <c r="HWJ895" s="130"/>
      <c r="HWK895" s="130"/>
      <c r="HWL895" s="130"/>
      <c r="HWM895" s="130"/>
      <c r="HWN895" s="130"/>
      <c r="HWO895" s="130"/>
      <c r="HWP895" s="130"/>
      <c r="HWQ895" s="130"/>
      <c r="HWR895" s="130"/>
      <c r="HWS895" s="130"/>
      <c r="HWT895" s="130"/>
      <c r="HWU895" s="130"/>
      <c r="HWV895" s="130"/>
      <c r="HWW895" s="130"/>
      <c r="HWX895" s="130"/>
      <c r="HWY895" s="130"/>
      <c r="HWZ895" s="130"/>
      <c r="HXA895" s="130"/>
      <c r="HXB895" s="130"/>
      <c r="HXC895" s="130"/>
      <c r="HXD895" s="130"/>
      <c r="HXE895" s="130"/>
      <c r="HXF895" s="130"/>
      <c r="HXG895" s="130"/>
      <c r="HXH895" s="130"/>
      <c r="HXI895" s="130"/>
      <c r="HXJ895" s="130"/>
      <c r="HXK895" s="130"/>
      <c r="HXL895" s="130"/>
      <c r="HXM895" s="130"/>
      <c r="HXN895" s="130"/>
      <c r="HXO895" s="130"/>
      <c r="HXP895" s="130"/>
      <c r="HXQ895" s="130"/>
      <c r="HXR895" s="130"/>
      <c r="HXS895" s="130"/>
      <c r="HXT895" s="130"/>
      <c r="HXU895" s="130"/>
      <c r="HXV895" s="130"/>
      <c r="HXW895" s="130"/>
      <c r="HXX895" s="130"/>
      <c r="HXY895" s="130"/>
      <c r="HXZ895" s="130"/>
      <c r="HYA895" s="130"/>
      <c r="HYB895" s="130"/>
      <c r="HYC895" s="130"/>
      <c r="HYD895" s="130"/>
      <c r="HYE895" s="130"/>
      <c r="HYF895" s="130"/>
      <c r="HYG895" s="130"/>
      <c r="HYH895" s="130"/>
      <c r="HYI895" s="130"/>
      <c r="HYJ895" s="130"/>
      <c r="HYK895" s="130"/>
      <c r="HYL895" s="130"/>
      <c r="HYM895" s="130"/>
      <c r="HYN895" s="130"/>
      <c r="HYO895" s="130"/>
      <c r="HYP895" s="130"/>
      <c r="HYQ895" s="130"/>
      <c r="HYR895" s="130"/>
      <c r="HYS895" s="130"/>
      <c r="HYT895" s="130"/>
      <c r="HYU895" s="130"/>
      <c r="HYV895" s="130"/>
      <c r="HYW895" s="130"/>
      <c r="HYX895" s="130"/>
      <c r="HYY895" s="130"/>
      <c r="HYZ895" s="130"/>
      <c r="HZA895" s="130"/>
      <c r="HZB895" s="130"/>
      <c r="HZC895" s="130"/>
      <c r="HZD895" s="130"/>
      <c r="HZE895" s="130"/>
      <c r="HZF895" s="130"/>
      <c r="HZG895" s="130"/>
      <c r="HZH895" s="130"/>
      <c r="HZI895" s="130"/>
      <c r="HZJ895" s="130"/>
      <c r="HZK895" s="130"/>
      <c r="HZL895" s="130"/>
      <c r="HZM895" s="130"/>
      <c r="HZN895" s="130"/>
      <c r="HZO895" s="130"/>
      <c r="HZP895" s="130"/>
      <c r="HZQ895" s="130"/>
      <c r="HZR895" s="130"/>
      <c r="HZS895" s="130"/>
      <c r="HZT895" s="130"/>
      <c r="HZU895" s="130"/>
      <c r="HZV895" s="130"/>
      <c r="HZW895" s="130"/>
      <c r="HZX895" s="130"/>
      <c r="HZY895" s="130"/>
      <c r="HZZ895" s="130"/>
      <c r="IAA895" s="130"/>
      <c r="IAB895" s="130"/>
      <c r="IAC895" s="130"/>
      <c r="IAD895" s="130"/>
      <c r="IAE895" s="130"/>
      <c r="IAF895" s="130"/>
      <c r="IAG895" s="130"/>
      <c r="IAH895" s="130"/>
      <c r="IAI895" s="130"/>
      <c r="IAJ895" s="130"/>
      <c r="IAK895" s="130"/>
      <c r="IAL895" s="130"/>
      <c r="IAM895" s="130"/>
      <c r="IAN895" s="130"/>
      <c r="IAO895" s="130"/>
      <c r="IAP895" s="130"/>
      <c r="IAQ895" s="130"/>
      <c r="IAR895" s="130"/>
      <c r="IAS895" s="130"/>
      <c r="IAT895" s="130"/>
      <c r="IAU895" s="130"/>
      <c r="IAV895" s="130"/>
      <c r="IAW895" s="130"/>
      <c r="IAX895" s="130"/>
      <c r="IAY895" s="130"/>
      <c r="IAZ895" s="130"/>
      <c r="IBA895" s="130"/>
      <c r="IBB895" s="130"/>
      <c r="IBC895" s="130"/>
      <c r="IBD895" s="130"/>
      <c r="IBE895" s="130"/>
      <c r="IBF895" s="130"/>
      <c r="IBG895" s="130"/>
      <c r="IBH895" s="130"/>
      <c r="IBI895" s="130"/>
      <c r="IBJ895" s="130"/>
      <c r="IBK895" s="130"/>
      <c r="IBL895" s="130"/>
      <c r="IBM895" s="130"/>
      <c r="IBN895" s="130"/>
      <c r="IBO895" s="130"/>
      <c r="IBP895" s="130"/>
      <c r="IBQ895" s="130"/>
      <c r="IBR895" s="130"/>
      <c r="IBS895" s="130"/>
      <c r="IBT895" s="130"/>
      <c r="IBU895" s="130"/>
      <c r="IBV895" s="130"/>
      <c r="IBW895" s="130"/>
      <c r="IBX895" s="130"/>
      <c r="IBY895" s="130"/>
      <c r="IBZ895" s="130"/>
      <c r="ICA895" s="130"/>
      <c r="ICB895" s="130"/>
      <c r="ICC895" s="130"/>
      <c r="ICD895" s="130"/>
      <c r="ICE895" s="130"/>
      <c r="ICF895" s="130"/>
      <c r="ICG895" s="130"/>
      <c r="ICH895" s="130"/>
      <c r="ICI895" s="130"/>
      <c r="ICJ895" s="130"/>
      <c r="ICK895" s="130"/>
      <c r="ICL895" s="130"/>
      <c r="ICM895" s="130"/>
      <c r="ICN895" s="130"/>
      <c r="ICO895" s="130"/>
      <c r="ICP895" s="130"/>
      <c r="ICQ895" s="130"/>
      <c r="ICR895" s="130"/>
      <c r="ICS895" s="130"/>
      <c r="ICT895" s="130"/>
      <c r="ICU895" s="130"/>
      <c r="ICV895" s="130"/>
      <c r="ICW895" s="130"/>
      <c r="ICX895" s="130"/>
      <c r="ICY895" s="130"/>
      <c r="ICZ895" s="130"/>
      <c r="IDA895" s="130"/>
      <c r="IDB895" s="130"/>
      <c r="IDC895" s="130"/>
      <c r="IDD895" s="130"/>
      <c r="IDE895" s="130"/>
      <c r="IDF895" s="130"/>
      <c r="IDG895" s="130"/>
      <c r="IDH895" s="130"/>
      <c r="IDI895" s="130"/>
      <c r="IDJ895" s="130"/>
      <c r="IDK895" s="130"/>
      <c r="IDL895" s="130"/>
      <c r="IDM895" s="130"/>
      <c r="IDN895" s="130"/>
      <c r="IDO895" s="130"/>
      <c r="IDP895" s="130"/>
      <c r="IDQ895" s="130"/>
      <c r="IDR895" s="130"/>
      <c r="IDS895" s="130"/>
      <c r="IDT895" s="130"/>
      <c r="IDU895" s="130"/>
      <c r="IDV895" s="130"/>
      <c r="IDW895" s="130"/>
      <c r="IDX895" s="130"/>
      <c r="IDY895" s="130"/>
      <c r="IDZ895" s="130"/>
      <c r="IEA895" s="130"/>
      <c r="IEB895" s="130"/>
      <c r="IEC895" s="130"/>
      <c r="IED895" s="130"/>
      <c r="IEE895" s="130"/>
      <c r="IEF895" s="130"/>
      <c r="IEG895" s="130"/>
      <c r="IEH895" s="130"/>
      <c r="IEI895" s="130"/>
      <c r="IEJ895" s="130"/>
      <c r="IEK895" s="130"/>
      <c r="IEL895" s="130"/>
      <c r="IEM895" s="130"/>
      <c r="IEN895" s="130"/>
      <c r="IEO895" s="130"/>
      <c r="IEP895" s="130"/>
      <c r="IEQ895" s="130"/>
      <c r="IER895" s="130"/>
      <c r="IES895" s="130"/>
      <c r="IET895" s="130"/>
      <c r="IEU895" s="130"/>
      <c r="IEV895" s="130"/>
      <c r="IEW895" s="130"/>
      <c r="IEX895" s="130"/>
      <c r="IEY895" s="130"/>
      <c r="IEZ895" s="130"/>
      <c r="IFA895" s="130"/>
      <c r="IFB895" s="130"/>
      <c r="IFC895" s="130"/>
      <c r="IFD895" s="130"/>
      <c r="IFE895" s="130"/>
      <c r="IFF895" s="130"/>
      <c r="IFG895" s="130"/>
      <c r="IFH895" s="130"/>
      <c r="IFI895" s="130"/>
      <c r="IFJ895" s="130"/>
      <c r="IFK895" s="130"/>
      <c r="IFL895" s="130"/>
      <c r="IFM895" s="130"/>
      <c r="IFN895" s="130"/>
      <c r="IFO895" s="130"/>
      <c r="IFP895" s="130"/>
      <c r="IFQ895" s="130"/>
      <c r="IFR895" s="130"/>
      <c r="IFS895" s="130"/>
      <c r="IFT895" s="130"/>
      <c r="IFU895" s="130"/>
      <c r="IFV895" s="130"/>
      <c r="IFW895" s="130"/>
      <c r="IFX895" s="130"/>
      <c r="IFY895" s="130"/>
      <c r="IFZ895" s="130"/>
      <c r="IGA895" s="130"/>
      <c r="IGB895" s="130"/>
      <c r="IGC895" s="130"/>
      <c r="IGD895" s="130"/>
      <c r="IGE895" s="130"/>
      <c r="IGF895" s="130"/>
      <c r="IGG895" s="130"/>
      <c r="IGH895" s="130"/>
      <c r="IGI895" s="130"/>
      <c r="IGJ895" s="130"/>
      <c r="IGK895" s="130"/>
      <c r="IGL895" s="130"/>
      <c r="IGM895" s="130"/>
      <c r="IGN895" s="130"/>
      <c r="IGO895" s="130"/>
      <c r="IGP895" s="130"/>
      <c r="IGQ895" s="130"/>
      <c r="IGR895" s="130"/>
      <c r="IGS895" s="130"/>
      <c r="IGT895" s="130"/>
      <c r="IGU895" s="130"/>
      <c r="IGV895" s="130"/>
      <c r="IGW895" s="130"/>
      <c r="IGX895" s="130"/>
      <c r="IGY895" s="130"/>
      <c r="IGZ895" s="130"/>
      <c r="IHA895" s="130"/>
      <c r="IHB895" s="130"/>
      <c r="IHC895" s="130"/>
      <c r="IHD895" s="130"/>
      <c r="IHE895" s="130"/>
      <c r="IHF895" s="130"/>
      <c r="IHG895" s="130"/>
      <c r="IHH895" s="130"/>
      <c r="IHI895" s="130"/>
      <c r="IHJ895" s="130"/>
      <c r="IHK895" s="130"/>
      <c r="IHL895" s="130"/>
      <c r="IHM895" s="130"/>
      <c r="IHN895" s="130"/>
      <c r="IHO895" s="130"/>
      <c r="IHP895" s="130"/>
      <c r="IHQ895" s="130"/>
      <c r="IHR895" s="130"/>
      <c r="IHS895" s="130"/>
      <c r="IHT895" s="130"/>
      <c r="IHU895" s="130"/>
      <c r="IHV895" s="130"/>
      <c r="IHW895" s="130"/>
      <c r="IHX895" s="130"/>
      <c r="IHY895" s="130"/>
      <c r="IHZ895" s="130"/>
      <c r="IIA895" s="130"/>
      <c r="IIB895" s="130"/>
      <c r="IIC895" s="130"/>
      <c r="IID895" s="130"/>
      <c r="IIE895" s="130"/>
      <c r="IIF895" s="130"/>
      <c r="IIG895" s="130"/>
      <c r="IIH895" s="130"/>
      <c r="III895" s="130"/>
      <c r="IIJ895" s="130"/>
      <c r="IIK895" s="130"/>
      <c r="IIL895" s="130"/>
      <c r="IIM895" s="130"/>
      <c r="IIN895" s="130"/>
      <c r="IIO895" s="130"/>
      <c r="IIP895" s="130"/>
      <c r="IIQ895" s="130"/>
      <c r="IIR895" s="130"/>
      <c r="IIS895" s="130"/>
      <c r="IIT895" s="130"/>
      <c r="IIU895" s="130"/>
      <c r="IIV895" s="130"/>
      <c r="IIW895" s="130"/>
      <c r="IIX895" s="130"/>
      <c r="IIY895" s="130"/>
      <c r="IIZ895" s="130"/>
      <c r="IJA895" s="130"/>
      <c r="IJB895" s="130"/>
      <c r="IJC895" s="130"/>
      <c r="IJD895" s="130"/>
      <c r="IJE895" s="130"/>
      <c r="IJF895" s="130"/>
      <c r="IJG895" s="130"/>
      <c r="IJH895" s="130"/>
      <c r="IJI895" s="130"/>
      <c r="IJJ895" s="130"/>
      <c r="IJK895" s="130"/>
      <c r="IJL895" s="130"/>
      <c r="IJM895" s="130"/>
      <c r="IJN895" s="130"/>
      <c r="IJO895" s="130"/>
      <c r="IJP895" s="130"/>
      <c r="IJQ895" s="130"/>
      <c r="IJR895" s="130"/>
      <c r="IJS895" s="130"/>
      <c r="IJT895" s="130"/>
      <c r="IJU895" s="130"/>
      <c r="IJV895" s="130"/>
      <c r="IJW895" s="130"/>
      <c r="IJX895" s="130"/>
      <c r="IJY895" s="130"/>
      <c r="IJZ895" s="130"/>
      <c r="IKA895" s="130"/>
      <c r="IKB895" s="130"/>
      <c r="IKC895" s="130"/>
      <c r="IKD895" s="130"/>
      <c r="IKE895" s="130"/>
      <c r="IKF895" s="130"/>
      <c r="IKG895" s="130"/>
      <c r="IKH895" s="130"/>
      <c r="IKI895" s="130"/>
      <c r="IKJ895" s="130"/>
      <c r="IKK895" s="130"/>
      <c r="IKL895" s="130"/>
      <c r="IKM895" s="130"/>
      <c r="IKN895" s="130"/>
      <c r="IKO895" s="130"/>
      <c r="IKP895" s="130"/>
      <c r="IKQ895" s="130"/>
      <c r="IKR895" s="130"/>
      <c r="IKS895" s="130"/>
      <c r="IKT895" s="130"/>
      <c r="IKU895" s="130"/>
      <c r="IKV895" s="130"/>
      <c r="IKW895" s="130"/>
      <c r="IKX895" s="130"/>
      <c r="IKY895" s="130"/>
      <c r="IKZ895" s="130"/>
      <c r="ILA895" s="130"/>
      <c r="ILB895" s="130"/>
      <c r="ILC895" s="130"/>
      <c r="ILD895" s="130"/>
      <c r="ILE895" s="130"/>
      <c r="ILF895" s="130"/>
      <c r="ILG895" s="130"/>
      <c r="ILH895" s="130"/>
      <c r="ILI895" s="130"/>
      <c r="ILJ895" s="130"/>
      <c r="ILK895" s="130"/>
      <c r="ILL895" s="130"/>
      <c r="ILM895" s="130"/>
      <c r="ILN895" s="130"/>
      <c r="ILO895" s="130"/>
      <c r="ILP895" s="130"/>
      <c r="ILQ895" s="130"/>
      <c r="ILR895" s="130"/>
      <c r="ILS895" s="130"/>
      <c r="ILT895" s="130"/>
      <c r="ILU895" s="130"/>
      <c r="ILV895" s="130"/>
      <c r="ILW895" s="130"/>
      <c r="ILX895" s="130"/>
      <c r="ILY895" s="130"/>
      <c r="ILZ895" s="130"/>
      <c r="IMA895" s="130"/>
      <c r="IMB895" s="130"/>
      <c r="IMC895" s="130"/>
      <c r="IMD895" s="130"/>
      <c r="IME895" s="130"/>
      <c r="IMF895" s="130"/>
      <c r="IMG895" s="130"/>
      <c r="IMH895" s="130"/>
      <c r="IMI895" s="130"/>
      <c r="IMJ895" s="130"/>
      <c r="IMK895" s="130"/>
      <c r="IML895" s="130"/>
      <c r="IMM895" s="130"/>
      <c r="IMN895" s="130"/>
      <c r="IMO895" s="130"/>
      <c r="IMP895" s="130"/>
      <c r="IMQ895" s="130"/>
      <c r="IMR895" s="130"/>
      <c r="IMS895" s="130"/>
      <c r="IMT895" s="130"/>
      <c r="IMU895" s="130"/>
      <c r="IMV895" s="130"/>
      <c r="IMW895" s="130"/>
      <c r="IMX895" s="130"/>
      <c r="IMY895" s="130"/>
      <c r="IMZ895" s="130"/>
      <c r="INA895" s="130"/>
      <c r="INB895" s="130"/>
      <c r="INC895" s="130"/>
      <c r="IND895" s="130"/>
      <c r="INE895" s="130"/>
      <c r="INF895" s="130"/>
      <c r="ING895" s="130"/>
      <c r="INH895" s="130"/>
      <c r="INI895" s="130"/>
      <c r="INJ895" s="130"/>
      <c r="INK895" s="130"/>
      <c r="INL895" s="130"/>
      <c r="INM895" s="130"/>
      <c r="INN895" s="130"/>
      <c r="INO895" s="130"/>
      <c r="INP895" s="130"/>
      <c r="INQ895" s="130"/>
      <c r="INR895" s="130"/>
      <c r="INS895" s="130"/>
      <c r="INT895" s="130"/>
      <c r="INU895" s="130"/>
      <c r="INV895" s="130"/>
      <c r="INW895" s="130"/>
      <c r="INX895" s="130"/>
      <c r="INY895" s="130"/>
      <c r="INZ895" s="130"/>
      <c r="IOA895" s="130"/>
      <c r="IOB895" s="130"/>
      <c r="IOC895" s="130"/>
      <c r="IOD895" s="130"/>
      <c r="IOE895" s="130"/>
      <c r="IOF895" s="130"/>
      <c r="IOG895" s="130"/>
      <c r="IOH895" s="130"/>
      <c r="IOI895" s="130"/>
      <c r="IOJ895" s="130"/>
      <c r="IOK895" s="130"/>
      <c r="IOL895" s="130"/>
      <c r="IOM895" s="130"/>
      <c r="ION895" s="130"/>
      <c r="IOO895" s="130"/>
      <c r="IOP895" s="130"/>
      <c r="IOQ895" s="130"/>
      <c r="IOR895" s="130"/>
      <c r="IOS895" s="130"/>
      <c r="IOT895" s="130"/>
      <c r="IOU895" s="130"/>
      <c r="IOV895" s="130"/>
      <c r="IOW895" s="130"/>
      <c r="IOX895" s="130"/>
      <c r="IOY895" s="130"/>
      <c r="IOZ895" s="130"/>
      <c r="IPA895" s="130"/>
      <c r="IPB895" s="130"/>
      <c r="IPC895" s="130"/>
      <c r="IPD895" s="130"/>
      <c r="IPE895" s="130"/>
      <c r="IPF895" s="130"/>
      <c r="IPG895" s="130"/>
      <c r="IPH895" s="130"/>
      <c r="IPI895" s="130"/>
      <c r="IPJ895" s="130"/>
      <c r="IPK895" s="130"/>
      <c r="IPL895" s="130"/>
      <c r="IPM895" s="130"/>
      <c r="IPN895" s="130"/>
      <c r="IPO895" s="130"/>
      <c r="IPP895" s="130"/>
      <c r="IPQ895" s="130"/>
      <c r="IPR895" s="130"/>
      <c r="IPS895" s="130"/>
      <c r="IPT895" s="130"/>
      <c r="IPU895" s="130"/>
      <c r="IPV895" s="130"/>
      <c r="IPW895" s="130"/>
      <c r="IPX895" s="130"/>
      <c r="IPY895" s="130"/>
      <c r="IPZ895" s="130"/>
      <c r="IQA895" s="130"/>
      <c r="IQB895" s="130"/>
      <c r="IQC895" s="130"/>
      <c r="IQD895" s="130"/>
      <c r="IQE895" s="130"/>
      <c r="IQF895" s="130"/>
      <c r="IQG895" s="130"/>
      <c r="IQH895" s="130"/>
      <c r="IQI895" s="130"/>
      <c r="IQJ895" s="130"/>
      <c r="IQK895" s="130"/>
      <c r="IQL895" s="130"/>
      <c r="IQM895" s="130"/>
      <c r="IQN895" s="130"/>
      <c r="IQO895" s="130"/>
      <c r="IQP895" s="130"/>
      <c r="IQQ895" s="130"/>
      <c r="IQR895" s="130"/>
      <c r="IQS895" s="130"/>
      <c r="IQT895" s="130"/>
      <c r="IQU895" s="130"/>
      <c r="IQV895" s="130"/>
      <c r="IQW895" s="130"/>
      <c r="IQX895" s="130"/>
      <c r="IQY895" s="130"/>
      <c r="IQZ895" s="130"/>
      <c r="IRA895" s="130"/>
      <c r="IRB895" s="130"/>
      <c r="IRC895" s="130"/>
      <c r="IRD895" s="130"/>
      <c r="IRE895" s="130"/>
      <c r="IRF895" s="130"/>
      <c r="IRG895" s="130"/>
      <c r="IRH895" s="130"/>
      <c r="IRI895" s="130"/>
      <c r="IRJ895" s="130"/>
      <c r="IRK895" s="130"/>
      <c r="IRL895" s="130"/>
      <c r="IRM895" s="130"/>
      <c r="IRN895" s="130"/>
      <c r="IRO895" s="130"/>
      <c r="IRP895" s="130"/>
      <c r="IRQ895" s="130"/>
      <c r="IRR895" s="130"/>
      <c r="IRS895" s="130"/>
      <c r="IRT895" s="130"/>
      <c r="IRU895" s="130"/>
      <c r="IRV895" s="130"/>
      <c r="IRW895" s="130"/>
      <c r="IRX895" s="130"/>
      <c r="IRY895" s="130"/>
      <c r="IRZ895" s="130"/>
      <c r="ISA895" s="130"/>
      <c r="ISB895" s="130"/>
      <c r="ISC895" s="130"/>
      <c r="ISD895" s="130"/>
      <c r="ISE895" s="130"/>
      <c r="ISF895" s="130"/>
      <c r="ISG895" s="130"/>
      <c r="ISH895" s="130"/>
      <c r="ISI895" s="130"/>
      <c r="ISJ895" s="130"/>
      <c r="ISK895" s="130"/>
      <c r="ISL895" s="130"/>
      <c r="ISM895" s="130"/>
      <c r="ISN895" s="130"/>
      <c r="ISO895" s="130"/>
      <c r="ISP895" s="130"/>
      <c r="ISQ895" s="130"/>
      <c r="ISR895" s="130"/>
      <c r="ISS895" s="130"/>
      <c r="IST895" s="130"/>
      <c r="ISU895" s="130"/>
      <c r="ISV895" s="130"/>
      <c r="ISW895" s="130"/>
      <c r="ISX895" s="130"/>
      <c r="ISY895" s="130"/>
      <c r="ISZ895" s="130"/>
      <c r="ITA895" s="130"/>
      <c r="ITB895" s="130"/>
      <c r="ITC895" s="130"/>
      <c r="ITD895" s="130"/>
      <c r="ITE895" s="130"/>
      <c r="ITF895" s="130"/>
      <c r="ITG895" s="130"/>
      <c r="ITH895" s="130"/>
      <c r="ITI895" s="130"/>
      <c r="ITJ895" s="130"/>
      <c r="ITK895" s="130"/>
      <c r="ITL895" s="130"/>
      <c r="ITM895" s="130"/>
      <c r="ITN895" s="130"/>
      <c r="ITO895" s="130"/>
      <c r="ITP895" s="130"/>
      <c r="ITQ895" s="130"/>
      <c r="ITR895" s="130"/>
      <c r="ITS895" s="130"/>
      <c r="ITT895" s="130"/>
      <c r="ITU895" s="130"/>
      <c r="ITV895" s="130"/>
      <c r="ITW895" s="130"/>
      <c r="ITX895" s="130"/>
      <c r="ITY895" s="130"/>
      <c r="ITZ895" s="130"/>
      <c r="IUA895" s="130"/>
      <c r="IUB895" s="130"/>
      <c r="IUC895" s="130"/>
      <c r="IUD895" s="130"/>
      <c r="IUE895" s="130"/>
      <c r="IUF895" s="130"/>
      <c r="IUG895" s="130"/>
      <c r="IUH895" s="130"/>
      <c r="IUI895" s="130"/>
      <c r="IUJ895" s="130"/>
      <c r="IUK895" s="130"/>
      <c r="IUL895" s="130"/>
      <c r="IUM895" s="130"/>
      <c r="IUN895" s="130"/>
      <c r="IUO895" s="130"/>
      <c r="IUP895" s="130"/>
      <c r="IUQ895" s="130"/>
      <c r="IUR895" s="130"/>
      <c r="IUS895" s="130"/>
      <c r="IUT895" s="130"/>
      <c r="IUU895" s="130"/>
      <c r="IUV895" s="130"/>
      <c r="IUW895" s="130"/>
      <c r="IUX895" s="130"/>
      <c r="IUY895" s="130"/>
      <c r="IUZ895" s="130"/>
      <c r="IVA895" s="130"/>
      <c r="IVB895" s="130"/>
      <c r="IVC895" s="130"/>
      <c r="IVD895" s="130"/>
      <c r="IVE895" s="130"/>
      <c r="IVF895" s="130"/>
      <c r="IVG895" s="130"/>
      <c r="IVH895" s="130"/>
      <c r="IVI895" s="130"/>
      <c r="IVJ895" s="130"/>
      <c r="IVK895" s="130"/>
      <c r="IVL895" s="130"/>
      <c r="IVM895" s="130"/>
      <c r="IVN895" s="130"/>
      <c r="IVO895" s="130"/>
      <c r="IVP895" s="130"/>
      <c r="IVQ895" s="130"/>
      <c r="IVR895" s="130"/>
      <c r="IVS895" s="130"/>
      <c r="IVT895" s="130"/>
      <c r="IVU895" s="130"/>
      <c r="IVV895" s="130"/>
      <c r="IVW895" s="130"/>
      <c r="IVX895" s="130"/>
      <c r="IVY895" s="130"/>
      <c r="IVZ895" s="130"/>
      <c r="IWA895" s="130"/>
      <c r="IWB895" s="130"/>
      <c r="IWC895" s="130"/>
      <c r="IWD895" s="130"/>
      <c r="IWE895" s="130"/>
      <c r="IWF895" s="130"/>
      <c r="IWG895" s="130"/>
      <c r="IWH895" s="130"/>
      <c r="IWI895" s="130"/>
      <c r="IWJ895" s="130"/>
      <c r="IWK895" s="130"/>
      <c r="IWL895" s="130"/>
      <c r="IWM895" s="130"/>
      <c r="IWN895" s="130"/>
      <c r="IWO895" s="130"/>
      <c r="IWP895" s="130"/>
      <c r="IWQ895" s="130"/>
      <c r="IWR895" s="130"/>
      <c r="IWS895" s="130"/>
      <c r="IWT895" s="130"/>
      <c r="IWU895" s="130"/>
      <c r="IWV895" s="130"/>
      <c r="IWW895" s="130"/>
      <c r="IWX895" s="130"/>
      <c r="IWY895" s="130"/>
      <c r="IWZ895" s="130"/>
      <c r="IXA895" s="130"/>
      <c r="IXB895" s="130"/>
      <c r="IXC895" s="130"/>
      <c r="IXD895" s="130"/>
      <c r="IXE895" s="130"/>
      <c r="IXF895" s="130"/>
      <c r="IXG895" s="130"/>
      <c r="IXH895" s="130"/>
      <c r="IXI895" s="130"/>
      <c r="IXJ895" s="130"/>
      <c r="IXK895" s="130"/>
      <c r="IXL895" s="130"/>
      <c r="IXM895" s="130"/>
      <c r="IXN895" s="130"/>
      <c r="IXO895" s="130"/>
      <c r="IXP895" s="130"/>
      <c r="IXQ895" s="130"/>
      <c r="IXR895" s="130"/>
      <c r="IXS895" s="130"/>
      <c r="IXT895" s="130"/>
      <c r="IXU895" s="130"/>
      <c r="IXV895" s="130"/>
      <c r="IXW895" s="130"/>
      <c r="IXX895" s="130"/>
      <c r="IXY895" s="130"/>
      <c r="IXZ895" s="130"/>
      <c r="IYA895" s="130"/>
      <c r="IYB895" s="130"/>
      <c r="IYC895" s="130"/>
      <c r="IYD895" s="130"/>
      <c r="IYE895" s="130"/>
      <c r="IYF895" s="130"/>
      <c r="IYG895" s="130"/>
      <c r="IYH895" s="130"/>
      <c r="IYI895" s="130"/>
      <c r="IYJ895" s="130"/>
      <c r="IYK895" s="130"/>
      <c r="IYL895" s="130"/>
      <c r="IYM895" s="130"/>
      <c r="IYN895" s="130"/>
      <c r="IYO895" s="130"/>
      <c r="IYP895" s="130"/>
      <c r="IYQ895" s="130"/>
      <c r="IYR895" s="130"/>
      <c r="IYS895" s="130"/>
      <c r="IYT895" s="130"/>
      <c r="IYU895" s="130"/>
      <c r="IYV895" s="130"/>
      <c r="IYW895" s="130"/>
      <c r="IYX895" s="130"/>
      <c r="IYY895" s="130"/>
      <c r="IYZ895" s="130"/>
      <c r="IZA895" s="130"/>
      <c r="IZB895" s="130"/>
      <c r="IZC895" s="130"/>
      <c r="IZD895" s="130"/>
      <c r="IZE895" s="130"/>
      <c r="IZF895" s="130"/>
      <c r="IZG895" s="130"/>
      <c r="IZH895" s="130"/>
      <c r="IZI895" s="130"/>
      <c r="IZJ895" s="130"/>
      <c r="IZK895" s="130"/>
      <c r="IZL895" s="130"/>
      <c r="IZM895" s="130"/>
      <c r="IZN895" s="130"/>
      <c r="IZO895" s="130"/>
      <c r="IZP895" s="130"/>
      <c r="IZQ895" s="130"/>
      <c r="IZR895" s="130"/>
      <c r="IZS895" s="130"/>
      <c r="IZT895" s="130"/>
      <c r="IZU895" s="130"/>
      <c r="IZV895" s="130"/>
      <c r="IZW895" s="130"/>
      <c r="IZX895" s="130"/>
      <c r="IZY895" s="130"/>
      <c r="IZZ895" s="130"/>
      <c r="JAA895" s="130"/>
      <c r="JAB895" s="130"/>
      <c r="JAC895" s="130"/>
      <c r="JAD895" s="130"/>
      <c r="JAE895" s="130"/>
      <c r="JAF895" s="130"/>
      <c r="JAG895" s="130"/>
      <c r="JAH895" s="130"/>
      <c r="JAI895" s="130"/>
      <c r="JAJ895" s="130"/>
      <c r="JAK895" s="130"/>
      <c r="JAL895" s="130"/>
      <c r="JAM895" s="130"/>
      <c r="JAN895" s="130"/>
      <c r="JAO895" s="130"/>
      <c r="JAP895" s="130"/>
      <c r="JAQ895" s="130"/>
      <c r="JAR895" s="130"/>
      <c r="JAS895" s="130"/>
      <c r="JAT895" s="130"/>
      <c r="JAU895" s="130"/>
      <c r="JAV895" s="130"/>
      <c r="JAW895" s="130"/>
      <c r="JAX895" s="130"/>
      <c r="JAY895" s="130"/>
      <c r="JAZ895" s="130"/>
      <c r="JBA895" s="130"/>
      <c r="JBB895" s="130"/>
      <c r="JBC895" s="130"/>
      <c r="JBD895" s="130"/>
      <c r="JBE895" s="130"/>
      <c r="JBF895" s="130"/>
      <c r="JBG895" s="130"/>
      <c r="JBH895" s="130"/>
      <c r="JBI895" s="130"/>
      <c r="JBJ895" s="130"/>
      <c r="JBK895" s="130"/>
      <c r="JBL895" s="130"/>
      <c r="JBM895" s="130"/>
      <c r="JBN895" s="130"/>
      <c r="JBO895" s="130"/>
      <c r="JBP895" s="130"/>
      <c r="JBQ895" s="130"/>
      <c r="JBR895" s="130"/>
      <c r="JBS895" s="130"/>
      <c r="JBT895" s="130"/>
      <c r="JBU895" s="130"/>
      <c r="JBV895" s="130"/>
      <c r="JBW895" s="130"/>
      <c r="JBX895" s="130"/>
      <c r="JBY895" s="130"/>
      <c r="JBZ895" s="130"/>
      <c r="JCA895" s="130"/>
      <c r="JCB895" s="130"/>
      <c r="JCC895" s="130"/>
      <c r="JCD895" s="130"/>
      <c r="JCE895" s="130"/>
      <c r="JCF895" s="130"/>
      <c r="JCG895" s="130"/>
      <c r="JCH895" s="130"/>
      <c r="JCI895" s="130"/>
      <c r="JCJ895" s="130"/>
      <c r="JCK895" s="130"/>
      <c r="JCL895" s="130"/>
      <c r="JCM895" s="130"/>
      <c r="JCN895" s="130"/>
      <c r="JCO895" s="130"/>
      <c r="JCP895" s="130"/>
      <c r="JCQ895" s="130"/>
      <c r="JCR895" s="130"/>
      <c r="JCS895" s="130"/>
      <c r="JCT895" s="130"/>
      <c r="JCU895" s="130"/>
      <c r="JCV895" s="130"/>
      <c r="JCW895" s="130"/>
      <c r="JCX895" s="130"/>
      <c r="JCY895" s="130"/>
      <c r="JCZ895" s="130"/>
      <c r="JDA895" s="130"/>
      <c r="JDB895" s="130"/>
      <c r="JDC895" s="130"/>
      <c r="JDD895" s="130"/>
      <c r="JDE895" s="130"/>
      <c r="JDF895" s="130"/>
      <c r="JDG895" s="130"/>
      <c r="JDH895" s="130"/>
      <c r="JDI895" s="130"/>
      <c r="JDJ895" s="130"/>
      <c r="JDK895" s="130"/>
      <c r="JDL895" s="130"/>
      <c r="JDM895" s="130"/>
      <c r="JDN895" s="130"/>
      <c r="JDO895" s="130"/>
      <c r="JDP895" s="130"/>
      <c r="JDQ895" s="130"/>
      <c r="JDR895" s="130"/>
      <c r="JDS895" s="130"/>
      <c r="JDT895" s="130"/>
      <c r="JDU895" s="130"/>
      <c r="JDV895" s="130"/>
      <c r="JDW895" s="130"/>
      <c r="JDX895" s="130"/>
      <c r="JDY895" s="130"/>
      <c r="JDZ895" s="130"/>
      <c r="JEA895" s="130"/>
      <c r="JEB895" s="130"/>
      <c r="JEC895" s="130"/>
      <c r="JED895" s="130"/>
      <c r="JEE895" s="130"/>
      <c r="JEF895" s="130"/>
      <c r="JEG895" s="130"/>
      <c r="JEH895" s="130"/>
      <c r="JEI895" s="130"/>
      <c r="JEJ895" s="130"/>
      <c r="JEK895" s="130"/>
      <c r="JEL895" s="130"/>
      <c r="JEM895" s="130"/>
      <c r="JEN895" s="130"/>
      <c r="JEO895" s="130"/>
      <c r="JEP895" s="130"/>
      <c r="JEQ895" s="130"/>
      <c r="JER895" s="130"/>
      <c r="JES895" s="130"/>
      <c r="JET895" s="130"/>
      <c r="JEU895" s="130"/>
      <c r="JEV895" s="130"/>
      <c r="JEW895" s="130"/>
      <c r="JEX895" s="130"/>
      <c r="JEY895" s="130"/>
      <c r="JEZ895" s="130"/>
      <c r="JFA895" s="130"/>
      <c r="JFB895" s="130"/>
      <c r="JFC895" s="130"/>
      <c r="JFD895" s="130"/>
      <c r="JFE895" s="130"/>
      <c r="JFF895" s="130"/>
      <c r="JFG895" s="130"/>
      <c r="JFH895" s="130"/>
      <c r="JFI895" s="130"/>
      <c r="JFJ895" s="130"/>
      <c r="JFK895" s="130"/>
      <c r="JFL895" s="130"/>
      <c r="JFM895" s="130"/>
      <c r="JFN895" s="130"/>
      <c r="JFO895" s="130"/>
      <c r="JFP895" s="130"/>
      <c r="JFQ895" s="130"/>
      <c r="JFR895" s="130"/>
      <c r="JFS895" s="130"/>
      <c r="JFT895" s="130"/>
      <c r="JFU895" s="130"/>
      <c r="JFV895" s="130"/>
      <c r="JFW895" s="130"/>
      <c r="JFX895" s="130"/>
      <c r="JFY895" s="130"/>
      <c r="JFZ895" s="130"/>
      <c r="JGA895" s="130"/>
      <c r="JGB895" s="130"/>
      <c r="JGC895" s="130"/>
      <c r="JGD895" s="130"/>
      <c r="JGE895" s="130"/>
      <c r="JGF895" s="130"/>
      <c r="JGG895" s="130"/>
      <c r="JGH895" s="130"/>
      <c r="JGI895" s="130"/>
      <c r="JGJ895" s="130"/>
      <c r="JGK895" s="130"/>
      <c r="JGL895" s="130"/>
      <c r="JGM895" s="130"/>
      <c r="JGN895" s="130"/>
      <c r="JGO895" s="130"/>
      <c r="JGP895" s="130"/>
      <c r="JGQ895" s="130"/>
      <c r="JGR895" s="130"/>
      <c r="JGS895" s="130"/>
      <c r="JGT895" s="130"/>
      <c r="JGU895" s="130"/>
      <c r="JGV895" s="130"/>
      <c r="JGW895" s="130"/>
      <c r="JGX895" s="130"/>
      <c r="JGY895" s="130"/>
      <c r="JGZ895" s="130"/>
      <c r="JHA895" s="130"/>
      <c r="JHB895" s="130"/>
      <c r="JHC895" s="130"/>
      <c r="JHD895" s="130"/>
      <c r="JHE895" s="130"/>
      <c r="JHF895" s="130"/>
      <c r="JHG895" s="130"/>
      <c r="JHH895" s="130"/>
      <c r="JHI895" s="130"/>
      <c r="JHJ895" s="130"/>
      <c r="JHK895" s="130"/>
      <c r="JHL895" s="130"/>
      <c r="JHM895" s="130"/>
      <c r="JHN895" s="130"/>
      <c r="JHO895" s="130"/>
      <c r="JHP895" s="130"/>
      <c r="JHQ895" s="130"/>
      <c r="JHR895" s="130"/>
      <c r="JHS895" s="130"/>
      <c r="JHT895" s="130"/>
      <c r="JHU895" s="130"/>
      <c r="JHV895" s="130"/>
      <c r="JHW895" s="130"/>
      <c r="JHX895" s="130"/>
      <c r="JHY895" s="130"/>
      <c r="JHZ895" s="130"/>
      <c r="JIA895" s="130"/>
      <c r="JIB895" s="130"/>
      <c r="JIC895" s="130"/>
      <c r="JID895" s="130"/>
      <c r="JIE895" s="130"/>
      <c r="JIF895" s="130"/>
      <c r="JIG895" s="130"/>
      <c r="JIH895" s="130"/>
      <c r="JII895" s="130"/>
      <c r="JIJ895" s="130"/>
      <c r="JIK895" s="130"/>
      <c r="JIL895" s="130"/>
      <c r="JIM895" s="130"/>
      <c r="JIN895" s="130"/>
      <c r="JIO895" s="130"/>
      <c r="JIP895" s="130"/>
      <c r="JIQ895" s="130"/>
      <c r="JIR895" s="130"/>
      <c r="JIS895" s="130"/>
      <c r="JIT895" s="130"/>
      <c r="JIU895" s="130"/>
      <c r="JIV895" s="130"/>
      <c r="JIW895" s="130"/>
      <c r="JIX895" s="130"/>
      <c r="JIY895" s="130"/>
      <c r="JIZ895" s="130"/>
      <c r="JJA895" s="130"/>
      <c r="JJB895" s="130"/>
      <c r="JJC895" s="130"/>
      <c r="JJD895" s="130"/>
      <c r="JJE895" s="130"/>
      <c r="JJF895" s="130"/>
      <c r="JJG895" s="130"/>
      <c r="JJH895" s="130"/>
      <c r="JJI895" s="130"/>
      <c r="JJJ895" s="130"/>
      <c r="JJK895" s="130"/>
      <c r="JJL895" s="130"/>
      <c r="JJM895" s="130"/>
      <c r="JJN895" s="130"/>
      <c r="JJO895" s="130"/>
      <c r="JJP895" s="130"/>
      <c r="JJQ895" s="130"/>
      <c r="JJR895" s="130"/>
      <c r="JJS895" s="130"/>
      <c r="JJT895" s="130"/>
      <c r="JJU895" s="130"/>
      <c r="JJV895" s="130"/>
      <c r="JJW895" s="130"/>
      <c r="JJX895" s="130"/>
      <c r="JJY895" s="130"/>
      <c r="JJZ895" s="130"/>
      <c r="JKA895" s="130"/>
      <c r="JKB895" s="130"/>
      <c r="JKC895" s="130"/>
      <c r="JKD895" s="130"/>
      <c r="JKE895" s="130"/>
      <c r="JKF895" s="130"/>
      <c r="JKG895" s="130"/>
      <c r="JKH895" s="130"/>
      <c r="JKI895" s="130"/>
      <c r="JKJ895" s="130"/>
      <c r="JKK895" s="130"/>
      <c r="JKL895" s="130"/>
      <c r="JKM895" s="130"/>
      <c r="JKN895" s="130"/>
      <c r="JKO895" s="130"/>
      <c r="JKP895" s="130"/>
      <c r="JKQ895" s="130"/>
      <c r="JKR895" s="130"/>
      <c r="JKS895" s="130"/>
      <c r="JKT895" s="130"/>
      <c r="JKU895" s="130"/>
      <c r="JKV895" s="130"/>
      <c r="JKW895" s="130"/>
      <c r="JKX895" s="130"/>
      <c r="JKY895" s="130"/>
      <c r="JKZ895" s="130"/>
      <c r="JLA895" s="130"/>
      <c r="JLB895" s="130"/>
      <c r="JLC895" s="130"/>
      <c r="JLD895" s="130"/>
      <c r="JLE895" s="130"/>
      <c r="JLF895" s="130"/>
      <c r="JLG895" s="130"/>
      <c r="JLH895" s="130"/>
      <c r="JLI895" s="130"/>
      <c r="JLJ895" s="130"/>
      <c r="JLK895" s="130"/>
      <c r="JLL895" s="130"/>
      <c r="JLM895" s="130"/>
      <c r="JLN895" s="130"/>
      <c r="JLO895" s="130"/>
      <c r="JLP895" s="130"/>
      <c r="JLQ895" s="130"/>
      <c r="JLR895" s="130"/>
      <c r="JLS895" s="130"/>
      <c r="JLT895" s="130"/>
      <c r="JLU895" s="130"/>
      <c r="JLV895" s="130"/>
      <c r="JLW895" s="130"/>
      <c r="JLX895" s="130"/>
      <c r="JLY895" s="130"/>
      <c r="JLZ895" s="130"/>
      <c r="JMA895" s="130"/>
      <c r="JMB895" s="130"/>
      <c r="JMC895" s="130"/>
      <c r="JMD895" s="130"/>
      <c r="JME895" s="130"/>
      <c r="JMF895" s="130"/>
      <c r="JMG895" s="130"/>
      <c r="JMH895" s="130"/>
      <c r="JMI895" s="130"/>
      <c r="JMJ895" s="130"/>
      <c r="JMK895" s="130"/>
      <c r="JML895" s="130"/>
      <c r="JMM895" s="130"/>
      <c r="JMN895" s="130"/>
      <c r="JMO895" s="130"/>
      <c r="JMP895" s="130"/>
      <c r="JMQ895" s="130"/>
      <c r="JMR895" s="130"/>
      <c r="JMS895" s="130"/>
      <c r="JMT895" s="130"/>
      <c r="JMU895" s="130"/>
      <c r="JMV895" s="130"/>
      <c r="JMW895" s="130"/>
      <c r="JMX895" s="130"/>
      <c r="JMY895" s="130"/>
      <c r="JMZ895" s="130"/>
      <c r="JNA895" s="130"/>
      <c r="JNB895" s="130"/>
      <c r="JNC895" s="130"/>
      <c r="JND895" s="130"/>
      <c r="JNE895" s="130"/>
      <c r="JNF895" s="130"/>
      <c r="JNG895" s="130"/>
      <c r="JNH895" s="130"/>
      <c r="JNI895" s="130"/>
      <c r="JNJ895" s="130"/>
      <c r="JNK895" s="130"/>
      <c r="JNL895" s="130"/>
      <c r="JNM895" s="130"/>
      <c r="JNN895" s="130"/>
      <c r="JNO895" s="130"/>
      <c r="JNP895" s="130"/>
      <c r="JNQ895" s="130"/>
      <c r="JNR895" s="130"/>
      <c r="JNS895" s="130"/>
      <c r="JNT895" s="130"/>
      <c r="JNU895" s="130"/>
      <c r="JNV895" s="130"/>
      <c r="JNW895" s="130"/>
      <c r="JNX895" s="130"/>
      <c r="JNY895" s="130"/>
      <c r="JNZ895" s="130"/>
      <c r="JOA895" s="130"/>
      <c r="JOB895" s="130"/>
      <c r="JOC895" s="130"/>
      <c r="JOD895" s="130"/>
      <c r="JOE895" s="130"/>
      <c r="JOF895" s="130"/>
      <c r="JOG895" s="130"/>
      <c r="JOH895" s="130"/>
      <c r="JOI895" s="130"/>
      <c r="JOJ895" s="130"/>
      <c r="JOK895" s="130"/>
      <c r="JOL895" s="130"/>
      <c r="JOM895" s="130"/>
      <c r="JON895" s="130"/>
      <c r="JOO895" s="130"/>
      <c r="JOP895" s="130"/>
      <c r="JOQ895" s="130"/>
      <c r="JOR895" s="130"/>
      <c r="JOS895" s="130"/>
      <c r="JOT895" s="130"/>
      <c r="JOU895" s="130"/>
      <c r="JOV895" s="130"/>
      <c r="JOW895" s="130"/>
      <c r="JOX895" s="130"/>
      <c r="JOY895" s="130"/>
      <c r="JOZ895" s="130"/>
      <c r="JPA895" s="130"/>
      <c r="JPB895" s="130"/>
      <c r="JPC895" s="130"/>
      <c r="JPD895" s="130"/>
      <c r="JPE895" s="130"/>
      <c r="JPF895" s="130"/>
      <c r="JPG895" s="130"/>
      <c r="JPH895" s="130"/>
      <c r="JPI895" s="130"/>
      <c r="JPJ895" s="130"/>
      <c r="JPK895" s="130"/>
      <c r="JPL895" s="130"/>
      <c r="JPM895" s="130"/>
      <c r="JPN895" s="130"/>
      <c r="JPO895" s="130"/>
      <c r="JPP895" s="130"/>
      <c r="JPQ895" s="130"/>
      <c r="JPR895" s="130"/>
      <c r="JPS895" s="130"/>
      <c r="JPT895" s="130"/>
      <c r="JPU895" s="130"/>
      <c r="JPV895" s="130"/>
      <c r="JPW895" s="130"/>
      <c r="JPX895" s="130"/>
      <c r="JPY895" s="130"/>
      <c r="JPZ895" s="130"/>
      <c r="JQA895" s="130"/>
      <c r="JQB895" s="130"/>
      <c r="JQC895" s="130"/>
      <c r="JQD895" s="130"/>
      <c r="JQE895" s="130"/>
      <c r="JQF895" s="130"/>
      <c r="JQG895" s="130"/>
      <c r="JQH895" s="130"/>
      <c r="JQI895" s="130"/>
      <c r="JQJ895" s="130"/>
      <c r="JQK895" s="130"/>
      <c r="JQL895" s="130"/>
      <c r="JQM895" s="130"/>
      <c r="JQN895" s="130"/>
      <c r="JQO895" s="130"/>
      <c r="JQP895" s="130"/>
      <c r="JQQ895" s="130"/>
      <c r="JQR895" s="130"/>
      <c r="JQS895" s="130"/>
      <c r="JQT895" s="130"/>
      <c r="JQU895" s="130"/>
      <c r="JQV895" s="130"/>
      <c r="JQW895" s="130"/>
      <c r="JQX895" s="130"/>
      <c r="JQY895" s="130"/>
      <c r="JQZ895" s="130"/>
      <c r="JRA895" s="130"/>
      <c r="JRB895" s="130"/>
      <c r="JRC895" s="130"/>
      <c r="JRD895" s="130"/>
      <c r="JRE895" s="130"/>
      <c r="JRF895" s="130"/>
      <c r="JRG895" s="130"/>
      <c r="JRH895" s="130"/>
      <c r="JRI895" s="130"/>
      <c r="JRJ895" s="130"/>
      <c r="JRK895" s="130"/>
      <c r="JRL895" s="130"/>
      <c r="JRM895" s="130"/>
      <c r="JRN895" s="130"/>
      <c r="JRO895" s="130"/>
      <c r="JRP895" s="130"/>
      <c r="JRQ895" s="130"/>
      <c r="JRR895" s="130"/>
      <c r="JRS895" s="130"/>
      <c r="JRT895" s="130"/>
      <c r="JRU895" s="130"/>
      <c r="JRV895" s="130"/>
      <c r="JRW895" s="130"/>
      <c r="JRX895" s="130"/>
      <c r="JRY895" s="130"/>
      <c r="JRZ895" s="130"/>
      <c r="JSA895" s="130"/>
      <c r="JSB895" s="130"/>
      <c r="JSC895" s="130"/>
      <c r="JSD895" s="130"/>
      <c r="JSE895" s="130"/>
      <c r="JSF895" s="130"/>
      <c r="JSG895" s="130"/>
      <c r="JSH895" s="130"/>
      <c r="JSI895" s="130"/>
      <c r="JSJ895" s="130"/>
      <c r="JSK895" s="130"/>
      <c r="JSL895" s="130"/>
      <c r="JSM895" s="130"/>
      <c r="JSN895" s="130"/>
      <c r="JSO895" s="130"/>
      <c r="JSP895" s="130"/>
      <c r="JSQ895" s="130"/>
      <c r="JSR895" s="130"/>
      <c r="JSS895" s="130"/>
      <c r="JST895" s="130"/>
      <c r="JSU895" s="130"/>
      <c r="JSV895" s="130"/>
      <c r="JSW895" s="130"/>
      <c r="JSX895" s="130"/>
      <c r="JSY895" s="130"/>
      <c r="JSZ895" s="130"/>
      <c r="JTA895" s="130"/>
      <c r="JTB895" s="130"/>
      <c r="JTC895" s="130"/>
      <c r="JTD895" s="130"/>
      <c r="JTE895" s="130"/>
      <c r="JTF895" s="130"/>
      <c r="JTG895" s="130"/>
      <c r="JTH895" s="130"/>
      <c r="JTI895" s="130"/>
      <c r="JTJ895" s="130"/>
      <c r="JTK895" s="130"/>
      <c r="JTL895" s="130"/>
      <c r="JTM895" s="130"/>
      <c r="JTN895" s="130"/>
      <c r="JTO895" s="130"/>
      <c r="JTP895" s="130"/>
      <c r="JTQ895" s="130"/>
      <c r="JTR895" s="130"/>
      <c r="JTS895" s="130"/>
      <c r="JTT895" s="130"/>
      <c r="JTU895" s="130"/>
      <c r="JTV895" s="130"/>
      <c r="JTW895" s="130"/>
      <c r="JTX895" s="130"/>
      <c r="JTY895" s="130"/>
      <c r="JTZ895" s="130"/>
      <c r="JUA895" s="130"/>
      <c r="JUB895" s="130"/>
      <c r="JUC895" s="130"/>
      <c r="JUD895" s="130"/>
      <c r="JUE895" s="130"/>
      <c r="JUF895" s="130"/>
      <c r="JUG895" s="130"/>
      <c r="JUH895" s="130"/>
      <c r="JUI895" s="130"/>
      <c r="JUJ895" s="130"/>
      <c r="JUK895" s="130"/>
      <c r="JUL895" s="130"/>
      <c r="JUM895" s="130"/>
      <c r="JUN895" s="130"/>
      <c r="JUO895" s="130"/>
      <c r="JUP895" s="130"/>
      <c r="JUQ895" s="130"/>
      <c r="JUR895" s="130"/>
      <c r="JUS895" s="130"/>
      <c r="JUT895" s="130"/>
      <c r="JUU895" s="130"/>
      <c r="JUV895" s="130"/>
      <c r="JUW895" s="130"/>
      <c r="JUX895" s="130"/>
      <c r="JUY895" s="130"/>
      <c r="JUZ895" s="130"/>
      <c r="JVA895" s="130"/>
      <c r="JVB895" s="130"/>
      <c r="JVC895" s="130"/>
      <c r="JVD895" s="130"/>
      <c r="JVE895" s="130"/>
      <c r="JVF895" s="130"/>
      <c r="JVG895" s="130"/>
      <c r="JVH895" s="130"/>
      <c r="JVI895" s="130"/>
      <c r="JVJ895" s="130"/>
      <c r="JVK895" s="130"/>
      <c r="JVL895" s="130"/>
      <c r="JVM895" s="130"/>
      <c r="JVN895" s="130"/>
      <c r="JVO895" s="130"/>
      <c r="JVP895" s="130"/>
      <c r="JVQ895" s="130"/>
      <c r="JVR895" s="130"/>
      <c r="JVS895" s="130"/>
      <c r="JVT895" s="130"/>
      <c r="JVU895" s="130"/>
      <c r="JVV895" s="130"/>
      <c r="JVW895" s="130"/>
      <c r="JVX895" s="130"/>
      <c r="JVY895" s="130"/>
      <c r="JVZ895" s="130"/>
      <c r="JWA895" s="130"/>
      <c r="JWB895" s="130"/>
      <c r="JWC895" s="130"/>
      <c r="JWD895" s="130"/>
      <c r="JWE895" s="130"/>
      <c r="JWF895" s="130"/>
      <c r="JWG895" s="130"/>
      <c r="JWH895" s="130"/>
      <c r="JWI895" s="130"/>
      <c r="JWJ895" s="130"/>
      <c r="JWK895" s="130"/>
      <c r="JWL895" s="130"/>
      <c r="JWM895" s="130"/>
      <c r="JWN895" s="130"/>
      <c r="JWO895" s="130"/>
      <c r="JWP895" s="130"/>
      <c r="JWQ895" s="130"/>
      <c r="JWR895" s="130"/>
      <c r="JWS895" s="130"/>
      <c r="JWT895" s="130"/>
      <c r="JWU895" s="130"/>
      <c r="JWV895" s="130"/>
      <c r="JWW895" s="130"/>
      <c r="JWX895" s="130"/>
      <c r="JWY895" s="130"/>
      <c r="JWZ895" s="130"/>
      <c r="JXA895" s="130"/>
      <c r="JXB895" s="130"/>
      <c r="JXC895" s="130"/>
      <c r="JXD895" s="130"/>
      <c r="JXE895" s="130"/>
      <c r="JXF895" s="130"/>
      <c r="JXG895" s="130"/>
      <c r="JXH895" s="130"/>
      <c r="JXI895" s="130"/>
      <c r="JXJ895" s="130"/>
      <c r="JXK895" s="130"/>
      <c r="JXL895" s="130"/>
      <c r="JXM895" s="130"/>
      <c r="JXN895" s="130"/>
      <c r="JXO895" s="130"/>
      <c r="JXP895" s="130"/>
      <c r="JXQ895" s="130"/>
      <c r="JXR895" s="130"/>
      <c r="JXS895" s="130"/>
      <c r="JXT895" s="130"/>
      <c r="JXU895" s="130"/>
      <c r="JXV895" s="130"/>
      <c r="JXW895" s="130"/>
      <c r="JXX895" s="130"/>
      <c r="JXY895" s="130"/>
      <c r="JXZ895" s="130"/>
      <c r="JYA895" s="130"/>
      <c r="JYB895" s="130"/>
      <c r="JYC895" s="130"/>
      <c r="JYD895" s="130"/>
      <c r="JYE895" s="130"/>
      <c r="JYF895" s="130"/>
      <c r="JYG895" s="130"/>
      <c r="JYH895" s="130"/>
      <c r="JYI895" s="130"/>
      <c r="JYJ895" s="130"/>
      <c r="JYK895" s="130"/>
      <c r="JYL895" s="130"/>
      <c r="JYM895" s="130"/>
      <c r="JYN895" s="130"/>
      <c r="JYO895" s="130"/>
      <c r="JYP895" s="130"/>
      <c r="JYQ895" s="130"/>
      <c r="JYR895" s="130"/>
      <c r="JYS895" s="130"/>
      <c r="JYT895" s="130"/>
      <c r="JYU895" s="130"/>
      <c r="JYV895" s="130"/>
      <c r="JYW895" s="130"/>
      <c r="JYX895" s="130"/>
      <c r="JYY895" s="130"/>
      <c r="JYZ895" s="130"/>
      <c r="JZA895" s="130"/>
      <c r="JZB895" s="130"/>
      <c r="JZC895" s="130"/>
      <c r="JZD895" s="130"/>
      <c r="JZE895" s="130"/>
      <c r="JZF895" s="130"/>
      <c r="JZG895" s="130"/>
      <c r="JZH895" s="130"/>
      <c r="JZI895" s="130"/>
      <c r="JZJ895" s="130"/>
      <c r="JZK895" s="130"/>
      <c r="JZL895" s="130"/>
      <c r="JZM895" s="130"/>
      <c r="JZN895" s="130"/>
      <c r="JZO895" s="130"/>
      <c r="JZP895" s="130"/>
      <c r="JZQ895" s="130"/>
      <c r="JZR895" s="130"/>
      <c r="JZS895" s="130"/>
      <c r="JZT895" s="130"/>
      <c r="JZU895" s="130"/>
      <c r="JZV895" s="130"/>
      <c r="JZW895" s="130"/>
      <c r="JZX895" s="130"/>
      <c r="JZY895" s="130"/>
      <c r="JZZ895" s="130"/>
      <c r="KAA895" s="130"/>
      <c r="KAB895" s="130"/>
      <c r="KAC895" s="130"/>
      <c r="KAD895" s="130"/>
      <c r="KAE895" s="130"/>
      <c r="KAF895" s="130"/>
      <c r="KAG895" s="130"/>
      <c r="KAH895" s="130"/>
      <c r="KAI895" s="130"/>
      <c r="KAJ895" s="130"/>
      <c r="KAK895" s="130"/>
      <c r="KAL895" s="130"/>
      <c r="KAM895" s="130"/>
      <c r="KAN895" s="130"/>
      <c r="KAO895" s="130"/>
      <c r="KAP895" s="130"/>
      <c r="KAQ895" s="130"/>
      <c r="KAR895" s="130"/>
      <c r="KAS895" s="130"/>
      <c r="KAT895" s="130"/>
      <c r="KAU895" s="130"/>
      <c r="KAV895" s="130"/>
      <c r="KAW895" s="130"/>
      <c r="KAX895" s="130"/>
      <c r="KAY895" s="130"/>
      <c r="KAZ895" s="130"/>
      <c r="KBA895" s="130"/>
      <c r="KBB895" s="130"/>
      <c r="KBC895" s="130"/>
      <c r="KBD895" s="130"/>
      <c r="KBE895" s="130"/>
      <c r="KBF895" s="130"/>
      <c r="KBG895" s="130"/>
      <c r="KBH895" s="130"/>
      <c r="KBI895" s="130"/>
      <c r="KBJ895" s="130"/>
      <c r="KBK895" s="130"/>
      <c r="KBL895" s="130"/>
      <c r="KBM895" s="130"/>
      <c r="KBN895" s="130"/>
      <c r="KBO895" s="130"/>
      <c r="KBP895" s="130"/>
      <c r="KBQ895" s="130"/>
      <c r="KBR895" s="130"/>
      <c r="KBS895" s="130"/>
      <c r="KBT895" s="130"/>
      <c r="KBU895" s="130"/>
      <c r="KBV895" s="130"/>
      <c r="KBW895" s="130"/>
      <c r="KBX895" s="130"/>
      <c r="KBY895" s="130"/>
      <c r="KBZ895" s="130"/>
      <c r="KCA895" s="130"/>
      <c r="KCB895" s="130"/>
      <c r="KCC895" s="130"/>
      <c r="KCD895" s="130"/>
      <c r="KCE895" s="130"/>
      <c r="KCF895" s="130"/>
      <c r="KCG895" s="130"/>
      <c r="KCH895" s="130"/>
      <c r="KCI895" s="130"/>
      <c r="KCJ895" s="130"/>
      <c r="KCK895" s="130"/>
      <c r="KCL895" s="130"/>
      <c r="KCM895" s="130"/>
      <c r="KCN895" s="130"/>
      <c r="KCO895" s="130"/>
      <c r="KCP895" s="130"/>
      <c r="KCQ895" s="130"/>
      <c r="KCR895" s="130"/>
      <c r="KCS895" s="130"/>
      <c r="KCT895" s="130"/>
      <c r="KCU895" s="130"/>
      <c r="KCV895" s="130"/>
      <c r="KCW895" s="130"/>
      <c r="KCX895" s="130"/>
      <c r="KCY895" s="130"/>
      <c r="KCZ895" s="130"/>
      <c r="KDA895" s="130"/>
      <c r="KDB895" s="130"/>
      <c r="KDC895" s="130"/>
      <c r="KDD895" s="130"/>
      <c r="KDE895" s="130"/>
      <c r="KDF895" s="130"/>
      <c r="KDG895" s="130"/>
      <c r="KDH895" s="130"/>
      <c r="KDI895" s="130"/>
      <c r="KDJ895" s="130"/>
      <c r="KDK895" s="130"/>
      <c r="KDL895" s="130"/>
      <c r="KDM895" s="130"/>
      <c r="KDN895" s="130"/>
      <c r="KDO895" s="130"/>
      <c r="KDP895" s="130"/>
      <c r="KDQ895" s="130"/>
      <c r="KDR895" s="130"/>
      <c r="KDS895" s="130"/>
      <c r="KDT895" s="130"/>
      <c r="KDU895" s="130"/>
      <c r="KDV895" s="130"/>
      <c r="KDW895" s="130"/>
      <c r="KDX895" s="130"/>
      <c r="KDY895" s="130"/>
      <c r="KDZ895" s="130"/>
      <c r="KEA895" s="130"/>
      <c r="KEB895" s="130"/>
      <c r="KEC895" s="130"/>
      <c r="KED895" s="130"/>
      <c r="KEE895" s="130"/>
      <c r="KEF895" s="130"/>
      <c r="KEG895" s="130"/>
      <c r="KEH895" s="130"/>
      <c r="KEI895" s="130"/>
      <c r="KEJ895" s="130"/>
      <c r="KEK895" s="130"/>
      <c r="KEL895" s="130"/>
      <c r="KEM895" s="130"/>
      <c r="KEN895" s="130"/>
      <c r="KEO895" s="130"/>
      <c r="KEP895" s="130"/>
      <c r="KEQ895" s="130"/>
      <c r="KER895" s="130"/>
      <c r="KES895" s="130"/>
      <c r="KET895" s="130"/>
      <c r="KEU895" s="130"/>
      <c r="KEV895" s="130"/>
      <c r="KEW895" s="130"/>
      <c r="KEX895" s="130"/>
      <c r="KEY895" s="130"/>
      <c r="KEZ895" s="130"/>
      <c r="KFA895" s="130"/>
      <c r="KFB895" s="130"/>
      <c r="KFC895" s="130"/>
      <c r="KFD895" s="130"/>
      <c r="KFE895" s="130"/>
      <c r="KFF895" s="130"/>
      <c r="KFG895" s="130"/>
      <c r="KFH895" s="130"/>
      <c r="KFI895" s="130"/>
      <c r="KFJ895" s="130"/>
      <c r="KFK895" s="130"/>
      <c r="KFL895" s="130"/>
      <c r="KFM895" s="130"/>
      <c r="KFN895" s="130"/>
      <c r="KFO895" s="130"/>
      <c r="KFP895" s="130"/>
      <c r="KFQ895" s="130"/>
      <c r="KFR895" s="130"/>
      <c r="KFS895" s="130"/>
      <c r="KFT895" s="130"/>
      <c r="KFU895" s="130"/>
      <c r="KFV895" s="130"/>
      <c r="KFW895" s="130"/>
      <c r="KFX895" s="130"/>
      <c r="KFY895" s="130"/>
      <c r="KFZ895" s="130"/>
      <c r="KGA895" s="130"/>
      <c r="KGB895" s="130"/>
      <c r="KGC895" s="130"/>
      <c r="KGD895" s="130"/>
      <c r="KGE895" s="130"/>
      <c r="KGF895" s="130"/>
      <c r="KGG895" s="130"/>
      <c r="KGH895" s="130"/>
      <c r="KGI895" s="130"/>
      <c r="KGJ895" s="130"/>
      <c r="KGK895" s="130"/>
      <c r="KGL895" s="130"/>
      <c r="KGM895" s="130"/>
      <c r="KGN895" s="130"/>
      <c r="KGO895" s="130"/>
      <c r="KGP895" s="130"/>
      <c r="KGQ895" s="130"/>
      <c r="KGR895" s="130"/>
      <c r="KGS895" s="130"/>
      <c r="KGT895" s="130"/>
      <c r="KGU895" s="130"/>
      <c r="KGV895" s="130"/>
      <c r="KGW895" s="130"/>
      <c r="KGX895" s="130"/>
      <c r="KGY895" s="130"/>
      <c r="KGZ895" s="130"/>
      <c r="KHA895" s="130"/>
      <c r="KHB895" s="130"/>
      <c r="KHC895" s="130"/>
      <c r="KHD895" s="130"/>
      <c r="KHE895" s="130"/>
      <c r="KHF895" s="130"/>
      <c r="KHG895" s="130"/>
      <c r="KHH895" s="130"/>
      <c r="KHI895" s="130"/>
      <c r="KHJ895" s="130"/>
      <c r="KHK895" s="130"/>
      <c r="KHL895" s="130"/>
      <c r="KHM895" s="130"/>
      <c r="KHN895" s="130"/>
      <c r="KHO895" s="130"/>
      <c r="KHP895" s="130"/>
      <c r="KHQ895" s="130"/>
      <c r="KHR895" s="130"/>
      <c r="KHS895" s="130"/>
      <c r="KHT895" s="130"/>
      <c r="KHU895" s="130"/>
      <c r="KHV895" s="130"/>
      <c r="KHW895" s="130"/>
      <c r="KHX895" s="130"/>
      <c r="KHY895" s="130"/>
      <c r="KHZ895" s="130"/>
      <c r="KIA895" s="130"/>
      <c r="KIB895" s="130"/>
      <c r="KIC895" s="130"/>
      <c r="KID895" s="130"/>
      <c r="KIE895" s="130"/>
      <c r="KIF895" s="130"/>
      <c r="KIG895" s="130"/>
      <c r="KIH895" s="130"/>
      <c r="KII895" s="130"/>
      <c r="KIJ895" s="130"/>
      <c r="KIK895" s="130"/>
      <c r="KIL895" s="130"/>
      <c r="KIM895" s="130"/>
      <c r="KIN895" s="130"/>
      <c r="KIO895" s="130"/>
      <c r="KIP895" s="130"/>
      <c r="KIQ895" s="130"/>
      <c r="KIR895" s="130"/>
      <c r="KIS895" s="130"/>
      <c r="KIT895" s="130"/>
      <c r="KIU895" s="130"/>
      <c r="KIV895" s="130"/>
      <c r="KIW895" s="130"/>
      <c r="KIX895" s="130"/>
      <c r="KIY895" s="130"/>
      <c r="KIZ895" s="130"/>
      <c r="KJA895" s="130"/>
      <c r="KJB895" s="130"/>
      <c r="KJC895" s="130"/>
      <c r="KJD895" s="130"/>
      <c r="KJE895" s="130"/>
      <c r="KJF895" s="130"/>
      <c r="KJG895" s="130"/>
      <c r="KJH895" s="130"/>
      <c r="KJI895" s="130"/>
      <c r="KJJ895" s="130"/>
      <c r="KJK895" s="130"/>
      <c r="KJL895" s="130"/>
      <c r="KJM895" s="130"/>
      <c r="KJN895" s="130"/>
      <c r="KJO895" s="130"/>
      <c r="KJP895" s="130"/>
      <c r="KJQ895" s="130"/>
      <c r="KJR895" s="130"/>
      <c r="KJS895" s="130"/>
      <c r="KJT895" s="130"/>
      <c r="KJU895" s="130"/>
      <c r="KJV895" s="130"/>
      <c r="KJW895" s="130"/>
      <c r="KJX895" s="130"/>
      <c r="KJY895" s="130"/>
      <c r="KJZ895" s="130"/>
      <c r="KKA895" s="130"/>
      <c r="KKB895" s="130"/>
      <c r="KKC895" s="130"/>
      <c r="KKD895" s="130"/>
      <c r="KKE895" s="130"/>
      <c r="KKF895" s="130"/>
      <c r="KKG895" s="130"/>
      <c r="KKH895" s="130"/>
      <c r="KKI895" s="130"/>
      <c r="KKJ895" s="130"/>
      <c r="KKK895" s="130"/>
      <c r="KKL895" s="130"/>
      <c r="KKM895" s="130"/>
      <c r="KKN895" s="130"/>
      <c r="KKO895" s="130"/>
      <c r="KKP895" s="130"/>
      <c r="KKQ895" s="130"/>
      <c r="KKR895" s="130"/>
      <c r="KKS895" s="130"/>
      <c r="KKT895" s="130"/>
      <c r="KKU895" s="130"/>
      <c r="KKV895" s="130"/>
      <c r="KKW895" s="130"/>
      <c r="KKX895" s="130"/>
      <c r="KKY895" s="130"/>
      <c r="KKZ895" s="130"/>
      <c r="KLA895" s="130"/>
      <c r="KLB895" s="130"/>
      <c r="KLC895" s="130"/>
      <c r="KLD895" s="130"/>
      <c r="KLE895" s="130"/>
      <c r="KLF895" s="130"/>
      <c r="KLG895" s="130"/>
      <c r="KLH895" s="130"/>
      <c r="KLI895" s="130"/>
      <c r="KLJ895" s="130"/>
      <c r="KLK895" s="130"/>
      <c r="KLL895" s="130"/>
      <c r="KLM895" s="130"/>
      <c r="KLN895" s="130"/>
      <c r="KLO895" s="130"/>
      <c r="KLP895" s="130"/>
      <c r="KLQ895" s="130"/>
      <c r="KLR895" s="130"/>
      <c r="KLS895" s="130"/>
      <c r="KLT895" s="130"/>
      <c r="KLU895" s="130"/>
      <c r="KLV895" s="130"/>
      <c r="KLW895" s="130"/>
      <c r="KLX895" s="130"/>
      <c r="KLY895" s="130"/>
      <c r="KLZ895" s="130"/>
      <c r="KMA895" s="130"/>
      <c r="KMB895" s="130"/>
      <c r="KMC895" s="130"/>
      <c r="KMD895" s="130"/>
      <c r="KME895" s="130"/>
      <c r="KMF895" s="130"/>
      <c r="KMG895" s="130"/>
      <c r="KMH895" s="130"/>
      <c r="KMI895" s="130"/>
      <c r="KMJ895" s="130"/>
      <c r="KMK895" s="130"/>
      <c r="KML895" s="130"/>
      <c r="KMM895" s="130"/>
      <c r="KMN895" s="130"/>
      <c r="KMO895" s="130"/>
      <c r="KMP895" s="130"/>
      <c r="KMQ895" s="130"/>
      <c r="KMR895" s="130"/>
      <c r="KMS895" s="130"/>
      <c r="KMT895" s="130"/>
      <c r="KMU895" s="130"/>
      <c r="KMV895" s="130"/>
      <c r="KMW895" s="130"/>
      <c r="KMX895" s="130"/>
      <c r="KMY895" s="130"/>
      <c r="KMZ895" s="130"/>
      <c r="KNA895" s="130"/>
      <c r="KNB895" s="130"/>
      <c r="KNC895" s="130"/>
      <c r="KND895" s="130"/>
      <c r="KNE895" s="130"/>
      <c r="KNF895" s="130"/>
      <c r="KNG895" s="130"/>
      <c r="KNH895" s="130"/>
      <c r="KNI895" s="130"/>
      <c r="KNJ895" s="130"/>
      <c r="KNK895" s="130"/>
      <c r="KNL895" s="130"/>
      <c r="KNM895" s="130"/>
      <c r="KNN895" s="130"/>
      <c r="KNO895" s="130"/>
      <c r="KNP895" s="130"/>
      <c r="KNQ895" s="130"/>
      <c r="KNR895" s="130"/>
      <c r="KNS895" s="130"/>
      <c r="KNT895" s="130"/>
      <c r="KNU895" s="130"/>
      <c r="KNV895" s="130"/>
      <c r="KNW895" s="130"/>
      <c r="KNX895" s="130"/>
      <c r="KNY895" s="130"/>
      <c r="KNZ895" s="130"/>
      <c r="KOA895" s="130"/>
      <c r="KOB895" s="130"/>
      <c r="KOC895" s="130"/>
      <c r="KOD895" s="130"/>
      <c r="KOE895" s="130"/>
      <c r="KOF895" s="130"/>
      <c r="KOG895" s="130"/>
      <c r="KOH895" s="130"/>
      <c r="KOI895" s="130"/>
      <c r="KOJ895" s="130"/>
      <c r="KOK895" s="130"/>
      <c r="KOL895" s="130"/>
      <c r="KOM895" s="130"/>
      <c r="KON895" s="130"/>
      <c r="KOO895" s="130"/>
      <c r="KOP895" s="130"/>
      <c r="KOQ895" s="130"/>
      <c r="KOR895" s="130"/>
      <c r="KOS895" s="130"/>
      <c r="KOT895" s="130"/>
      <c r="KOU895" s="130"/>
      <c r="KOV895" s="130"/>
      <c r="KOW895" s="130"/>
      <c r="KOX895" s="130"/>
      <c r="KOY895" s="130"/>
      <c r="KOZ895" s="130"/>
      <c r="KPA895" s="130"/>
      <c r="KPB895" s="130"/>
      <c r="KPC895" s="130"/>
      <c r="KPD895" s="130"/>
      <c r="KPE895" s="130"/>
      <c r="KPF895" s="130"/>
      <c r="KPG895" s="130"/>
      <c r="KPH895" s="130"/>
      <c r="KPI895" s="130"/>
      <c r="KPJ895" s="130"/>
      <c r="KPK895" s="130"/>
      <c r="KPL895" s="130"/>
      <c r="KPM895" s="130"/>
      <c r="KPN895" s="130"/>
      <c r="KPO895" s="130"/>
      <c r="KPP895" s="130"/>
      <c r="KPQ895" s="130"/>
      <c r="KPR895" s="130"/>
      <c r="KPS895" s="130"/>
      <c r="KPT895" s="130"/>
      <c r="KPU895" s="130"/>
      <c r="KPV895" s="130"/>
      <c r="KPW895" s="130"/>
      <c r="KPX895" s="130"/>
      <c r="KPY895" s="130"/>
      <c r="KPZ895" s="130"/>
      <c r="KQA895" s="130"/>
      <c r="KQB895" s="130"/>
      <c r="KQC895" s="130"/>
      <c r="KQD895" s="130"/>
      <c r="KQE895" s="130"/>
      <c r="KQF895" s="130"/>
      <c r="KQG895" s="130"/>
      <c r="KQH895" s="130"/>
      <c r="KQI895" s="130"/>
      <c r="KQJ895" s="130"/>
      <c r="KQK895" s="130"/>
      <c r="KQL895" s="130"/>
      <c r="KQM895" s="130"/>
      <c r="KQN895" s="130"/>
      <c r="KQO895" s="130"/>
      <c r="KQP895" s="130"/>
      <c r="KQQ895" s="130"/>
      <c r="KQR895" s="130"/>
      <c r="KQS895" s="130"/>
      <c r="KQT895" s="130"/>
      <c r="KQU895" s="130"/>
      <c r="KQV895" s="130"/>
      <c r="KQW895" s="130"/>
      <c r="KQX895" s="130"/>
      <c r="KQY895" s="130"/>
      <c r="KQZ895" s="130"/>
      <c r="KRA895" s="130"/>
      <c r="KRB895" s="130"/>
      <c r="KRC895" s="130"/>
      <c r="KRD895" s="130"/>
      <c r="KRE895" s="130"/>
      <c r="KRF895" s="130"/>
      <c r="KRG895" s="130"/>
      <c r="KRH895" s="130"/>
      <c r="KRI895" s="130"/>
      <c r="KRJ895" s="130"/>
      <c r="KRK895" s="130"/>
      <c r="KRL895" s="130"/>
      <c r="KRM895" s="130"/>
      <c r="KRN895" s="130"/>
      <c r="KRO895" s="130"/>
      <c r="KRP895" s="130"/>
      <c r="KRQ895" s="130"/>
      <c r="KRR895" s="130"/>
      <c r="KRS895" s="130"/>
      <c r="KRT895" s="130"/>
      <c r="KRU895" s="130"/>
      <c r="KRV895" s="130"/>
      <c r="KRW895" s="130"/>
      <c r="KRX895" s="130"/>
      <c r="KRY895" s="130"/>
      <c r="KRZ895" s="130"/>
      <c r="KSA895" s="130"/>
      <c r="KSB895" s="130"/>
      <c r="KSC895" s="130"/>
      <c r="KSD895" s="130"/>
      <c r="KSE895" s="130"/>
      <c r="KSF895" s="130"/>
      <c r="KSG895" s="130"/>
      <c r="KSH895" s="130"/>
      <c r="KSI895" s="130"/>
      <c r="KSJ895" s="130"/>
      <c r="KSK895" s="130"/>
      <c r="KSL895" s="130"/>
      <c r="KSM895" s="130"/>
      <c r="KSN895" s="130"/>
      <c r="KSO895" s="130"/>
      <c r="KSP895" s="130"/>
      <c r="KSQ895" s="130"/>
      <c r="KSR895" s="130"/>
      <c r="KSS895" s="130"/>
      <c r="KST895" s="130"/>
      <c r="KSU895" s="130"/>
      <c r="KSV895" s="130"/>
      <c r="KSW895" s="130"/>
      <c r="KSX895" s="130"/>
      <c r="KSY895" s="130"/>
      <c r="KSZ895" s="130"/>
      <c r="KTA895" s="130"/>
      <c r="KTB895" s="130"/>
      <c r="KTC895" s="130"/>
      <c r="KTD895" s="130"/>
      <c r="KTE895" s="130"/>
      <c r="KTF895" s="130"/>
      <c r="KTG895" s="130"/>
      <c r="KTH895" s="130"/>
      <c r="KTI895" s="130"/>
      <c r="KTJ895" s="130"/>
      <c r="KTK895" s="130"/>
      <c r="KTL895" s="130"/>
      <c r="KTM895" s="130"/>
      <c r="KTN895" s="130"/>
      <c r="KTO895" s="130"/>
      <c r="KTP895" s="130"/>
      <c r="KTQ895" s="130"/>
      <c r="KTR895" s="130"/>
      <c r="KTS895" s="130"/>
      <c r="KTT895" s="130"/>
      <c r="KTU895" s="130"/>
      <c r="KTV895" s="130"/>
      <c r="KTW895" s="130"/>
      <c r="KTX895" s="130"/>
      <c r="KTY895" s="130"/>
      <c r="KTZ895" s="130"/>
      <c r="KUA895" s="130"/>
      <c r="KUB895" s="130"/>
      <c r="KUC895" s="130"/>
      <c r="KUD895" s="130"/>
      <c r="KUE895" s="130"/>
      <c r="KUF895" s="130"/>
      <c r="KUG895" s="130"/>
      <c r="KUH895" s="130"/>
      <c r="KUI895" s="130"/>
      <c r="KUJ895" s="130"/>
      <c r="KUK895" s="130"/>
      <c r="KUL895" s="130"/>
      <c r="KUM895" s="130"/>
      <c r="KUN895" s="130"/>
      <c r="KUO895" s="130"/>
      <c r="KUP895" s="130"/>
      <c r="KUQ895" s="130"/>
      <c r="KUR895" s="130"/>
      <c r="KUS895" s="130"/>
      <c r="KUT895" s="130"/>
      <c r="KUU895" s="130"/>
      <c r="KUV895" s="130"/>
      <c r="KUW895" s="130"/>
      <c r="KUX895" s="130"/>
      <c r="KUY895" s="130"/>
      <c r="KUZ895" s="130"/>
      <c r="KVA895" s="130"/>
      <c r="KVB895" s="130"/>
      <c r="KVC895" s="130"/>
      <c r="KVD895" s="130"/>
      <c r="KVE895" s="130"/>
      <c r="KVF895" s="130"/>
      <c r="KVG895" s="130"/>
      <c r="KVH895" s="130"/>
      <c r="KVI895" s="130"/>
      <c r="KVJ895" s="130"/>
      <c r="KVK895" s="130"/>
      <c r="KVL895" s="130"/>
      <c r="KVM895" s="130"/>
      <c r="KVN895" s="130"/>
      <c r="KVO895" s="130"/>
      <c r="KVP895" s="130"/>
      <c r="KVQ895" s="130"/>
      <c r="KVR895" s="130"/>
      <c r="KVS895" s="130"/>
      <c r="KVT895" s="130"/>
      <c r="KVU895" s="130"/>
      <c r="KVV895" s="130"/>
      <c r="KVW895" s="130"/>
      <c r="KVX895" s="130"/>
      <c r="KVY895" s="130"/>
      <c r="KVZ895" s="130"/>
      <c r="KWA895" s="130"/>
      <c r="KWB895" s="130"/>
      <c r="KWC895" s="130"/>
      <c r="KWD895" s="130"/>
      <c r="KWE895" s="130"/>
      <c r="KWF895" s="130"/>
      <c r="KWG895" s="130"/>
      <c r="KWH895" s="130"/>
      <c r="KWI895" s="130"/>
      <c r="KWJ895" s="130"/>
      <c r="KWK895" s="130"/>
      <c r="KWL895" s="130"/>
      <c r="KWM895" s="130"/>
      <c r="KWN895" s="130"/>
      <c r="KWO895" s="130"/>
      <c r="KWP895" s="130"/>
      <c r="KWQ895" s="130"/>
      <c r="KWR895" s="130"/>
      <c r="KWS895" s="130"/>
      <c r="KWT895" s="130"/>
      <c r="KWU895" s="130"/>
      <c r="KWV895" s="130"/>
      <c r="KWW895" s="130"/>
      <c r="KWX895" s="130"/>
      <c r="KWY895" s="130"/>
      <c r="KWZ895" s="130"/>
      <c r="KXA895" s="130"/>
      <c r="KXB895" s="130"/>
      <c r="KXC895" s="130"/>
      <c r="KXD895" s="130"/>
      <c r="KXE895" s="130"/>
      <c r="KXF895" s="130"/>
      <c r="KXG895" s="130"/>
      <c r="KXH895" s="130"/>
      <c r="KXI895" s="130"/>
      <c r="KXJ895" s="130"/>
      <c r="KXK895" s="130"/>
      <c r="KXL895" s="130"/>
      <c r="KXM895" s="130"/>
      <c r="KXN895" s="130"/>
      <c r="KXO895" s="130"/>
      <c r="KXP895" s="130"/>
      <c r="KXQ895" s="130"/>
      <c r="KXR895" s="130"/>
      <c r="KXS895" s="130"/>
      <c r="KXT895" s="130"/>
      <c r="KXU895" s="130"/>
      <c r="KXV895" s="130"/>
      <c r="KXW895" s="130"/>
      <c r="KXX895" s="130"/>
      <c r="KXY895" s="130"/>
      <c r="KXZ895" s="130"/>
      <c r="KYA895" s="130"/>
      <c r="KYB895" s="130"/>
      <c r="KYC895" s="130"/>
      <c r="KYD895" s="130"/>
      <c r="KYE895" s="130"/>
      <c r="KYF895" s="130"/>
      <c r="KYG895" s="130"/>
      <c r="KYH895" s="130"/>
      <c r="KYI895" s="130"/>
      <c r="KYJ895" s="130"/>
      <c r="KYK895" s="130"/>
      <c r="KYL895" s="130"/>
      <c r="KYM895" s="130"/>
      <c r="KYN895" s="130"/>
      <c r="KYO895" s="130"/>
      <c r="KYP895" s="130"/>
      <c r="KYQ895" s="130"/>
      <c r="KYR895" s="130"/>
      <c r="KYS895" s="130"/>
      <c r="KYT895" s="130"/>
      <c r="KYU895" s="130"/>
      <c r="KYV895" s="130"/>
      <c r="KYW895" s="130"/>
      <c r="KYX895" s="130"/>
      <c r="KYY895" s="130"/>
      <c r="KYZ895" s="130"/>
      <c r="KZA895" s="130"/>
      <c r="KZB895" s="130"/>
      <c r="KZC895" s="130"/>
      <c r="KZD895" s="130"/>
      <c r="KZE895" s="130"/>
      <c r="KZF895" s="130"/>
      <c r="KZG895" s="130"/>
      <c r="KZH895" s="130"/>
      <c r="KZI895" s="130"/>
      <c r="KZJ895" s="130"/>
      <c r="KZK895" s="130"/>
      <c r="KZL895" s="130"/>
      <c r="KZM895" s="130"/>
      <c r="KZN895" s="130"/>
      <c r="KZO895" s="130"/>
      <c r="KZP895" s="130"/>
      <c r="KZQ895" s="130"/>
      <c r="KZR895" s="130"/>
      <c r="KZS895" s="130"/>
      <c r="KZT895" s="130"/>
      <c r="KZU895" s="130"/>
      <c r="KZV895" s="130"/>
      <c r="KZW895" s="130"/>
      <c r="KZX895" s="130"/>
      <c r="KZY895" s="130"/>
      <c r="KZZ895" s="130"/>
      <c r="LAA895" s="130"/>
      <c r="LAB895" s="130"/>
      <c r="LAC895" s="130"/>
      <c r="LAD895" s="130"/>
      <c r="LAE895" s="130"/>
      <c r="LAF895" s="130"/>
      <c r="LAG895" s="130"/>
      <c r="LAH895" s="130"/>
      <c r="LAI895" s="130"/>
      <c r="LAJ895" s="130"/>
      <c r="LAK895" s="130"/>
      <c r="LAL895" s="130"/>
      <c r="LAM895" s="130"/>
      <c r="LAN895" s="130"/>
      <c r="LAO895" s="130"/>
      <c r="LAP895" s="130"/>
      <c r="LAQ895" s="130"/>
      <c r="LAR895" s="130"/>
      <c r="LAS895" s="130"/>
      <c r="LAT895" s="130"/>
      <c r="LAU895" s="130"/>
      <c r="LAV895" s="130"/>
      <c r="LAW895" s="130"/>
      <c r="LAX895" s="130"/>
      <c r="LAY895" s="130"/>
      <c r="LAZ895" s="130"/>
      <c r="LBA895" s="130"/>
      <c r="LBB895" s="130"/>
      <c r="LBC895" s="130"/>
      <c r="LBD895" s="130"/>
      <c r="LBE895" s="130"/>
      <c r="LBF895" s="130"/>
      <c r="LBG895" s="130"/>
      <c r="LBH895" s="130"/>
      <c r="LBI895" s="130"/>
      <c r="LBJ895" s="130"/>
      <c r="LBK895" s="130"/>
      <c r="LBL895" s="130"/>
      <c r="LBM895" s="130"/>
      <c r="LBN895" s="130"/>
      <c r="LBO895" s="130"/>
      <c r="LBP895" s="130"/>
      <c r="LBQ895" s="130"/>
      <c r="LBR895" s="130"/>
      <c r="LBS895" s="130"/>
      <c r="LBT895" s="130"/>
      <c r="LBU895" s="130"/>
      <c r="LBV895" s="130"/>
      <c r="LBW895" s="130"/>
      <c r="LBX895" s="130"/>
      <c r="LBY895" s="130"/>
      <c r="LBZ895" s="130"/>
      <c r="LCA895" s="130"/>
      <c r="LCB895" s="130"/>
      <c r="LCC895" s="130"/>
      <c r="LCD895" s="130"/>
      <c r="LCE895" s="130"/>
      <c r="LCF895" s="130"/>
      <c r="LCG895" s="130"/>
      <c r="LCH895" s="130"/>
      <c r="LCI895" s="130"/>
      <c r="LCJ895" s="130"/>
      <c r="LCK895" s="130"/>
      <c r="LCL895" s="130"/>
      <c r="LCM895" s="130"/>
      <c r="LCN895" s="130"/>
      <c r="LCO895" s="130"/>
      <c r="LCP895" s="130"/>
      <c r="LCQ895" s="130"/>
      <c r="LCR895" s="130"/>
      <c r="LCS895" s="130"/>
      <c r="LCT895" s="130"/>
      <c r="LCU895" s="130"/>
      <c r="LCV895" s="130"/>
      <c r="LCW895" s="130"/>
      <c r="LCX895" s="130"/>
      <c r="LCY895" s="130"/>
      <c r="LCZ895" s="130"/>
      <c r="LDA895" s="130"/>
      <c r="LDB895" s="130"/>
      <c r="LDC895" s="130"/>
      <c r="LDD895" s="130"/>
      <c r="LDE895" s="130"/>
      <c r="LDF895" s="130"/>
      <c r="LDG895" s="130"/>
      <c r="LDH895" s="130"/>
      <c r="LDI895" s="130"/>
      <c r="LDJ895" s="130"/>
      <c r="LDK895" s="130"/>
      <c r="LDL895" s="130"/>
      <c r="LDM895" s="130"/>
      <c r="LDN895" s="130"/>
      <c r="LDO895" s="130"/>
      <c r="LDP895" s="130"/>
      <c r="LDQ895" s="130"/>
      <c r="LDR895" s="130"/>
      <c r="LDS895" s="130"/>
      <c r="LDT895" s="130"/>
      <c r="LDU895" s="130"/>
      <c r="LDV895" s="130"/>
      <c r="LDW895" s="130"/>
      <c r="LDX895" s="130"/>
      <c r="LDY895" s="130"/>
      <c r="LDZ895" s="130"/>
      <c r="LEA895" s="130"/>
      <c r="LEB895" s="130"/>
      <c r="LEC895" s="130"/>
      <c r="LED895" s="130"/>
      <c r="LEE895" s="130"/>
      <c r="LEF895" s="130"/>
      <c r="LEG895" s="130"/>
      <c r="LEH895" s="130"/>
      <c r="LEI895" s="130"/>
      <c r="LEJ895" s="130"/>
      <c r="LEK895" s="130"/>
      <c r="LEL895" s="130"/>
      <c r="LEM895" s="130"/>
      <c r="LEN895" s="130"/>
      <c r="LEO895" s="130"/>
      <c r="LEP895" s="130"/>
      <c r="LEQ895" s="130"/>
      <c r="LER895" s="130"/>
      <c r="LES895" s="130"/>
      <c r="LET895" s="130"/>
      <c r="LEU895" s="130"/>
      <c r="LEV895" s="130"/>
      <c r="LEW895" s="130"/>
      <c r="LEX895" s="130"/>
      <c r="LEY895" s="130"/>
      <c r="LEZ895" s="130"/>
      <c r="LFA895" s="130"/>
      <c r="LFB895" s="130"/>
      <c r="LFC895" s="130"/>
      <c r="LFD895" s="130"/>
      <c r="LFE895" s="130"/>
      <c r="LFF895" s="130"/>
      <c r="LFG895" s="130"/>
      <c r="LFH895" s="130"/>
      <c r="LFI895" s="130"/>
      <c r="LFJ895" s="130"/>
      <c r="LFK895" s="130"/>
      <c r="LFL895" s="130"/>
      <c r="LFM895" s="130"/>
      <c r="LFN895" s="130"/>
      <c r="LFO895" s="130"/>
      <c r="LFP895" s="130"/>
      <c r="LFQ895" s="130"/>
      <c r="LFR895" s="130"/>
      <c r="LFS895" s="130"/>
      <c r="LFT895" s="130"/>
      <c r="LFU895" s="130"/>
      <c r="LFV895" s="130"/>
      <c r="LFW895" s="130"/>
      <c r="LFX895" s="130"/>
      <c r="LFY895" s="130"/>
      <c r="LFZ895" s="130"/>
      <c r="LGA895" s="130"/>
      <c r="LGB895" s="130"/>
      <c r="LGC895" s="130"/>
      <c r="LGD895" s="130"/>
      <c r="LGE895" s="130"/>
      <c r="LGF895" s="130"/>
      <c r="LGG895" s="130"/>
      <c r="LGH895" s="130"/>
      <c r="LGI895" s="130"/>
      <c r="LGJ895" s="130"/>
      <c r="LGK895" s="130"/>
      <c r="LGL895" s="130"/>
      <c r="LGM895" s="130"/>
      <c r="LGN895" s="130"/>
      <c r="LGO895" s="130"/>
      <c r="LGP895" s="130"/>
      <c r="LGQ895" s="130"/>
      <c r="LGR895" s="130"/>
      <c r="LGS895" s="130"/>
      <c r="LGT895" s="130"/>
      <c r="LGU895" s="130"/>
      <c r="LGV895" s="130"/>
      <c r="LGW895" s="130"/>
      <c r="LGX895" s="130"/>
      <c r="LGY895" s="130"/>
      <c r="LGZ895" s="130"/>
      <c r="LHA895" s="130"/>
      <c r="LHB895" s="130"/>
      <c r="LHC895" s="130"/>
      <c r="LHD895" s="130"/>
      <c r="LHE895" s="130"/>
      <c r="LHF895" s="130"/>
      <c r="LHG895" s="130"/>
      <c r="LHH895" s="130"/>
      <c r="LHI895" s="130"/>
      <c r="LHJ895" s="130"/>
      <c r="LHK895" s="130"/>
      <c r="LHL895" s="130"/>
      <c r="LHM895" s="130"/>
      <c r="LHN895" s="130"/>
      <c r="LHO895" s="130"/>
      <c r="LHP895" s="130"/>
      <c r="LHQ895" s="130"/>
      <c r="LHR895" s="130"/>
      <c r="LHS895" s="130"/>
      <c r="LHT895" s="130"/>
      <c r="LHU895" s="130"/>
      <c r="LHV895" s="130"/>
      <c r="LHW895" s="130"/>
      <c r="LHX895" s="130"/>
      <c r="LHY895" s="130"/>
      <c r="LHZ895" s="130"/>
      <c r="LIA895" s="130"/>
      <c r="LIB895" s="130"/>
      <c r="LIC895" s="130"/>
      <c r="LID895" s="130"/>
      <c r="LIE895" s="130"/>
      <c r="LIF895" s="130"/>
      <c r="LIG895" s="130"/>
      <c r="LIH895" s="130"/>
      <c r="LII895" s="130"/>
      <c r="LIJ895" s="130"/>
      <c r="LIK895" s="130"/>
      <c r="LIL895" s="130"/>
      <c r="LIM895" s="130"/>
      <c r="LIN895" s="130"/>
      <c r="LIO895" s="130"/>
      <c r="LIP895" s="130"/>
      <c r="LIQ895" s="130"/>
      <c r="LIR895" s="130"/>
      <c r="LIS895" s="130"/>
      <c r="LIT895" s="130"/>
      <c r="LIU895" s="130"/>
      <c r="LIV895" s="130"/>
      <c r="LIW895" s="130"/>
      <c r="LIX895" s="130"/>
      <c r="LIY895" s="130"/>
      <c r="LIZ895" s="130"/>
      <c r="LJA895" s="130"/>
      <c r="LJB895" s="130"/>
      <c r="LJC895" s="130"/>
      <c r="LJD895" s="130"/>
      <c r="LJE895" s="130"/>
      <c r="LJF895" s="130"/>
      <c r="LJG895" s="130"/>
      <c r="LJH895" s="130"/>
      <c r="LJI895" s="130"/>
      <c r="LJJ895" s="130"/>
      <c r="LJK895" s="130"/>
      <c r="LJL895" s="130"/>
      <c r="LJM895" s="130"/>
      <c r="LJN895" s="130"/>
      <c r="LJO895" s="130"/>
      <c r="LJP895" s="130"/>
      <c r="LJQ895" s="130"/>
      <c r="LJR895" s="130"/>
      <c r="LJS895" s="130"/>
      <c r="LJT895" s="130"/>
      <c r="LJU895" s="130"/>
      <c r="LJV895" s="130"/>
      <c r="LJW895" s="130"/>
      <c r="LJX895" s="130"/>
      <c r="LJY895" s="130"/>
      <c r="LJZ895" s="130"/>
      <c r="LKA895" s="130"/>
      <c r="LKB895" s="130"/>
      <c r="LKC895" s="130"/>
      <c r="LKD895" s="130"/>
      <c r="LKE895" s="130"/>
      <c r="LKF895" s="130"/>
      <c r="LKG895" s="130"/>
      <c r="LKH895" s="130"/>
      <c r="LKI895" s="130"/>
      <c r="LKJ895" s="130"/>
      <c r="LKK895" s="130"/>
      <c r="LKL895" s="130"/>
      <c r="LKM895" s="130"/>
      <c r="LKN895" s="130"/>
      <c r="LKO895" s="130"/>
      <c r="LKP895" s="130"/>
      <c r="LKQ895" s="130"/>
      <c r="LKR895" s="130"/>
      <c r="LKS895" s="130"/>
      <c r="LKT895" s="130"/>
      <c r="LKU895" s="130"/>
      <c r="LKV895" s="130"/>
      <c r="LKW895" s="130"/>
      <c r="LKX895" s="130"/>
      <c r="LKY895" s="130"/>
      <c r="LKZ895" s="130"/>
      <c r="LLA895" s="130"/>
      <c r="LLB895" s="130"/>
      <c r="LLC895" s="130"/>
      <c r="LLD895" s="130"/>
      <c r="LLE895" s="130"/>
      <c r="LLF895" s="130"/>
      <c r="LLG895" s="130"/>
      <c r="LLH895" s="130"/>
      <c r="LLI895" s="130"/>
      <c r="LLJ895" s="130"/>
      <c r="LLK895" s="130"/>
      <c r="LLL895" s="130"/>
      <c r="LLM895" s="130"/>
      <c r="LLN895" s="130"/>
      <c r="LLO895" s="130"/>
      <c r="LLP895" s="130"/>
      <c r="LLQ895" s="130"/>
      <c r="LLR895" s="130"/>
      <c r="LLS895" s="130"/>
      <c r="LLT895" s="130"/>
      <c r="LLU895" s="130"/>
      <c r="LLV895" s="130"/>
      <c r="LLW895" s="130"/>
      <c r="LLX895" s="130"/>
      <c r="LLY895" s="130"/>
      <c r="LLZ895" s="130"/>
      <c r="LMA895" s="130"/>
      <c r="LMB895" s="130"/>
      <c r="LMC895" s="130"/>
      <c r="LMD895" s="130"/>
      <c r="LME895" s="130"/>
      <c r="LMF895" s="130"/>
      <c r="LMG895" s="130"/>
      <c r="LMH895" s="130"/>
      <c r="LMI895" s="130"/>
      <c r="LMJ895" s="130"/>
      <c r="LMK895" s="130"/>
      <c r="LML895" s="130"/>
      <c r="LMM895" s="130"/>
      <c r="LMN895" s="130"/>
      <c r="LMO895" s="130"/>
      <c r="LMP895" s="130"/>
      <c r="LMQ895" s="130"/>
      <c r="LMR895" s="130"/>
      <c r="LMS895" s="130"/>
      <c r="LMT895" s="130"/>
      <c r="LMU895" s="130"/>
      <c r="LMV895" s="130"/>
      <c r="LMW895" s="130"/>
      <c r="LMX895" s="130"/>
      <c r="LMY895" s="130"/>
      <c r="LMZ895" s="130"/>
      <c r="LNA895" s="130"/>
      <c r="LNB895" s="130"/>
      <c r="LNC895" s="130"/>
      <c r="LND895" s="130"/>
      <c r="LNE895" s="130"/>
      <c r="LNF895" s="130"/>
      <c r="LNG895" s="130"/>
      <c r="LNH895" s="130"/>
      <c r="LNI895" s="130"/>
      <c r="LNJ895" s="130"/>
      <c r="LNK895" s="130"/>
      <c r="LNL895" s="130"/>
      <c r="LNM895" s="130"/>
      <c r="LNN895" s="130"/>
      <c r="LNO895" s="130"/>
      <c r="LNP895" s="130"/>
      <c r="LNQ895" s="130"/>
      <c r="LNR895" s="130"/>
      <c r="LNS895" s="130"/>
      <c r="LNT895" s="130"/>
      <c r="LNU895" s="130"/>
      <c r="LNV895" s="130"/>
      <c r="LNW895" s="130"/>
      <c r="LNX895" s="130"/>
      <c r="LNY895" s="130"/>
      <c r="LNZ895" s="130"/>
      <c r="LOA895" s="130"/>
      <c r="LOB895" s="130"/>
      <c r="LOC895" s="130"/>
      <c r="LOD895" s="130"/>
      <c r="LOE895" s="130"/>
      <c r="LOF895" s="130"/>
      <c r="LOG895" s="130"/>
      <c r="LOH895" s="130"/>
      <c r="LOI895" s="130"/>
      <c r="LOJ895" s="130"/>
      <c r="LOK895" s="130"/>
      <c r="LOL895" s="130"/>
      <c r="LOM895" s="130"/>
      <c r="LON895" s="130"/>
      <c r="LOO895" s="130"/>
      <c r="LOP895" s="130"/>
      <c r="LOQ895" s="130"/>
      <c r="LOR895" s="130"/>
      <c r="LOS895" s="130"/>
      <c r="LOT895" s="130"/>
      <c r="LOU895" s="130"/>
      <c r="LOV895" s="130"/>
      <c r="LOW895" s="130"/>
      <c r="LOX895" s="130"/>
      <c r="LOY895" s="130"/>
      <c r="LOZ895" s="130"/>
      <c r="LPA895" s="130"/>
      <c r="LPB895" s="130"/>
      <c r="LPC895" s="130"/>
      <c r="LPD895" s="130"/>
      <c r="LPE895" s="130"/>
      <c r="LPF895" s="130"/>
      <c r="LPG895" s="130"/>
      <c r="LPH895" s="130"/>
      <c r="LPI895" s="130"/>
      <c r="LPJ895" s="130"/>
      <c r="LPK895" s="130"/>
      <c r="LPL895" s="130"/>
      <c r="LPM895" s="130"/>
      <c r="LPN895" s="130"/>
      <c r="LPO895" s="130"/>
      <c r="LPP895" s="130"/>
      <c r="LPQ895" s="130"/>
      <c r="LPR895" s="130"/>
      <c r="LPS895" s="130"/>
      <c r="LPT895" s="130"/>
      <c r="LPU895" s="130"/>
      <c r="LPV895" s="130"/>
      <c r="LPW895" s="130"/>
      <c r="LPX895" s="130"/>
      <c r="LPY895" s="130"/>
      <c r="LPZ895" s="130"/>
      <c r="LQA895" s="130"/>
      <c r="LQB895" s="130"/>
      <c r="LQC895" s="130"/>
      <c r="LQD895" s="130"/>
      <c r="LQE895" s="130"/>
      <c r="LQF895" s="130"/>
      <c r="LQG895" s="130"/>
      <c r="LQH895" s="130"/>
      <c r="LQI895" s="130"/>
      <c r="LQJ895" s="130"/>
      <c r="LQK895" s="130"/>
      <c r="LQL895" s="130"/>
      <c r="LQM895" s="130"/>
      <c r="LQN895" s="130"/>
      <c r="LQO895" s="130"/>
      <c r="LQP895" s="130"/>
      <c r="LQQ895" s="130"/>
      <c r="LQR895" s="130"/>
      <c r="LQS895" s="130"/>
      <c r="LQT895" s="130"/>
      <c r="LQU895" s="130"/>
      <c r="LQV895" s="130"/>
      <c r="LQW895" s="130"/>
      <c r="LQX895" s="130"/>
      <c r="LQY895" s="130"/>
      <c r="LQZ895" s="130"/>
      <c r="LRA895" s="130"/>
      <c r="LRB895" s="130"/>
      <c r="LRC895" s="130"/>
      <c r="LRD895" s="130"/>
      <c r="LRE895" s="130"/>
      <c r="LRF895" s="130"/>
      <c r="LRG895" s="130"/>
      <c r="LRH895" s="130"/>
      <c r="LRI895" s="130"/>
      <c r="LRJ895" s="130"/>
      <c r="LRK895" s="130"/>
      <c r="LRL895" s="130"/>
      <c r="LRM895" s="130"/>
      <c r="LRN895" s="130"/>
      <c r="LRO895" s="130"/>
      <c r="LRP895" s="130"/>
      <c r="LRQ895" s="130"/>
      <c r="LRR895" s="130"/>
      <c r="LRS895" s="130"/>
      <c r="LRT895" s="130"/>
      <c r="LRU895" s="130"/>
      <c r="LRV895" s="130"/>
      <c r="LRW895" s="130"/>
      <c r="LRX895" s="130"/>
      <c r="LRY895" s="130"/>
      <c r="LRZ895" s="130"/>
      <c r="LSA895" s="130"/>
      <c r="LSB895" s="130"/>
      <c r="LSC895" s="130"/>
      <c r="LSD895" s="130"/>
      <c r="LSE895" s="130"/>
      <c r="LSF895" s="130"/>
      <c r="LSG895" s="130"/>
      <c r="LSH895" s="130"/>
      <c r="LSI895" s="130"/>
      <c r="LSJ895" s="130"/>
      <c r="LSK895" s="130"/>
      <c r="LSL895" s="130"/>
      <c r="LSM895" s="130"/>
      <c r="LSN895" s="130"/>
      <c r="LSO895" s="130"/>
      <c r="LSP895" s="130"/>
      <c r="LSQ895" s="130"/>
      <c r="LSR895" s="130"/>
      <c r="LSS895" s="130"/>
      <c r="LST895" s="130"/>
      <c r="LSU895" s="130"/>
      <c r="LSV895" s="130"/>
      <c r="LSW895" s="130"/>
      <c r="LSX895" s="130"/>
      <c r="LSY895" s="130"/>
      <c r="LSZ895" s="130"/>
      <c r="LTA895" s="130"/>
      <c r="LTB895" s="130"/>
      <c r="LTC895" s="130"/>
      <c r="LTD895" s="130"/>
      <c r="LTE895" s="130"/>
      <c r="LTF895" s="130"/>
      <c r="LTG895" s="130"/>
      <c r="LTH895" s="130"/>
      <c r="LTI895" s="130"/>
      <c r="LTJ895" s="130"/>
      <c r="LTK895" s="130"/>
      <c r="LTL895" s="130"/>
      <c r="LTM895" s="130"/>
      <c r="LTN895" s="130"/>
      <c r="LTO895" s="130"/>
      <c r="LTP895" s="130"/>
      <c r="LTQ895" s="130"/>
      <c r="LTR895" s="130"/>
      <c r="LTS895" s="130"/>
      <c r="LTT895" s="130"/>
      <c r="LTU895" s="130"/>
      <c r="LTV895" s="130"/>
      <c r="LTW895" s="130"/>
      <c r="LTX895" s="130"/>
      <c r="LTY895" s="130"/>
      <c r="LTZ895" s="130"/>
      <c r="LUA895" s="130"/>
      <c r="LUB895" s="130"/>
      <c r="LUC895" s="130"/>
      <c r="LUD895" s="130"/>
      <c r="LUE895" s="130"/>
      <c r="LUF895" s="130"/>
      <c r="LUG895" s="130"/>
      <c r="LUH895" s="130"/>
      <c r="LUI895" s="130"/>
      <c r="LUJ895" s="130"/>
      <c r="LUK895" s="130"/>
      <c r="LUL895" s="130"/>
      <c r="LUM895" s="130"/>
      <c r="LUN895" s="130"/>
      <c r="LUO895" s="130"/>
      <c r="LUP895" s="130"/>
      <c r="LUQ895" s="130"/>
      <c r="LUR895" s="130"/>
      <c r="LUS895" s="130"/>
      <c r="LUT895" s="130"/>
      <c r="LUU895" s="130"/>
      <c r="LUV895" s="130"/>
      <c r="LUW895" s="130"/>
      <c r="LUX895" s="130"/>
      <c r="LUY895" s="130"/>
      <c r="LUZ895" s="130"/>
      <c r="LVA895" s="130"/>
      <c r="LVB895" s="130"/>
      <c r="LVC895" s="130"/>
      <c r="LVD895" s="130"/>
      <c r="LVE895" s="130"/>
      <c r="LVF895" s="130"/>
      <c r="LVG895" s="130"/>
      <c r="LVH895" s="130"/>
      <c r="LVI895" s="130"/>
      <c r="LVJ895" s="130"/>
      <c r="LVK895" s="130"/>
      <c r="LVL895" s="130"/>
      <c r="LVM895" s="130"/>
      <c r="LVN895" s="130"/>
      <c r="LVO895" s="130"/>
      <c r="LVP895" s="130"/>
      <c r="LVQ895" s="130"/>
      <c r="LVR895" s="130"/>
      <c r="LVS895" s="130"/>
      <c r="LVT895" s="130"/>
      <c r="LVU895" s="130"/>
      <c r="LVV895" s="130"/>
      <c r="LVW895" s="130"/>
      <c r="LVX895" s="130"/>
      <c r="LVY895" s="130"/>
      <c r="LVZ895" s="130"/>
      <c r="LWA895" s="130"/>
      <c r="LWB895" s="130"/>
      <c r="LWC895" s="130"/>
      <c r="LWD895" s="130"/>
      <c r="LWE895" s="130"/>
      <c r="LWF895" s="130"/>
      <c r="LWG895" s="130"/>
      <c r="LWH895" s="130"/>
      <c r="LWI895" s="130"/>
      <c r="LWJ895" s="130"/>
      <c r="LWK895" s="130"/>
      <c r="LWL895" s="130"/>
      <c r="LWM895" s="130"/>
      <c r="LWN895" s="130"/>
      <c r="LWO895" s="130"/>
      <c r="LWP895" s="130"/>
      <c r="LWQ895" s="130"/>
      <c r="LWR895" s="130"/>
      <c r="LWS895" s="130"/>
      <c r="LWT895" s="130"/>
      <c r="LWU895" s="130"/>
      <c r="LWV895" s="130"/>
      <c r="LWW895" s="130"/>
      <c r="LWX895" s="130"/>
      <c r="LWY895" s="130"/>
      <c r="LWZ895" s="130"/>
      <c r="LXA895" s="130"/>
      <c r="LXB895" s="130"/>
      <c r="LXC895" s="130"/>
      <c r="LXD895" s="130"/>
      <c r="LXE895" s="130"/>
      <c r="LXF895" s="130"/>
      <c r="LXG895" s="130"/>
      <c r="LXH895" s="130"/>
      <c r="LXI895" s="130"/>
      <c r="LXJ895" s="130"/>
      <c r="LXK895" s="130"/>
      <c r="LXL895" s="130"/>
      <c r="LXM895" s="130"/>
      <c r="LXN895" s="130"/>
      <c r="LXO895" s="130"/>
      <c r="LXP895" s="130"/>
      <c r="LXQ895" s="130"/>
      <c r="LXR895" s="130"/>
      <c r="LXS895" s="130"/>
      <c r="LXT895" s="130"/>
      <c r="LXU895" s="130"/>
      <c r="LXV895" s="130"/>
      <c r="LXW895" s="130"/>
      <c r="LXX895" s="130"/>
      <c r="LXY895" s="130"/>
      <c r="LXZ895" s="130"/>
      <c r="LYA895" s="130"/>
      <c r="LYB895" s="130"/>
      <c r="LYC895" s="130"/>
      <c r="LYD895" s="130"/>
      <c r="LYE895" s="130"/>
      <c r="LYF895" s="130"/>
      <c r="LYG895" s="130"/>
      <c r="LYH895" s="130"/>
      <c r="LYI895" s="130"/>
      <c r="LYJ895" s="130"/>
      <c r="LYK895" s="130"/>
      <c r="LYL895" s="130"/>
      <c r="LYM895" s="130"/>
      <c r="LYN895" s="130"/>
      <c r="LYO895" s="130"/>
      <c r="LYP895" s="130"/>
      <c r="LYQ895" s="130"/>
      <c r="LYR895" s="130"/>
      <c r="LYS895" s="130"/>
      <c r="LYT895" s="130"/>
      <c r="LYU895" s="130"/>
      <c r="LYV895" s="130"/>
      <c r="LYW895" s="130"/>
      <c r="LYX895" s="130"/>
      <c r="LYY895" s="130"/>
      <c r="LYZ895" s="130"/>
      <c r="LZA895" s="130"/>
      <c r="LZB895" s="130"/>
      <c r="LZC895" s="130"/>
      <c r="LZD895" s="130"/>
      <c r="LZE895" s="130"/>
      <c r="LZF895" s="130"/>
      <c r="LZG895" s="130"/>
      <c r="LZH895" s="130"/>
      <c r="LZI895" s="130"/>
      <c r="LZJ895" s="130"/>
      <c r="LZK895" s="130"/>
      <c r="LZL895" s="130"/>
      <c r="LZM895" s="130"/>
      <c r="LZN895" s="130"/>
      <c r="LZO895" s="130"/>
      <c r="LZP895" s="130"/>
      <c r="LZQ895" s="130"/>
      <c r="LZR895" s="130"/>
      <c r="LZS895" s="130"/>
      <c r="LZT895" s="130"/>
      <c r="LZU895" s="130"/>
      <c r="LZV895" s="130"/>
      <c r="LZW895" s="130"/>
      <c r="LZX895" s="130"/>
      <c r="LZY895" s="130"/>
      <c r="LZZ895" s="130"/>
      <c r="MAA895" s="130"/>
      <c r="MAB895" s="130"/>
      <c r="MAC895" s="130"/>
      <c r="MAD895" s="130"/>
      <c r="MAE895" s="130"/>
      <c r="MAF895" s="130"/>
      <c r="MAG895" s="130"/>
      <c r="MAH895" s="130"/>
      <c r="MAI895" s="130"/>
      <c r="MAJ895" s="130"/>
      <c r="MAK895" s="130"/>
      <c r="MAL895" s="130"/>
      <c r="MAM895" s="130"/>
      <c r="MAN895" s="130"/>
      <c r="MAO895" s="130"/>
      <c r="MAP895" s="130"/>
      <c r="MAQ895" s="130"/>
      <c r="MAR895" s="130"/>
      <c r="MAS895" s="130"/>
      <c r="MAT895" s="130"/>
      <c r="MAU895" s="130"/>
      <c r="MAV895" s="130"/>
      <c r="MAW895" s="130"/>
      <c r="MAX895" s="130"/>
      <c r="MAY895" s="130"/>
      <c r="MAZ895" s="130"/>
      <c r="MBA895" s="130"/>
      <c r="MBB895" s="130"/>
      <c r="MBC895" s="130"/>
      <c r="MBD895" s="130"/>
      <c r="MBE895" s="130"/>
      <c r="MBF895" s="130"/>
      <c r="MBG895" s="130"/>
      <c r="MBH895" s="130"/>
      <c r="MBI895" s="130"/>
      <c r="MBJ895" s="130"/>
      <c r="MBK895" s="130"/>
      <c r="MBL895" s="130"/>
      <c r="MBM895" s="130"/>
      <c r="MBN895" s="130"/>
      <c r="MBO895" s="130"/>
      <c r="MBP895" s="130"/>
      <c r="MBQ895" s="130"/>
      <c r="MBR895" s="130"/>
      <c r="MBS895" s="130"/>
      <c r="MBT895" s="130"/>
      <c r="MBU895" s="130"/>
      <c r="MBV895" s="130"/>
      <c r="MBW895" s="130"/>
      <c r="MBX895" s="130"/>
      <c r="MBY895" s="130"/>
      <c r="MBZ895" s="130"/>
      <c r="MCA895" s="130"/>
      <c r="MCB895" s="130"/>
      <c r="MCC895" s="130"/>
      <c r="MCD895" s="130"/>
      <c r="MCE895" s="130"/>
      <c r="MCF895" s="130"/>
      <c r="MCG895" s="130"/>
      <c r="MCH895" s="130"/>
      <c r="MCI895" s="130"/>
      <c r="MCJ895" s="130"/>
      <c r="MCK895" s="130"/>
      <c r="MCL895" s="130"/>
      <c r="MCM895" s="130"/>
      <c r="MCN895" s="130"/>
      <c r="MCO895" s="130"/>
      <c r="MCP895" s="130"/>
      <c r="MCQ895" s="130"/>
      <c r="MCR895" s="130"/>
      <c r="MCS895" s="130"/>
      <c r="MCT895" s="130"/>
      <c r="MCU895" s="130"/>
      <c r="MCV895" s="130"/>
      <c r="MCW895" s="130"/>
      <c r="MCX895" s="130"/>
      <c r="MCY895" s="130"/>
      <c r="MCZ895" s="130"/>
      <c r="MDA895" s="130"/>
      <c r="MDB895" s="130"/>
      <c r="MDC895" s="130"/>
      <c r="MDD895" s="130"/>
      <c r="MDE895" s="130"/>
      <c r="MDF895" s="130"/>
      <c r="MDG895" s="130"/>
      <c r="MDH895" s="130"/>
      <c r="MDI895" s="130"/>
      <c r="MDJ895" s="130"/>
      <c r="MDK895" s="130"/>
      <c r="MDL895" s="130"/>
      <c r="MDM895" s="130"/>
      <c r="MDN895" s="130"/>
      <c r="MDO895" s="130"/>
      <c r="MDP895" s="130"/>
      <c r="MDQ895" s="130"/>
      <c r="MDR895" s="130"/>
      <c r="MDS895" s="130"/>
      <c r="MDT895" s="130"/>
      <c r="MDU895" s="130"/>
      <c r="MDV895" s="130"/>
      <c r="MDW895" s="130"/>
      <c r="MDX895" s="130"/>
      <c r="MDY895" s="130"/>
      <c r="MDZ895" s="130"/>
      <c r="MEA895" s="130"/>
      <c r="MEB895" s="130"/>
      <c r="MEC895" s="130"/>
      <c r="MED895" s="130"/>
      <c r="MEE895" s="130"/>
      <c r="MEF895" s="130"/>
      <c r="MEG895" s="130"/>
      <c r="MEH895" s="130"/>
      <c r="MEI895" s="130"/>
      <c r="MEJ895" s="130"/>
      <c r="MEK895" s="130"/>
      <c r="MEL895" s="130"/>
      <c r="MEM895" s="130"/>
      <c r="MEN895" s="130"/>
      <c r="MEO895" s="130"/>
      <c r="MEP895" s="130"/>
      <c r="MEQ895" s="130"/>
      <c r="MER895" s="130"/>
      <c r="MES895" s="130"/>
      <c r="MET895" s="130"/>
      <c r="MEU895" s="130"/>
      <c r="MEV895" s="130"/>
      <c r="MEW895" s="130"/>
      <c r="MEX895" s="130"/>
      <c r="MEY895" s="130"/>
      <c r="MEZ895" s="130"/>
      <c r="MFA895" s="130"/>
      <c r="MFB895" s="130"/>
      <c r="MFC895" s="130"/>
      <c r="MFD895" s="130"/>
      <c r="MFE895" s="130"/>
      <c r="MFF895" s="130"/>
      <c r="MFG895" s="130"/>
      <c r="MFH895" s="130"/>
      <c r="MFI895" s="130"/>
      <c r="MFJ895" s="130"/>
      <c r="MFK895" s="130"/>
      <c r="MFL895" s="130"/>
      <c r="MFM895" s="130"/>
      <c r="MFN895" s="130"/>
      <c r="MFO895" s="130"/>
      <c r="MFP895" s="130"/>
      <c r="MFQ895" s="130"/>
      <c r="MFR895" s="130"/>
      <c r="MFS895" s="130"/>
      <c r="MFT895" s="130"/>
      <c r="MFU895" s="130"/>
      <c r="MFV895" s="130"/>
      <c r="MFW895" s="130"/>
      <c r="MFX895" s="130"/>
      <c r="MFY895" s="130"/>
      <c r="MFZ895" s="130"/>
      <c r="MGA895" s="130"/>
      <c r="MGB895" s="130"/>
      <c r="MGC895" s="130"/>
      <c r="MGD895" s="130"/>
      <c r="MGE895" s="130"/>
      <c r="MGF895" s="130"/>
      <c r="MGG895" s="130"/>
      <c r="MGH895" s="130"/>
      <c r="MGI895" s="130"/>
      <c r="MGJ895" s="130"/>
      <c r="MGK895" s="130"/>
      <c r="MGL895" s="130"/>
      <c r="MGM895" s="130"/>
      <c r="MGN895" s="130"/>
      <c r="MGO895" s="130"/>
      <c r="MGP895" s="130"/>
      <c r="MGQ895" s="130"/>
      <c r="MGR895" s="130"/>
      <c r="MGS895" s="130"/>
      <c r="MGT895" s="130"/>
      <c r="MGU895" s="130"/>
      <c r="MGV895" s="130"/>
      <c r="MGW895" s="130"/>
      <c r="MGX895" s="130"/>
      <c r="MGY895" s="130"/>
      <c r="MGZ895" s="130"/>
      <c r="MHA895" s="130"/>
      <c r="MHB895" s="130"/>
      <c r="MHC895" s="130"/>
      <c r="MHD895" s="130"/>
      <c r="MHE895" s="130"/>
      <c r="MHF895" s="130"/>
      <c r="MHG895" s="130"/>
      <c r="MHH895" s="130"/>
      <c r="MHI895" s="130"/>
      <c r="MHJ895" s="130"/>
      <c r="MHK895" s="130"/>
      <c r="MHL895" s="130"/>
      <c r="MHM895" s="130"/>
      <c r="MHN895" s="130"/>
      <c r="MHO895" s="130"/>
      <c r="MHP895" s="130"/>
      <c r="MHQ895" s="130"/>
      <c r="MHR895" s="130"/>
      <c r="MHS895" s="130"/>
      <c r="MHT895" s="130"/>
      <c r="MHU895" s="130"/>
      <c r="MHV895" s="130"/>
      <c r="MHW895" s="130"/>
      <c r="MHX895" s="130"/>
      <c r="MHY895" s="130"/>
      <c r="MHZ895" s="130"/>
      <c r="MIA895" s="130"/>
      <c r="MIB895" s="130"/>
      <c r="MIC895" s="130"/>
      <c r="MID895" s="130"/>
      <c r="MIE895" s="130"/>
      <c r="MIF895" s="130"/>
      <c r="MIG895" s="130"/>
      <c r="MIH895" s="130"/>
      <c r="MII895" s="130"/>
      <c r="MIJ895" s="130"/>
      <c r="MIK895" s="130"/>
      <c r="MIL895" s="130"/>
      <c r="MIM895" s="130"/>
      <c r="MIN895" s="130"/>
      <c r="MIO895" s="130"/>
      <c r="MIP895" s="130"/>
      <c r="MIQ895" s="130"/>
      <c r="MIR895" s="130"/>
      <c r="MIS895" s="130"/>
      <c r="MIT895" s="130"/>
      <c r="MIU895" s="130"/>
      <c r="MIV895" s="130"/>
      <c r="MIW895" s="130"/>
      <c r="MIX895" s="130"/>
      <c r="MIY895" s="130"/>
      <c r="MIZ895" s="130"/>
      <c r="MJA895" s="130"/>
      <c r="MJB895" s="130"/>
      <c r="MJC895" s="130"/>
      <c r="MJD895" s="130"/>
      <c r="MJE895" s="130"/>
      <c r="MJF895" s="130"/>
      <c r="MJG895" s="130"/>
      <c r="MJH895" s="130"/>
      <c r="MJI895" s="130"/>
      <c r="MJJ895" s="130"/>
      <c r="MJK895" s="130"/>
      <c r="MJL895" s="130"/>
      <c r="MJM895" s="130"/>
      <c r="MJN895" s="130"/>
      <c r="MJO895" s="130"/>
      <c r="MJP895" s="130"/>
      <c r="MJQ895" s="130"/>
      <c r="MJR895" s="130"/>
      <c r="MJS895" s="130"/>
      <c r="MJT895" s="130"/>
      <c r="MJU895" s="130"/>
      <c r="MJV895" s="130"/>
      <c r="MJW895" s="130"/>
      <c r="MJX895" s="130"/>
      <c r="MJY895" s="130"/>
      <c r="MJZ895" s="130"/>
      <c r="MKA895" s="130"/>
      <c r="MKB895" s="130"/>
      <c r="MKC895" s="130"/>
      <c r="MKD895" s="130"/>
      <c r="MKE895" s="130"/>
      <c r="MKF895" s="130"/>
      <c r="MKG895" s="130"/>
      <c r="MKH895" s="130"/>
      <c r="MKI895" s="130"/>
      <c r="MKJ895" s="130"/>
      <c r="MKK895" s="130"/>
      <c r="MKL895" s="130"/>
      <c r="MKM895" s="130"/>
      <c r="MKN895" s="130"/>
      <c r="MKO895" s="130"/>
      <c r="MKP895" s="130"/>
      <c r="MKQ895" s="130"/>
      <c r="MKR895" s="130"/>
      <c r="MKS895" s="130"/>
      <c r="MKT895" s="130"/>
      <c r="MKU895" s="130"/>
      <c r="MKV895" s="130"/>
      <c r="MKW895" s="130"/>
      <c r="MKX895" s="130"/>
      <c r="MKY895" s="130"/>
      <c r="MKZ895" s="130"/>
      <c r="MLA895" s="130"/>
      <c r="MLB895" s="130"/>
      <c r="MLC895" s="130"/>
      <c r="MLD895" s="130"/>
      <c r="MLE895" s="130"/>
      <c r="MLF895" s="130"/>
      <c r="MLG895" s="130"/>
      <c r="MLH895" s="130"/>
      <c r="MLI895" s="130"/>
      <c r="MLJ895" s="130"/>
      <c r="MLK895" s="130"/>
      <c r="MLL895" s="130"/>
      <c r="MLM895" s="130"/>
      <c r="MLN895" s="130"/>
      <c r="MLO895" s="130"/>
      <c r="MLP895" s="130"/>
      <c r="MLQ895" s="130"/>
      <c r="MLR895" s="130"/>
      <c r="MLS895" s="130"/>
      <c r="MLT895" s="130"/>
      <c r="MLU895" s="130"/>
      <c r="MLV895" s="130"/>
      <c r="MLW895" s="130"/>
      <c r="MLX895" s="130"/>
      <c r="MLY895" s="130"/>
      <c r="MLZ895" s="130"/>
      <c r="MMA895" s="130"/>
      <c r="MMB895" s="130"/>
      <c r="MMC895" s="130"/>
      <c r="MMD895" s="130"/>
      <c r="MME895" s="130"/>
      <c r="MMF895" s="130"/>
      <c r="MMG895" s="130"/>
      <c r="MMH895" s="130"/>
      <c r="MMI895" s="130"/>
      <c r="MMJ895" s="130"/>
      <c r="MMK895" s="130"/>
      <c r="MML895" s="130"/>
      <c r="MMM895" s="130"/>
      <c r="MMN895" s="130"/>
      <c r="MMO895" s="130"/>
      <c r="MMP895" s="130"/>
      <c r="MMQ895" s="130"/>
      <c r="MMR895" s="130"/>
      <c r="MMS895" s="130"/>
      <c r="MMT895" s="130"/>
      <c r="MMU895" s="130"/>
      <c r="MMV895" s="130"/>
      <c r="MMW895" s="130"/>
      <c r="MMX895" s="130"/>
      <c r="MMY895" s="130"/>
      <c r="MMZ895" s="130"/>
      <c r="MNA895" s="130"/>
      <c r="MNB895" s="130"/>
      <c r="MNC895" s="130"/>
      <c r="MND895" s="130"/>
      <c r="MNE895" s="130"/>
      <c r="MNF895" s="130"/>
      <c r="MNG895" s="130"/>
      <c r="MNH895" s="130"/>
      <c r="MNI895" s="130"/>
      <c r="MNJ895" s="130"/>
      <c r="MNK895" s="130"/>
      <c r="MNL895" s="130"/>
      <c r="MNM895" s="130"/>
      <c r="MNN895" s="130"/>
      <c r="MNO895" s="130"/>
      <c r="MNP895" s="130"/>
      <c r="MNQ895" s="130"/>
      <c r="MNR895" s="130"/>
      <c r="MNS895" s="130"/>
      <c r="MNT895" s="130"/>
      <c r="MNU895" s="130"/>
      <c r="MNV895" s="130"/>
      <c r="MNW895" s="130"/>
      <c r="MNX895" s="130"/>
      <c r="MNY895" s="130"/>
      <c r="MNZ895" s="130"/>
      <c r="MOA895" s="130"/>
      <c r="MOB895" s="130"/>
      <c r="MOC895" s="130"/>
      <c r="MOD895" s="130"/>
      <c r="MOE895" s="130"/>
      <c r="MOF895" s="130"/>
      <c r="MOG895" s="130"/>
      <c r="MOH895" s="130"/>
      <c r="MOI895" s="130"/>
      <c r="MOJ895" s="130"/>
      <c r="MOK895" s="130"/>
      <c r="MOL895" s="130"/>
      <c r="MOM895" s="130"/>
      <c r="MON895" s="130"/>
      <c r="MOO895" s="130"/>
      <c r="MOP895" s="130"/>
      <c r="MOQ895" s="130"/>
      <c r="MOR895" s="130"/>
      <c r="MOS895" s="130"/>
      <c r="MOT895" s="130"/>
      <c r="MOU895" s="130"/>
      <c r="MOV895" s="130"/>
      <c r="MOW895" s="130"/>
      <c r="MOX895" s="130"/>
      <c r="MOY895" s="130"/>
      <c r="MOZ895" s="130"/>
      <c r="MPA895" s="130"/>
      <c r="MPB895" s="130"/>
      <c r="MPC895" s="130"/>
      <c r="MPD895" s="130"/>
      <c r="MPE895" s="130"/>
      <c r="MPF895" s="130"/>
      <c r="MPG895" s="130"/>
      <c r="MPH895" s="130"/>
      <c r="MPI895" s="130"/>
      <c r="MPJ895" s="130"/>
      <c r="MPK895" s="130"/>
      <c r="MPL895" s="130"/>
      <c r="MPM895" s="130"/>
      <c r="MPN895" s="130"/>
      <c r="MPO895" s="130"/>
      <c r="MPP895" s="130"/>
      <c r="MPQ895" s="130"/>
      <c r="MPR895" s="130"/>
      <c r="MPS895" s="130"/>
      <c r="MPT895" s="130"/>
      <c r="MPU895" s="130"/>
      <c r="MPV895" s="130"/>
      <c r="MPW895" s="130"/>
      <c r="MPX895" s="130"/>
      <c r="MPY895" s="130"/>
      <c r="MPZ895" s="130"/>
      <c r="MQA895" s="130"/>
      <c r="MQB895" s="130"/>
      <c r="MQC895" s="130"/>
      <c r="MQD895" s="130"/>
      <c r="MQE895" s="130"/>
      <c r="MQF895" s="130"/>
      <c r="MQG895" s="130"/>
      <c r="MQH895" s="130"/>
      <c r="MQI895" s="130"/>
      <c r="MQJ895" s="130"/>
      <c r="MQK895" s="130"/>
      <c r="MQL895" s="130"/>
      <c r="MQM895" s="130"/>
      <c r="MQN895" s="130"/>
      <c r="MQO895" s="130"/>
      <c r="MQP895" s="130"/>
      <c r="MQQ895" s="130"/>
      <c r="MQR895" s="130"/>
      <c r="MQS895" s="130"/>
      <c r="MQT895" s="130"/>
      <c r="MQU895" s="130"/>
      <c r="MQV895" s="130"/>
      <c r="MQW895" s="130"/>
      <c r="MQX895" s="130"/>
      <c r="MQY895" s="130"/>
      <c r="MQZ895" s="130"/>
      <c r="MRA895" s="130"/>
      <c r="MRB895" s="130"/>
      <c r="MRC895" s="130"/>
      <c r="MRD895" s="130"/>
      <c r="MRE895" s="130"/>
      <c r="MRF895" s="130"/>
      <c r="MRG895" s="130"/>
      <c r="MRH895" s="130"/>
      <c r="MRI895" s="130"/>
      <c r="MRJ895" s="130"/>
      <c r="MRK895" s="130"/>
      <c r="MRL895" s="130"/>
      <c r="MRM895" s="130"/>
      <c r="MRN895" s="130"/>
      <c r="MRO895" s="130"/>
      <c r="MRP895" s="130"/>
      <c r="MRQ895" s="130"/>
      <c r="MRR895" s="130"/>
      <c r="MRS895" s="130"/>
      <c r="MRT895" s="130"/>
      <c r="MRU895" s="130"/>
      <c r="MRV895" s="130"/>
      <c r="MRW895" s="130"/>
      <c r="MRX895" s="130"/>
      <c r="MRY895" s="130"/>
      <c r="MRZ895" s="130"/>
      <c r="MSA895" s="130"/>
      <c r="MSB895" s="130"/>
      <c r="MSC895" s="130"/>
      <c r="MSD895" s="130"/>
      <c r="MSE895" s="130"/>
      <c r="MSF895" s="130"/>
      <c r="MSG895" s="130"/>
      <c r="MSH895" s="130"/>
      <c r="MSI895" s="130"/>
      <c r="MSJ895" s="130"/>
      <c r="MSK895" s="130"/>
      <c r="MSL895" s="130"/>
      <c r="MSM895" s="130"/>
      <c r="MSN895" s="130"/>
      <c r="MSO895" s="130"/>
      <c r="MSP895" s="130"/>
      <c r="MSQ895" s="130"/>
      <c r="MSR895" s="130"/>
      <c r="MSS895" s="130"/>
      <c r="MST895" s="130"/>
      <c r="MSU895" s="130"/>
      <c r="MSV895" s="130"/>
      <c r="MSW895" s="130"/>
      <c r="MSX895" s="130"/>
      <c r="MSY895" s="130"/>
      <c r="MSZ895" s="130"/>
      <c r="MTA895" s="130"/>
      <c r="MTB895" s="130"/>
      <c r="MTC895" s="130"/>
      <c r="MTD895" s="130"/>
      <c r="MTE895" s="130"/>
      <c r="MTF895" s="130"/>
      <c r="MTG895" s="130"/>
      <c r="MTH895" s="130"/>
      <c r="MTI895" s="130"/>
      <c r="MTJ895" s="130"/>
      <c r="MTK895" s="130"/>
      <c r="MTL895" s="130"/>
      <c r="MTM895" s="130"/>
      <c r="MTN895" s="130"/>
      <c r="MTO895" s="130"/>
      <c r="MTP895" s="130"/>
      <c r="MTQ895" s="130"/>
      <c r="MTR895" s="130"/>
      <c r="MTS895" s="130"/>
      <c r="MTT895" s="130"/>
      <c r="MTU895" s="130"/>
      <c r="MTV895" s="130"/>
      <c r="MTW895" s="130"/>
      <c r="MTX895" s="130"/>
      <c r="MTY895" s="130"/>
      <c r="MTZ895" s="130"/>
      <c r="MUA895" s="130"/>
      <c r="MUB895" s="130"/>
      <c r="MUC895" s="130"/>
      <c r="MUD895" s="130"/>
      <c r="MUE895" s="130"/>
      <c r="MUF895" s="130"/>
      <c r="MUG895" s="130"/>
      <c r="MUH895" s="130"/>
      <c r="MUI895" s="130"/>
      <c r="MUJ895" s="130"/>
      <c r="MUK895" s="130"/>
      <c r="MUL895" s="130"/>
      <c r="MUM895" s="130"/>
      <c r="MUN895" s="130"/>
      <c r="MUO895" s="130"/>
      <c r="MUP895" s="130"/>
      <c r="MUQ895" s="130"/>
      <c r="MUR895" s="130"/>
      <c r="MUS895" s="130"/>
      <c r="MUT895" s="130"/>
      <c r="MUU895" s="130"/>
      <c r="MUV895" s="130"/>
      <c r="MUW895" s="130"/>
      <c r="MUX895" s="130"/>
      <c r="MUY895" s="130"/>
      <c r="MUZ895" s="130"/>
      <c r="MVA895" s="130"/>
      <c r="MVB895" s="130"/>
      <c r="MVC895" s="130"/>
      <c r="MVD895" s="130"/>
      <c r="MVE895" s="130"/>
      <c r="MVF895" s="130"/>
      <c r="MVG895" s="130"/>
      <c r="MVH895" s="130"/>
      <c r="MVI895" s="130"/>
      <c r="MVJ895" s="130"/>
      <c r="MVK895" s="130"/>
      <c r="MVL895" s="130"/>
      <c r="MVM895" s="130"/>
      <c r="MVN895" s="130"/>
      <c r="MVO895" s="130"/>
      <c r="MVP895" s="130"/>
      <c r="MVQ895" s="130"/>
      <c r="MVR895" s="130"/>
      <c r="MVS895" s="130"/>
      <c r="MVT895" s="130"/>
      <c r="MVU895" s="130"/>
      <c r="MVV895" s="130"/>
      <c r="MVW895" s="130"/>
      <c r="MVX895" s="130"/>
      <c r="MVY895" s="130"/>
      <c r="MVZ895" s="130"/>
      <c r="MWA895" s="130"/>
      <c r="MWB895" s="130"/>
      <c r="MWC895" s="130"/>
      <c r="MWD895" s="130"/>
      <c r="MWE895" s="130"/>
      <c r="MWF895" s="130"/>
      <c r="MWG895" s="130"/>
      <c r="MWH895" s="130"/>
      <c r="MWI895" s="130"/>
      <c r="MWJ895" s="130"/>
      <c r="MWK895" s="130"/>
      <c r="MWL895" s="130"/>
      <c r="MWM895" s="130"/>
      <c r="MWN895" s="130"/>
      <c r="MWO895" s="130"/>
      <c r="MWP895" s="130"/>
      <c r="MWQ895" s="130"/>
      <c r="MWR895" s="130"/>
      <c r="MWS895" s="130"/>
      <c r="MWT895" s="130"/>
      <c r="MWU895" s="130"/>
      <c r="MWV895" s="130"/>
      <c r="MWW895" s="130"/>
      <c r="MWX895" s="130"/>
      <c r="MWY895" s="130"/>
      <c r="MWZ895" s="130"/>
      <c r="MXA895" s="130"/>
      <c r="MXB895" s="130"/>
      <c r="MXC895" s="130"/>
      <c r="MXD895" s="130"/>
      <c r="MXE895" s="130"/>
      <c r="MXF895" s="130"/>
      <c r="MXG895" s="130"/>
      <c r="MXH895" s="130"/>
      <c r="MXI895" s="130"/>
      <c r="MXJ895" s="130"/>
      <c r="MXK895" s="130"/>
      <c r="MXL895" s="130"/>
      <c r="MXM895" s="130"/>
      <c r="MXN895" s="130"/>
      <c r="MXO895" s="130"/>
      <c r="MXP895" s="130"/>
      <c r="MXQ895" s="130"/>
      <c r="MXR895" s="130"/>
      <c r="MXS895" s="130"/>
      <c r="MXT895" s="130"/>
      <c r="MXU895" s="130"/>
      <c r="MXV895" s="130"/>
      <c r="MXW895" s="130"/>
      <c r="MXX895" s="130"/>
      <c r="MXY895" s="130"/>
      <c r="MXZ895" s="130"/>
      <c r="MYA895" s="130"/>
      <c r="MYB895" s="130"/>
      <c r="MYC895" s="130"/>
      <c r="MYD895" s="130"/>
      <c r="MYE895" s="130"/>
      <c r="MYF895" s="130"/>
      <c r="MYG895" s="130"/>
      <c r="MYH895" s="130"/>
      <c r="MYI895" s="130"/>
      <c r="MYJ895" s="130"/>
      <c r="MYK895" s="130"/>
      <c r="MYL895" s="130"/>
      <c r="MYM895" s="130"/>
      <c r="MYN895" s="130"/>
      <c r="MYO895" s="130"/>
      <c r="MYP895" s="130"/>
      <c r="MYQ895" s="130"/>
      <c r="MYR895" s="130"/>
      <c r="MYS895" s="130"/>
      <c r="MYT895" s="130"/>
      <c r="MYU895" s="130"/>
      <c r="MYV895" s="130"/>
      <c r="MYW895" s="130"/>
      <c r="MYX895" s="130"/>
      <c r="MYY895" s="130"/>
      <c r="MYZ895" s="130"/>
      <c r="MZA895" s="130"/>
      <c r="MZB895" s="130"/>
      <c r="MZC895" s="130"/>
      <c r="MZD895" s="130"/>
      <c r="MZE895" s="130"/>
      <c r="MZF895" s="130"/>
      <c r="MZG895" s="130"/>
      <c r="MZH895" s="130"/>
      <c r="MZI895" s="130"/>
      <c r="MZJ895" s="130"/>
      <c r="MZK895" s="130"/>
      <c r="MZL895" s="130"/>
      <c r="MZM895" s="130"/>
      <c r="MZN895" s="130"/>
      <c r="MZO895" s="130"/>
      <c r="MZP895" s="130"/>
      <c r="MZQ895" s="130"/>
      <c r="MZR895" s="130"/>
      <c r="MZS895" s="130"/>
      <c r="MZT895" s="130"/>
      <c r="MZU895" s="130"/>
      <c r="MZV895" s="130"/>
      <c r="MZW895" s="130"/>
      <c r="MZX895" s="130"/>
      <c r="MZY895" s="130"/>
      <c r="MZZ895" s="130"/>
      <c r="NAA895" s="130"/>
      <c r="NAB895" s="130"/>
      <c r="NAC895" s="130"/>
      <c r="NAD895" s="130"/>
      <c r="NAE895" s="130"/>
      <c r="NAF895" s="130"/>
      <c r="NAG895" s="130"/>
      <c r="NAH895" s="130"/>
      <c r="NAI895" s="130"/>
      <c r="NAJ895" s="130"/>
      <c r="NAK895" s="130"/>
      <c r="NAL895" s="130"/>
      <c r="NAM895" s="130"/>
      <c r="NAN895" s="130"/>
      <c r="NAO895" s="130"/>
      <c r="NAP895" s="130"/>
      <c r="NAQ895" s="130"/>
      <c r="NAR895" s="130"/>
      <c r="NAS895" s="130"/>
      <c r="NAT895" s="130"/>
      <c r="NAU895" s="130"/>
      <c r="NAV895" s="130"/>
      <c r="NAW895" s="130"/>
      <c r="NAX895" s="130"/>
      <c r="NAY895" s="130"/>
      <c r="NAZ895" s="130"/>
      <c r="NBA895" s="130"/>
      <c r="NBB895" s="130"/>
      <c r="NBC895" s="130"/>
      <c r="NBD895" s="130"/>
      <c r="NBE895" s="130"/>
      <c r="NBF895" s="130"/>
      <c r="NBG895" s="130"/>
      <c r="NBH895" s="130"/>
      <c r="NBI895" s="130"/>
      <c r="NBJ895" s="130"/>
      <c r="NBK895" s="130"/>
      <c r="NBL895" s="130"/>
      <c r="NBM895" s="130"/>
      <c r="NBN895" s="130"/>
      <c r="NBO895" s="130"/>
      <c r="NBP895" s="130"/>
      <c r="NBQ895" s="130"/>
      <c r="NBR895" s="130"/>
      <c r="NBS895" s="130"/>
      <c r="NBT895" s="130"/>
      <c r="NBU895" s="130"/>
      <c r="NBV895" s="130"/>
      <c r="NBW895" s="130"/>
      <c r="NBX895" s="130"/>
      <c r="NBY895" s="130"/>
      <c r="NBZ895" s="130"/>
      <c r="NCA895" s="130"/>
      <c r="NCB895" s="130"/>
      <c r="NCC895" s="130"/>
      <c r="NCD895" s="130"/>
      <c r="NCE895" s="130"/>
      <c r="NCF895" s="130"/>
      <c r="NCG895" s="130"/>
      <c r="NCH895" s="130"/>
      <c r="NCI895" s="130"/>
      <c r="NCJ895" s="130"/>
      <c r="NCK895" s="130"/>
      <c r="NCL895" s="130"/>
      <c r="NCM895" s="130"/>
      <c r="NCN895" s="130"/>
      <c r="NCO895" s="130"/>
      <c r="NCP895" s="130"/>
      <c r="NCQ895" s="130"/>
      <c r="NCR895" s="130"/>
      <c r="NCS895" s="130"/>
      <c r="NCT895" s="130"/>
      <c r="NCU895" s="130"/>
      <c r="NCV895" s="130"/>
      <c r="NCW895" s="130"/>
      <c r="NCX895" s="130"/>
      <c r="NCY895" s="130"/>
      <c r="NCZ895" s="130"/>
      <c r="NDA895" s="130"/>
      <c r="NDB895" s="130"/>
      <c r="NDC895" s="130"/>
      <c r="NDD895" s="130"/>
      <c r="NDE895" s="130"/>
      <c r="NDF895" s="130"/>
      <c r="NDG895" s="130"/>
      <c r="NDH895" s="130"/>
      <c r="NDI895" s="130"/>
      <c r="NDJ895" s="130"/>
      <c r="NDK895" s="130"/>
      <c r="NDL895" s="130"/>
      <c r="NDM895" s="130"/>
      <c r="NDN895" s="130"/>
      <c r="NDO895" s="130"/>
      <c r="NDP895" s="130"/>
      <c r="NDQ895" s="130"/>
      <c r="NDR895" s="130"/>
      <c r="NDS895" s="130"/>
      <c r="NDT895" s="130"/>
      <c r="NDU895" s="130"/>
      <c r="NDV895" s="130"/>
      <c r="NDW895" s="130"/>
      <c r="NDX895" s="130"/>
      <c r="NDY895" s="130"/>
      <c r="NDZ895" s="130"/>
      <c r="NEA895" s="130"/>
      <c r="NEB895" s="130"/>
      <c r="NEC895" s="130"/>
      <c r="NED895" s="130"/>
      <c r="NEE895" s="130"/>
      <c r="NEF895" s="130"/>
      <c r="NEG895" s="130"/>
      <c r="NEH895" s="130"/>
      <c r="NEI895" s="130"/>
      <c r="NEJ895" s="130"/>
      <c r="NEK895" s="130"/>
      <c r="NEL895" s="130"/>
      <c r="NEM895" s="130"/>
      <c r="NEN895" s="130"/>
      <c r="NEO895" s="130"/>
      <c r="NEP895" s="130"/>
      <c r="NEQ895" s="130"/>
      <c r="NER895" s="130"/>
      <c r="NES895" s="130"/>
      <c r="NET895" s="130"/>
      <c r="NEU895" s="130"/>
      <c r="NEV895" s="130"/>
      <c r="NEW895" s="130"/>
      <c r="NEX895" s="130"/>
      <c r="NEY895" s="130"/>
      <c r="NEZ895" s="130"/>
      <c r="NFA895" s="130"/>
      <c r="NFB895" s="130"/>
      <c r="NFC895" s="130"/>
      <c r="NFD895" s="130"/>
      <c r="NFE895" s="130"/>
      <c r="NFF895" s="130"/>
      <c r="NFG895" s="130"/>
      <c r="NFH895" s="130"/>
      <c r="NFI895" s="130"/>
      <c r="NFJ895" s="130"/>
      <c r="NFK895" s="130"/>
      <c r="NFL895" s="130"/>
      <c r="NFM895" s="130"/>
      <c r="NFN895" s="130"/>
      <c r="NFO895" s="130"/>
      <c r="NFP895" s="130"/>
      <c r="NFQ895" s="130"/>
      <c r="NFR895" s="130"/>
      <c r="NFS895" s="130"/>
      <c r="NFT895" s="130"/>
      <c r="NFU895" s="130"/>
      <c r="NFV895" s="130"/>
      <c r="NFW895" s="130"/>
      <c r="NFX895" s="130"/>
      <c r="NFY895" s="130"/>
      <c r="NFZ895" s="130"/>
      <c r="NGA895" s="130"/>
      <c r="NGB895" s="130"/>
      <c r="NGC895" s="130"/>
      <c r="NGD895" s="130"/>
      <c r="NGE895" s="130"/>
      <c r="NGF895" s="130"/>
      <c r="NGG895" s="130"/>
      <c r="NGH895" s="130"/>
      <c r="NGI895" s="130"/>
      <c r="NGJ895" s="130"/>
      <c r="NGK895" s="130"/>
      <c r="NGL895" s="130"/>
      <c r="NGM895" s="130"/>
      <c r="NGN895" s="130"/>
      <c r="NGO895" s="130"/>
      <c r="NGP895" s="130"/>
      <c r="NGQ895" s="130"/>
      <c r="NGR895" s="130"/>
      <c r="NGS895" s="130"/>
      <c r="NGT895" s="130"/>
      <c r="NGU895" s="130"/>
      <c r="NGV895" s="130"/>
      <c r="NGW895" s="130"/>
      <c r="NGX895" s="130"/>
      <c r="NGY895" s="130"/>
      <c r="NGZ895" s="130"/>
      <c r="NHA895" s="130"/>
      <c r="NHB895" s="130"/>
      <c r="NHC895" s="130"/>
      <c r="NHD895" s="130"/>
      <c r="NHE895" s="130"/>
      <c r="NHF895" s="130"/>
      <c r="NHG895" s="130"/>
      <c r="NHH895" s="130"/>
      <c r="NHI895" s="130"/>
      <c r="NHJ895" s="130"/>
      <c r="NHK895" s="130"/>
      <c r="NHL895" s="130"/>
      <c r="NHM895" s="130"/>
      <c r="NHN895" s="130"/>
      <c r="NHO895" s="130"/>
      <c r="NHP895" s="130"/>
      <c r="NHQ895" s="130"/>
      <c r="NHR895" s="130"/>
      <c r="NHS895" s="130"/>
      <c r="NHT895" s="130"/>
      <c r="NHU895" s="130"/>
      <c r="NHV895" s="130"/>
      <c r="NHW895" s="130"/>
      <c r="NHX895" s="130"/>
      <c r="NHY895" s="130"/>
      <c r="NHZ895" s="130"/>
      <c r="NIA895" s="130"/>
      <c r="NIB895" s="130"/>
      <c r="NIC895" s="130"/>
      <c r="NID895" s="130"/>
      <c r="NIE895" s="130"/>
      <c r="NIF895" s="130"/>
      <c r="NIG895" s="130"/>
      <c r="NIH895" s="130"/>
      <c r="NII895" s="130"/>
      <c r="NIJ895" s="130"/>
      <c r="NIK895" s="130"/>
      <c r="NIL895" s="130"/>
      <c r="NIM895" s="130"/>
      <c r="NIN895" s="130"/>
      <c r="NIO895" s="130"/>
      <c r="NIP895" s="130"/>
      <c r="NIQ895" s="130"/>
      <c r="NIR895" s="130"/>
      <c r="NIS895" s="130"/>
      <c r="NIT895" s="130"/>
      <c r="NIU895" s="130"/>
      <c r="NIV895" s="130"/>
      <c r="NIW895" s="130"/>
      <c r="NIX895" s="130"/>
      <c r="NIY895" s="130"/>
      <c r="NIZ895" s="130"/>
      <c r="NJA895" s="130"/>
      <c r="NJB895" s="130"/>
      <c r="NJC895" s="130"/>
      <c r="NJD895" s="130"/>
      <c r="NJE895" s="130"/>
      <c r="NJF895" s="130"/>
      <c r="NJG895" s="130"/>
      <c r="NJH895" s="130"/>
      <c r="NJI895" s="130"/>
      <c r="NJJ895" s="130"/>
      <c r="NJK895" s="130"/>
      <c r="NJL895" s="130"/>
      <c r="NJM895" s="130"/>
      <c r="NJN895" s="130"/>
      <c r="NJO895" s="130"/>
      <c r="NJP895" s="130"/>
      <c r="NJQ895" s="130"/>
      <c r="NJR895" s="130"/>
      <c r="NJS895" s="130"/>
      <c r="NJT895" s="130"/>
      <c r="NJU895" s="130"/>
      <c r="NJV895" s="130"/>
      <c r="NJW895" s="130"/>
      <c r="NJX895" s="130"/>
      <c r="NJY895" s="130"/>
      <c r="NJZ895" s="130"/>
      <c r="NKA895" s="130"/>
      <c r="NKB895" s="130"/>
      <c r="NKC895" s="130"/>
      <c r="NKD895" s="130"/>
      <c r="NKE895" s="130"/>
      <c r="NKF895" s="130"/>
      <c r="NKG895" s="130"/>
      <c r="NKH895" s="130"/>
      <c r="NKI895" s="130"/>
      <c r="NKJ895" s="130"/>
      <c r="NKK895" s="130"/>
      <c r="NKL895" s="130"/>
      <c r="NKM895" s="130"/>
      <c r="NKN895" s="130"/>
      <c r="NKO895" s="130"/>
      <c r="NKP895" s="130"/>
      <c r="NKQ895" s="130"/>
      <c r="NKR895" s="130"/>
      <c r="NKS895" s="130"/>
      <c r="NKT895" s="130"/>
      <c r="NKU895" s="130"/>
      <c r="NKV895" s="130"/>
      <c r="NKW895" s="130"/>
      <c r="NKX895" s="130"/>
      <c r="NKY895" s="130"/>
      <c r="NKZ895" s="130"/>
      <c r="NLA895" s="130"/>
      <c r="NLB895" s="130"/>
      <c r="NLC895" s="130"/>
      <c r="NLD895" s="130"/>
      <c r="NLE895" s="130"/>
      <c r="NLF895" s="130"/>
      <c r="NLG895" s="130"/>
      <c r="NLH895" s="130"/>
      <c r="NLI895" s="130"/>
      <c r="NLJ895" s="130"/>
      <c r="NLK895" s="130"/>
      <c r="NLL895" s="130"/>
      <c r="NLM895" s="130"/>
      <c r="NLN895" s="130"/>
      <c r="NLO895" s="130"/>
      <c r="NLP895" s="130"/>
      <c r="NLQ895" s="130"/>
      <c r="NLR895" s="130"/>
      <c r="NLS895" s="130"/>
      <c r="NLT895" s="130"/>
      <c r="NLU895" s="130"/>
      <c r="NLV895" s="130"/>
      <c r="NLW895" s="130"/>
      <c r="NLX895" s="130"/>
      <c r="NLY895" s="130"/>
      <c r="NLZ895" s="130"/>
      <c r="NMA895" s="130"/>
      <c r="NMB895" s="130"/>
      <c r="NMC895" s="130"/>
      <c r="NMD895" s="130"/>
      <c r="NME895" s="130"/>
      <c r="NMF895" s="130"/>
      <c r="NMG895" s="130"/>
      <c r="NMH895" s="130"/>
      <c r="NMI895" s="130"/>
      <c r="NMJ895" s="130"/>
      <c r="NMK895" s="130"/>
      <c r="NML895" s="130"/>
      <c r="NMM895" s="130"/>
      <c r="NMN895" s="130"/>
      <c r="NMO895" s="130"/>
      <c r="NMP895" s="130"/>
      <c r="NMQ895" s="130"/>
      <c r="NMR895" s="130"/>
      <c r="NMS895" s="130"/>
      <c r="NMT895" s="130"/>
      <c r="NMU895" s="130"/>
      <c r="NMV895" s="130"/>
      <c r="NMW895" s="130"/>
      <c r="NMX895" s="130"/>
      <c r="NMY895" s="130"/>
      <c r="NMZ895" s="130"/>
      <c r="NNA895" s="130"/>
      <c r="NNB895" s="130"/>
      <c r="NNC895" s="130"/>
      <c r="NND895" s="130"/>
      <c r="NNE895" s="130"/>
      <c r="NNF895" s="130"/>
      <c r="NNG895" s="130"/>
      <c r="NNH895" s="130"/>
      <c r="NNI895" s="130"/>
      <c r="NNJ895" s="130"/>
      <c r="NNK895" s="130"/>
      <c r="NNL895" s="130"/>
      <c r="NNM895" s="130"/>
      <c r="NNN895" s="130"/>
      <c r="NNO895" s="130"/>
      <c r="NNP895" s="130"/>
      <c r="NNQ895" s="130"/>
      <c r="NNR895" s="130"/>
      <c r="NNS895" s="130"/>
      <c r="NNT895" s="130"/>
      <c r="NNU895" s="130"/>
      <c r="NNV895" s="130"/>
      <c r="NNW895" s="130"/>
      <c r="NNX895" s="130"/>
      <c r="NNY895" s="130"/>
      <c r="NNZ895" s="130"/>
      <c r="NOA895" s="130"/>
      <c r="NOB895" s="130"/>
      <c r="NOC895" s="130"/>
      <c r="NOD895" s="130"/>
      <c r="NOE895" s="130"/>
      <c r="NOF895" s="130"/>
      <c r="NOG895" s="130"/>
      <c r="NOH895" s="130"/>
      <c r="NOI895" s="130"/>
      <c r="NOJ895" s="130"/>
      <c r="NOK895" s="130"/>
      <c r="NOL895" s="130"/>
      <c r="NOM895" s="130"/>
      <c r="NON895" s="130"/>
      <c r="NOO895" s="130"/>
      <c r="NOP895" s="130"/>
      <c r="NOQ895" s="130"/>
      <c r="NOR895" s="130"/>
      <c r="NOS895" s="130"/>
      <c r="NOT895" s="130"/>
      <c r="NOU895" s="130"/>
      <c r="NOV895" s="130"/>
      <c r="NOW895" s="130"/>
      <c r="NOX895" s="130"/>
      <c r="NOY895" s="130"/>
      <c r="NOZ895" s="130"/>
      <c r="NPA895" s="130"/>
      <c r="NPB895" s="130"/>
      <c r="NPC895" s="130"/>
      <c r="NPD895" s="130"/>
      <c r="NPE895" s="130"/>
      <c r="NPF895" s="130"/>
      <c r="NPG895" s="130"/>
      <c r="NPH895" s="130"/>
      <c r="NPI895" s="130"/>
      <c r="NPJ895" s="130"/>
      <c r="NPK895" s="130"/>
      <c r="NPL895" s="130"/>
      <c r="NPM895" s="130"/>
      <c r="NPN895" s="130"/>
      <c r="NPO895" s="130"/>
      <c r="NPP895" s="130"/>
      <c r="NPQ895" s="130"/>
      <c r="NPR895" s="130"/>
      <c r="NPS895" s="130"/>
      <c r="NPT895" s="130"/>
      <c r="NPU895" s="130"/>
      <c r="NPV895" s="130"/>
      <c r="NPW895" s="130"/>
      <c r="NPX895" s="130"/>
      <c r="NPY895" s="130"/>
      <c r="NPZ895" s="130"/>
      <c r="NQA895" s="130"/>
      <c r="NQB895" s="130"/>
      <c r="NQC895" s="130"/>
      <c r="NQD895" s="130"/>
      <c r="NQE895" s="130"/>
      <c r="NQF895" s="130"/>
      <c r="NQG895" s="130"/>
      <c r="NQH895" s="130"/>
      <c r="NQI895" s="130"/>
      <c r="NQJ895" s="130"/>
      <c r="NQK895" s="130"/>
      <c r="NQL895" s="130"/>
      <c r="NQM895" s="130"/>
      <c r="NQN895" s="130"/>
      <c r="NQO895" s="130"/>
      <c r="NQP895" s="130"/>
      <c r="NQQ895" s="130"/>
      <c r="NQR895" s="130"/>
      <c r="NQS895" s="130"/>
      <c r="NQT895" s="130"/>
      <c r="NQU895" s="130"/>
      <c r="NQV895" s="130"/>
      <c r="NQW895" s="130"/>
      <c r="NQX895" s="130"/>
      <c r="NQY895" s="130"/>
      <c r="NQZ895" s="130"/>
      <c r="NRA895" s="130"/>
      <c r="NRB895" s="130"/>
      <c r="NRC895" s="130"/>
      <c r="NRD895" s="130"/>
      <c r="NRE895" s="130"/>
      <c r="NRF895" s="130"/>
      <c r="NRG895" s="130"/>
      <c r="NRH895" s="130"/>
      <c r="NRI895" s="130"/>
      <c r="NRJ895" s="130"/>
      <c r="NRK895" s="130"/>
      <c r="NRL895" s="130"/>
      <c r="NRM895" s="130"/>
      <c r="NRN895" s="130"/>
      <c r="NRO895" s="130"/>
      <c r="NRP895" s="130"/>
      <c r="NRQ895" s="130"/>
      <c r="NRR895" s="130"/>
      <c r="NRS895" s="130"/>
      <c r="NRT895" s="130"/>
      <c r="NRU895" s="130"/>
      <c r="NRV895" s="130"/>
      <c r="NRW895" s="130"/>
      <c r="NRX895" s="130"/>
      <c r="NRY895" s="130"/>
      <c r="NRZ895" s="130"/>
      <c r="NSA895" s="130"/>
      <c r="NSB895" s="130"/>
      <c r="NSC895" s="130"/>
      <c r="NSD895" s="130"/>
      <c r="NSE895" s="130"/>
      <c r="NSF895" s="130"/>
      <c r="NSG895" s="130"/>
      <c r="NSH895" s="130"/>
      <c r="NSI895" s="130"/>
      <c r="NSJ895" s="130"/>
      <c r="NSK895" s="130"/>
      <c r="NSL895" s="130"/>
      <c r="NSM895" s="130"/>
      <c r="NSN895" s="130"/>
      <c r="NSO895" s="130"/>
      <c r="NSP895" s="130"/>
      <c r="NSQ895" s="130"/>
      <c r="NSR895" s="130"/>
      <c r="NSS895" s="130"/>
      <c r="NST895" s="130"/>
      <c r="NSU895" s="130"/>
      <c r="NSV895" s="130"/>
      <c r="NSW895" s="130"/>
      <c r="NSX895" s="130"/>
      <c r="NSY895" s="130"/>
      <c r="NSZ895" s="130"/>
      <c r="NTA895" s="130"/>
      <c r="NTB895" s="130"/>
      <c r="NTC895" s="130"/>
      <c r="NTD895" s="130"/>
      <c r="NTE895" s="130"/>
      <c r="NTF895" s="130"/>
      <c r="NTG895" s="130"/>
      <c r="NTH895" s="130"/>
      <c r="NTI895" s="130"/>
      <c r="NTJ895" s="130"/>
      <c r="NTK895" s="130"/>
      <c r="NTL895" s="130"/>
      <c r="NTM895" s="130"/>
      <c r="NTN895" s="130"/>
      <c r="NTO895" s="130"/>
      <c r="NTP895" s="130"/>
      <c r="NTQ895" s="130"/>
      <c r="NTR895" s="130"/>
      <c r="NTS895" s="130"/>
      <c r="NTT895" s="130"/>
      <c r="NTU895" s="130"/>
      <c r="NTV895" s="130"/>
      <c r="NTW895" s="130"/>
      <c r="NTX895" s="130"/>
      <c r="NTY895" s="130"/>
      <c r="NTZ895" s="130"/>
      <c r="NUA895" s="130"/>
      <c r="NUB895" s="130"/>
      <c r="NUC895" s="130"/>
      <c r="NUD895" s="130"/>
      <c r="NUE895" s="130"/>
      <c r="NUF895" s="130"/>
      <c r="NUG895" s="130"/>
      <c r="NUH895" s="130"/>
      <c r="NUI895" s="130"/>
      <c r="NUJ895" s="130"/>
      <c r="NUK895" s="130"/>
      <c r="NUL895" s="130"/>
      <c r="NUM895" s="130"/>
      <c r="NUN895" s="130"/>
      <c r="NUO895" s="130"/>
      <c r="NUP895" s="130"/>
      <c r="NUQ895" s="130"/>
      <c r="NUR895" s="130"/>
      <c r="NUS895" s="130"/>
      <c r="NUT895" s="130"/>
      <c r="NUU895" s="130"/>
      <c r="NUV895" s="130"/>
      <c r="NUW895" s="130"/>
      <c r="NUX895" s="130"/>
      <c r="NUY895" s="130"/>
      <c r="NUZ895" s="130"/>
      <c r="NVA895" s="130"/>
      <c r="NVB895" s="130"/>
      <c r="NVC895" s="130"/>
      <c r="NVD895" s="130"/>
      <c r="NVE895" s="130"/>
      <c r="NVF895" s="130"/>
      <c r="NVG895" s="130"/>
      <c r="NVH895" s="130"/>
      <c r="NVI895" s="130"/>
      <c r="NVJ895" s="130"/>
      <c r="NVK895" s="130"/>
      <c r="NVL895" s="130"/>
      <c r="NVM895" s="130"/>
      <c r="NVN895" s="130"/>
      <c r="NVO895" s="130"/>
      <c r="NVP895" s="130"/>
      <c r="NVQ895" s="130"/>
      <c r="NVR895" s="130"/>
      <c r="NVS895" s="130"/>
      <c r="NVT895" s="130"/>
      <c r="NVU895" s="130"/>
      <c r="NVV895" s="130"/>
      <c r="NVW895" s="130"/>
      <c r="NVX895" s="130"/>
      <c r="NVY895" s="130"/>
      <c r="NVZ895" s="130"/>
      <c r="NWA895" s="130"/>
      <c r="NWB895" s="130"/>
      <c r="NWC895" s="130"/>
      <c r="NWD895" s="130"/>
      <c r="NWE895" s="130"/>
      <c r="NWF895" s="130"/>
      <c r="NWG895" s="130"/>
      <c r="NWH895" s="130"/>
      <c r="NWI895" s="130"/>
      <c r="NWJ895" s="130"/>
      <c r="NWK895" s="130"/>
      <c r="NWL895" s="130"/>
      <c r="NWM895" s="130"/>
      <c r="NWN895" s="130"/>
      <c r="NWO895" s="130"/>
      <c r="NWP895" s="130"/>
      <c r="NWQ895" s="130"/>
      <c r="NWR895" s="130"/>
      <c r="NWS895" s="130"/>
      <c r="NWT895" s="130"/>
      <c r="NWU895" s="130"/>
      <c r="NWV895" s="130"/>
      <c r="NWW895" s="130"/>
      <c r="NWX895" s="130"/>
      <c r="NWY895" s="130"/>
      <c r="NWZ895" s="130"/>
      <c r="NXA895" s="130"/>
      <c r="NXB895" s="130"/>
      <c r="NXC895" s="130"/>
      <c r="NXD895" s="130"/>
      <c r="NXE895" s="130"/>
      <c r="NXF895" s="130"/>
      <c r="NXG895" s="130"/>
      <c r="NXH895" s="130"/>
      <c r="NXI895" s="130"/>
      <c r="NXJ895" s="130"/>
      <c r="NXK895" s="130"/>
      <c r="NXL895" s="130"/>
      <c r="NXM895" s="130"/>
      <c r="NXN895" s="130"/>
      <c r="NXO895" s="130"/>
      <c r="NXP895" s="130"/>
      <c r="NXQ895" s="130"/>
      <c r="NXR895" s="130"/>
      <c r="NXS895" s="130"/>
      <c r="NXT895" s="130"/>
      <c r="NXU895" s="130"/>
      <c r="NXV895" s="130"/>
      <c r="NXW895" s="130"/>
      <c r="NXX895" s="130"/>
      <c r="NXY895" s="130"/>
      <c r="NXZ895" s="130"/>
      <c r="NYA895" s="130"/>
      <c r="NYB895" s="130"/>
      <c r="NYC895" s="130"/>
      <c r="NYD895" s="130"/>
      <c r="NYE895" s="130"/>
      <c r="NYF895" s="130"/>
      <c r="NYG895" s="130"/>
      <c r="NYH895" s="130"/>
      <c r="NYI895" s="130"/>
      <c r="NYJ895" s="130"/>
      <c r="NYK895" s="130"/>
      <c r="NYL895" s="130"/>
      <c r="NYM895" s="130"/>
      <c r="NYN895" s="130"/>
      <c r="NYO895" s="130"/>
      <c r="NYP895" s="130"/>
      <c r="NYQ895" s="130"/>
      <c r="NYR895" s="130"/>
      <c r="NYS895" s="130"/>
      <c r="NYT895" s="130"/>
      <c r="NYU895" s="130"/>
      <c r="NYV895" s="130"/>
      <c r="NYW895" s="130"/>
      <c r="NYX895" s="130"/>
      <c r="NYY895" s="130"/>
      <c r="NYZ895" s="130"/>
      <c r="NZA895" s="130"/>
      <c r="NZB895" s="130"/>
      <c r="NZC895" s="130"/>
      <c r="NZD895" s="130"/>
      <c r="NZE895" s="130"/>
      <c r="NZF895" s="130"/>
      <c r="NZG895" s="130"/>
      <c r="NZH895" s="130"/>
      <c r="NZI895" s="130"/>
      <c r="NZJ895" s="130"/>
      <c r="NZK895" s="130"/>
      <c r="NZL895" s="130"/>
      <c r="NZM895" s="130"/>
      <c r="NZN895" s="130"/>
      <c r="NZO895" s="130"/>
      <c r="NZP895" s="130"/>
      <c r="NZQ895" s="130"/>
      <c r="NZR895" s="130"/>
      <c r="NZS895" s="130"/>
      <c r="NZT895" s="130"/>
      <c r="NZU895" s="130"/>
      <c r="NZV895" s="130"/>
      <c r="NZW895" s="130"/>
      <c r="NZX895" s="130"/>
      <c r="NZY895" s="130"/>
      <c r="NZZ895" s="130"/>
      <c r="OAA895" s="130"/>
      <c r="OAB895" s="130"/>
      <c r="OAC895" s="130"/>
      <c r="OAD895" s="130"/>
      <c r="OAE895" s="130"/>
      <c r="OAF895" s="130"/>
      <c r="OAG895" s="130"/>
      <c r="OAH895" s="130"/>
      <c r="OAI895" s="130"/>
      <c r="OAJ895" s="130"/>
      <c r="OAK895" s="130"/>
      <c r="OAL895" s="130"/>
      <c r="OAM895" s="130"/>
      <c r="OAN895" s="130"/>
      <c r="OAO895" s="130"/>
      <c r="OAP895" s="130"/>
      <c r="OAQ895" s="130"/>
      <c r="OAR895" s="130"/>
      <c r="OAS895" s="130"/>
      <c r="OAT895" s="130"/>
      <c r="OAU895" s="130"/>
      <c r="OAV895" s="130"/>
      <c r="OAW895" s="130"/>
      <c r="OAX895" s="130"/>
      <c r="OAY895" s="130"/>
      <c r="OAZ895" s="130"/>
      <c r="OBA895" s="130"/>
      <c r="OBB895" s="130"/>
      <c r="OBC895" s="130"/>
      <c r="OBD895" s="130"/>
      <c r="OBE895" s="130"/>
      <c r="OBF895" s="130"/>
      <c r="OBG895" s="130"/>
      <c r="OBH895" s="130"/>
      <c r="OBI895" s="130"/>
      <c r="OBJ895" s="130"/>
      <c r="OBK895" s="130"/>
      <c r="OBL895" s="130"/>
      <c r="OBM895" s="130"/>
      <c r="OBN895" s="130"/>
      <c r="OBO895" s="130"/>
      <c r="OBP895" s="130"/>
      <c r="OBQ895" s="130"/>
      <c r="OBR895" s="130"/>
      <c r="OBS895" s="130"/>
      <c r="OBT895" s="130"/>
      <c r="OBU895" s="130"/>
      <c r="OBV895" s="130"/>
      <c r="OBW895" s="130"/>
      <c r="OBX895" s="130"/>
      <c r="OBY895" s="130"/>
      <c r="OBZ895" s="130"/>
      <c r="OCA895" s="130"/>
      <c r="OCB895" s="130"/>
      <c r="OCC895" s="130"/>
      <c r="OCD895" s="130"/>
      <c r="OCE895" s="130"/>
      <c r="OCF895" s="130"/>
      <c r="OCG895" s="130"/>
      <c r="OCH895" s="130"/>
      <c r="OCI895" s="130"/>
      <c r="OCJ895" s="130"/>
      <c r="OCK895" s="130"/>
      <c r="OCL895" s="130"/>
      <c r="OCM895" s="130"/>
      <c r="OCN895" s="130"/>
      <c r="OCO895" s="130"/>
      <c r="OCP895" s="130"/>
      <c r="OCQ895" s="130"/>
      <c r="OCR895" s="130"/>
      <c r="OCS895" s="130"/>
      <c r="OCT895" s="130"/>
      <c r="OCU895" s="130"/>
      <c r="OCV895" s="130"/>
      <c r="OCW895" s="130"/>
      <c r="OCX895" s="130"/>
      <c r="OCY895" s="130"/>
      <c r="OCZ895" s="130"/>
      <c r="ODA895" s="130"/>
      <c r="ODB895" s="130"/>
      <c r="ODC895" s="130"/>
      <c r="ODD895" s="130"/>
      <c r="ODE895" s="130"/>
      <c r="ODF895" s="130"/>
      <c r="ODG895" s="130"/>
      <c r="ODH895" s="130"/>
      <c r="ODI895" s="130"/>
      <c r="ODJ895" s="130"/>
      <c r="ODK895" s="130"/>
      <c r="ODL895" s="130"/>
      <c r="ODM895" s="130"/>
      <c r="ODN895" s="130"/>
      <c r="ODO895" s="130"/>
      <c r="ODP895" s="130"/>
      <c r="ODQ895" s="130"/>
      <c r="ODR895" s="130"/>
      <c r="ODS895" s="130"/>
      <c r="ODT895" s="130"/>
      <c r="ODU895" s="130"/>
      <c r="ODV895" s="130"/>
      <c r="ODW895" s="130"/>
      <c r="ODX895" s="130"/>
      <c r="ODY895" s="130"/>
      <c r="ODZ895" s="130"/>
      <c r="OEA895" s="130"/>
      <c r="OEB895" s="130"/>
      <c r="OEC895" s="130"/>
      <c r="OED895" s="130"/>
      <c r="OEE895" s="130"/>
      <c r="OEF895" s="130"/>
      <c r="OEG895" s="130"/>
      <c r="OEH895" s="130"/>
      <c r="OEI895" s="130"/>
      <c r="OEJ895" s="130"/>
      <c r="OEK895" s="130"/>
      <c r="OEL895" s="130"/>
      <c r="OEM895" s="130"/>
      <c r="OEN895" s="130"/>
      <c r="OEO895" s="130"/>
      <c r="OEP895" s="130"/>
      <c r="OEQ895" s="130"/>
      <c r="OER895" s="130"/>
      <c r="OES895" s="130"/>
      <c r="OET895" s="130"/>
      <c r="OEU895" s="130"/>
      <c r="OEV895" s="130"/>
      <c r="OEW895" s="130"/>
      <c r="OEX895" s="130"/>
      <c r="OEY895" s="130"/>
      <c r="OEZ895" s="130"/>
      <c r="OFA895" s="130"/>
      <c r="OFB895" s="130"/>
      <c r="OFC895" s="130"/>
      <c r="OFD895" s="130"/>
      <c r="OFE895" s="130"/>
      <c r="OFF895" s="130"/>
      <c r="OFG895" s="130"/>
      <c r="OFH895" s="130"/>
      <c r="OFI895" s="130"/>
      <c r="OFJ895" s="130"/>
      <c r="OFK895" s="130"/>
      <c r="OFL895" s="130"/>
      <c r="OFM895" s="130"/>
      <c r="OFN895" s="130"/>
      <c r="OFO895" s="130"/>
      <c r="OFP895" s="130"/>
      <c r="OFQ895" s="130"/>
      <c r="OFR895" s="130"/>
      <c r="OFS895" s="130"/>
      <c r="OFT895" s="130"/>
      <c r="OFU895" s="130"/>
      <c r="OFV895" s="130"/>
      <c r="OFW895" s="130"/>
      <c r="OFX895" s="130"/>
      <c r="OFY895" s="130"/>
      <c r="OFZ895" s="130"/>
      <c r="OGA895" s="130"/>
      <c r="OGB895" s="130"/>
      <c r="OGC895" s="130"/>
      <c r="OGD895" s="130"/>
      <c r="OGE895" s="130"/>
      <c r="OGF895" s="130"/>
      <c r="OGG895" s="130"/>
      <c r="OGH895" s="130"/>
      <c r="OGI895" s="130"/>
      <c r="OGJ895" s="130"/>
      <c r="OGK895" s="130"/>
      <c r="OGL895" s="130"/>
      <c r="OGM895" s="130"/>
      <c r="OGN895" s="130"/>
      <c r="OGO895" s="130"/>
      <c r="OGP895" s="130"/>
      <c r="OGQ895" s="130"/>
      <c r="OGR895" s="130"/>
      <c r="OGS895" s="130"/>
      <c r="OGT895" s="130"/>
      <c r="OGU895" s="130"/>
      <c r="OGV895" s="130"/>
      <c r="OGW895" s="130"/>
      <c r="OGX895" s="130"/>
      <c r="OGY895" s="130"/>
      <c r="OGZ895" s="130"/>
      <c r="OHA895" s="130"/>
      <c r="OHB895" s="130"/>
      <c r="OHC895" s="130"/>
      <c r="OHD895" s="130"/>
      <c r="OHE895" s="130"/>
      <c r="OHF895" s="130"/>
      <c r="OHG895" s="130"/>
      <c r="OHH895" s="130"/>
      <c r="OHI895" s="130"/>
      <c r="OHJ895" s="130"/>
      <c r="OHK895" s="130"/>
      <c r="OHL895" s="130"/>
      <c r="OHM895" s="130"/>
      <c r="OHN895" s="130"/>
      <c r="OHO895" s="130"/>
      <c r="OHP895" s="130"/>
      <c r="OHQ895" s="130"/>
      <c r="OHR895" s="130"/>
      <c r="OHS895" s="130"/>
      <c r="OHT895" s="130"/>
      <c r="OHU895" s="130"/>
      <c r="OHV895" s="130"/>
      <c r="OHW895" s="130"/>
      <c r="OHX895" s="130"/>
      <c r="OHY895" s="130"/>
      <c r="OHZ895" s="130"/>
      <c r="OIA895" s="130"/>
      <c r="OIB895" s="130"/>
      <c r="OIC895" s="130"/>
      <c r="OID895" s="130"/>
      <c r="OIE895" s="130"/>
      <c r="OIF895" s="130"/>
      <c r="OIG895" s="130"/>
      <c r="OIH895" s="130"/>
      <c r="OII895" s="130"/>
      <c r="OIJ895" s="130"/>
      <c r="OIK895" s="130"/>
      <c r="OIL895" s="130"/>
      <c r="OIM895" s="130"/>
      <c r="OIN895" s="130"/>
      <c r="OIO895" s="130"/>
      <c r="OIP895" s="130"/>
      <c r="OIQ895" s="130"/>
      <c r="OIR895" s="130"/>
      <c r="OIS895" s="130"/>
      <c r="OIT895" s="130"/>
      <c r="OIU895" s="130"/>
      <c r="OIV895" s="130"/>
      <c r="OIW895" s="130"/>
      <c r="OIX895" s="130"/>
      <c r="OIY895" s="130"/>
      <c r="OIZ895" s="130"/>
      <c r="OJA895" s="130"/>
      <c r="OJB895" s="130"/>
      <c r="OJC895" s="130"/>
      <c r="OJD895" s="130"/>
      <c r="OJE895" s="130"/>
      <c r="OJF895" s="130"/>
      <c r="OJG895" s="130"/>
      <c r="OJH895" s="130"/>
      <c r="OJI895" s="130"/>
      <c r="OJJ895" s="130"/>
      <c r="OJK895" s="130"/>
      <c r="OJL895" s="130"/>
      <c r="OJM895" s="130"/>
      <c r="OJN895" s="130"/>
      <c r="OJO895" s="130"/>
      <c r="OJP895" s="130"/>
      <c r="OJQ895" s="130"/>
      <c r="OJR895" s="130"/>
      <c r="OJS895" s="130"/>
      <c r="OJT895" s="130"/>
      <c r="OJU895" s="130"/>
      <c r="OJV895" s="130"/>
      <c r="OJW895" s="130"/>
      <c r="OJX895" s="130"/>
      <c r="OJY895" s="130"/>
      <c r="OJZ895" s="130"/>
      <c r="OKA895" s="130"/>
      <c r="OKB895" s="130"/>
      <c r="OKC895" s="130"/>
      <c r="OKD895" s="130"/>
      <c r="OKE895" s="130"/>
      <c r="OKF895" s="130"/>
      <c r="OKG895" s="130"/>
      <c r="OKH895" s="130"/>
      <c r="OKI895" s="130"/>
      <c r="OKJ895" s="130"/>
      <c r="OKK895" s="130"/>
      <c r="OKL895" s="130"/>
      <c r="OKM895" s="130"/>
      <c r="OKN895" s="130"/>
      <c r="OKO895" s="130"/>
      <c r="OKP895" s="130"/>
      <c r="OKQ895" s="130"/>
      <c r="OKR895" s="130"/>
      <c r="OKS895" s="130"/>
      <c r="OKT895" s="130"/>
      <c r="OKU895" s="130"/>
      <c r="OKV895" s="130"/>
      <c r="OKW895" s="130"/>
      <c r="OKX895" s="130"/>
      <c r="OKY895" s="130"/>
      <c r="OKZ895" s="130"/>
      <c r="OLA895" s="130"/>
      <c r="OLB895" s="130"/>
      <c r="OLC895" s="130"/>
      <c r="OLD895" s="130"/>
      <c r="OLE895" s="130"/>
      <c r="OLF895" s="130"/>
      <c r="OLG895" s="130"/>
      <c r="OLH895" s="130"/>
      <c r="OLI895" s="130"/>
      <c r="OLJ895" s="130"/>
      <c r="OLK895" s="130"/>
      <c r="OLL895" s="130"/>
      <c r="OLM895" s="130"/>
      <c r="OLN895" s="130"/>
      <c r="OLO895" s="130"/>
      <c r="OLP895" s="130"/>
      <c r="OLQ895" s="130"/>
      <c r="OLR895" s="130"/>
      <c r="OLS895" s="130"/>
      <c r="OLT895" s="130"/>
      <c r="OLU895" s="130"/>
      <c r="OLV895" s="130"/>
      <c r="OLW895" s="130"/>
      <c r="OLX895" s="130"/>
      <c r="OLY895" s="130"/>
      <c r="OLZ895" s="130"/>
      <c r="OMA895" s="130"/>
      <c r="OMB895" s="130"/>
      <c r="OMC895" s="130"/>
      <c r="OMD895" s="130"/>
      <c r="OME895" s="130"/>
      <c r="OMF895" s="130"/>
      <c r="OMG895" s="130"/>
      <c r="OMH895" s="130"/>
      <c r="OMI895" s="130"/>
      <c r="OMJ895" s="130"/>
      <c r="OMK895" s="130"/>
      <c r="OML895" s="130"/>
      <c r="OMM895" s="130"/>
      <c r="OMN895" s="130"/>
      <c r="OMO895" s="130"/>
      <c r="OMP895" s="130"/>
      <c r="OMQ895" s="130"/>
      <c r="OMR895" s="130"/>
      <c r="OMS895" s="130"/>
      <c r="OMT895" s="130"/>
      <c r="OMU895" s="130"/>
      <c r="OMV895" s="130"/>
      <c r="OMW895" s="130"/>
      <c r="OMX895" s="130"/>
      <c r="OMY895" s="130"/>
      <c r="OMZ895" s="130"/>
      <c r="ONA895" s="130"/>
      <c r="ONB895" s="130"/>
      <c r="ONC895" s="130"/>
      <c r="OND895" s="130"/>
      <c r="ONE895" s="130"/>
      <c r="ONF895" s="130"/>
      <c r="ONG895" s="130"/>
      <c r="ONH895" s="130"/>
      <c r="ONI895" s="130"/>
      <c r="ONJ895" s="130"/>
      <c r="ONK895" s="130"/>
      <c r="ONL895" s="130"/>
      <c r="ONM895" s="130"/>
      <c r="ONN895" s="130"/>
      <c r="ONO895" s="130"/>
      <c r="ONP895" s="130"/>
      <c r="ONQ895" s="130"/>
      <c r="ONR895" s="130"/>
      <c r="ONS895" s="130"/>
      <c r="ONT895" s="130"/>
      <c r="ONU895" s="130"/>
      <c r="ONV895" s="130"/>
      <c r="ONW895" s="130"/>
      <c r="ONX895" s="130"/>
      <c r="ONY895" s="130"/>
      <c r="ONZ895" s="130"/>
      <c r="OOA895" s="130"/>
      <c r="OOB895" s="130"/>
      <c r="OOC895" s="130"/>
      <c r="OOD895" s="130"/>
      <c r="OOE895" s="130"/>
      <c r="OOF895" s="130"/>
      <c r="OOG895" s="130"/>
      <c r="OOH895" s="130"/>
      <c r="OOI895" s="130"/>
      <c r="OOJ895" s="130"/>
      <c r="OOK895" s="130"/>
      <c r="OOL895" s="130"/>
      <c r="OOM895" s="130"/>
      <c r="OON895" s="130"/>
      <c r="OOO895" s="130"/>
      <c r="OOP895" s="130"/>
      <c r="OOQ895" s="130"/>
      <c r="OOR895" s="130"/>
      <c r="OOS895" s="130"/>
      <c r="OOT895" s="130"/>
      <c r="OOU895" s="130"/>
      <c r="OOV895" s="130"/>
      <c r="OOW895" s="130"/>
      <c r="OOX895" s="130"/>
      <c r="OOY895" s="130"/>
      <c r="OOZ895" s="130"/>
      <c r="OPA895" s="130"/>
      <c r="OPB895" s="130"/>
      <c r="OPC895" s="130"/>
      <c r="OPD895" s="130"/>
      <c r="OPE895" s="130"/>
      <c r="OPF895" s="130"/>
      <c r="OPG895" s="130"/>
      <c r="OPH895" s="130"/>
      <c r="OPI895" s="130"/>
      <c r="OPJ895" s="130"/>
      <c r="OPK895" s="130"/>
      <c r="OPL895" s="130"/>
      <c r="OPM895" s="130"/>
      <c r="OPN895" s="130"/>
      <c r="OPO895" s="130"/>
      <c r="OPP895" s="130"/>
      <c r="OPQ895" s="130"/>
      <c r="OPR895" s="130"/>
      <c r="OPS895" s="130"/>
      <c r="OPT895" s="130"/>
      <c r="OPU895" s="130"/>
      <c r="OPV895" s="130"/>
      <c r="OPW895" s="130"/>
      <c r="OPX895" s="130"/>
      <c r="OPY895" s="130"/>
      <c r="OPZ895" s="130"/>
      <c r="OQA895" s="130"/>
      <c r="OQB895" s="130"/>
      <c r="OQC895" s="130"/>
      <c r="OQD895" s="130"/>
      <c r="OQE895" s="130"/>
      <c r="OQF895" s="130"/>
      <c r="OQG895" s="130"/>
      <c r="OQH895" s="130"/>
      <c r="OQI895" s="130"/>
      <c r="OQJ895" s="130"/>
      <c r="OQK895" s="130"/>
      <c r="OQL895" s="130"/>
      <c r="OQM895" s="130"/>
      <c r="OQN895" s="130"/>
      <c r="OQO895" s="130"/>
      <c r="OQP895" s="130"/>
      <c r="OQQ895" s="130"/>
      <c r="OQR895" s="130"/>
      <c r="OQS895" s="130"/>
      <c r="OQT895" s="130"/>
      <c r="OQU895" s="130"/>
      <c r="OQV895" s="130"/>
      <c r="OQW895" s="130"/>
      <c r="OQX895" s="130"/>
      <c r="OQY895" s="130"/>
      <c r="OQZ895" s="130"/>
      <c r="ORA895" s="130"/>
      <c r="ORB895" s="130"/>
      <c r="ORC895" s="130"/>
      <c r="ORD895" s="130"/>
      <c r="ORE895" s="130"/>
      <c r="ORF895" s="130"/>
      <c r="ORG895" s="130"/>
      <c r="ORH895" s="130"/>
      <c r="ORI895" s="130"/>
      <c r="ORJ895" s="130"/>
      <c r="ORK895" s="130"/>
      <c r="ORL895" s="130"/>
      <c r="ORM895" s="130"/>
      <c r="ORN895" s="130"/>
      <c r="ORO895" s="130"/>
      <c r="ORP895" s="130"/>
      <c r="ORQ895" s="130"/>
      <c r="ORR895" s="130"/>
      <c r="ORS895" s="130"/>
      <c r="ORT895" s="130"/>
      <c r="ORU895" s="130"/>
      <c r="ORV895" s="130"/>
      <c r="ORW895" s="130"/>
      <c r="ORX895" s="130"/>
      <c r="ORY895" s="130"/>
      <c r="ORZ895" s="130"/>
      <c r="OSA895" s="130"/>
      <c r="OSB895" s="130"/>
      <c r="OSC895" s="130"/>
      <c r="OSD895" s="130"/>
      <c r="OSE895" s="130"/>
      <c r="OSF895" s="130"/>
      <c r="OSG895" s="130"/>
      <c r="OSH895" s="130"/>
      <c r="OSI895" s="130"/>
      <c r="OSJ895" s="130"/>
      <c r="OSK895" s="130"/>
      <c r="OSL895" s="130"/>
      <c r="OSM895" s="130"/>
      <c r="OSN895" s="130"/>
      <c r="OSO895" s="130"/>
      <c r="OSP895" s="130"/>
      <c r="OSQ895" s="130"/>
      <c r="OSR895" s="130"/>
      <c r="OSS895" s="130"/>
      <c r="OST895" s="130"/>
      <c r="OSU895" s="130"/>
      <c r="OSV895" s="130"/>
      <c r="OSW895" s="130"/>
      <c r="OSX895" s="130"/>
      <c r="OSY895" s="130"/>
      <c r="OSZ895" s="130"/>
      <c r="OTA895" s="130"/>
      <c r="OTB895" s="130"/>
      <c r="OTC895" s="130"/>
      <c r="OTD895" s="130"/>
      <c r="OTE895" s="130"/>
      <c r="OTF895" s="130"/>
      <c r="OTG895" s="130"/>
      <c r="OTH895" s="130"/>
      <c r="OTI895" s="130"/>
      <c r="OTJ895" s="130"/>
      <c r="OTK895" s="130"/>
      <c r="OTL895" s="130"/>
      <c r="OTM895" s="130"/>
      <c r="OTN895" s="130"/>
      <c r="OTO895" s="130"/>
      <c r="OTP895" s="130"/>
      <c r="OTQ895" s="130"/>
      <c r="OTR895" s="130"/>
      <c r="OTS895" s="130"/>
      <c r="OTT895" s="130"/>
      <c r="OTU895" s="130"/>
      <c r="OTV895" s="130"/>
      <c r="OTW895" s="130"/>
      <c r="OTX895" s="130"/>
      <c r="OTY895" s="130"/>
      <c r="OTZ895" s="130"/>
      <c r="OUA895" s="130"/>
      <c r="OUB895" s="130"/>
      <c r="OUC895" s="130"/>
      <c r="OUD895" s="130"/>
      <c r="OUE895" s="130"/>
      <c r="OUF895" s="130"/>
      <c r="OUG895" s="130"/>
      <c r="OUH895" s="130"/>
      <c r="OUI895" s="130"/>
      <c r="OUJ895" s="130"/>
      <c r="OUK895" s="130"/>
      <c r="OUL895" s="130"/>
      <c r="OUM895" s="130"/>
      <c r="OUN895" s="130"/>
      <c r="OUO895" s="130"/>
      <c r="OUP895" s="130"/>
      <c r="OUQ895" s="130"/>
      <c r="OUR895" s="130"/>
      <c r="OUS895" s="130"/>
      <c r="OUT895" s="130"/>
      <c r="OUU895" s="130"/>
      <c r="OUV895" s="130"/>
      <c r="OUW895" s="130"/>
      <c r="OUX895" s="130"/>
      <c r="OUY895" s="130"/>
      <c r="OUZ895" s="130"/>
      <c r="OVA895" s="130"/>
      <c r="OVB895" s="130"/>
      <c r="OVC895" s="130"/>
      <c r="OVD895" s="130"/>
      <c r="OVE895" s="130"/>
      <c r="OVF895" s="130"/>
      <c r="OVG895" s="130"/>
      <c r="OVH895" s="130"/>
      <c r="OVI895" s="130"/>
      <c r="OVJ895" s="130"/>
      <c r="OVK895" s="130"/>
      <c r="OVL895" s="130"/>
      <c r="OVM895" s="130"/>
      <c r="OVN895" s="130"/>
      <c r="OVO895" s="130"/>
      <c r="OVP895" s="130"/>
      <c r="OVQ895" s="130"/>
      <c r="OVR895" s="130"/>
      <c r="OVS895" s="130"/>
      <c r="OVT895" s="130"/>
      <c r="OVU895" s="130"/>
      <c r="OVV895" s="130"/>
      <c r="OVW895" s="130"/>
      <c r="OVX895" s="130"/>
      <c r="OVY895" s="130"/>
      <c r="OVZ895" s="130"/>
      <c r="OWA895" s="130"/>
      <c r="OWB895" s="130"/>
      <c r="OWC895" s="130"/>
      <c r="OWD895" s="130"/>
      <c r="OWE895" s="130"/>
      <c r="OWF895" s="130"/>
      <c r="OWG895" s="130"/>
      <c r="OWH895" s="130"/>
      <c r="OWI895" s="130"/>
      <c r="OWJ895" s="130"/>
      <c r="OWK895" s="130"/>
      <c r="OWL895" s="130"/>
      <c r="OWM895" s="130"/>
      <c r="OWN895" s="130"/>
      <c r="OWO895" s="130"/>
      <c r="OWP895" s="130"/>
      <c r="OWQ895" s="130"/>
      <c r="OWR895" s="130"/>
      <c r="OWS895" s="130"/>
      <c r="OWT895" s="130"/>
      <c r="OWU895" s="130"/>
      <c r="OWV895" s="130"/>
      <c r="OWW895" s="130"/>
      <c r="OWX895" s="130"/>
      <c r="OWY895" s="130"/>
      <c r="OWZ895" s="130"/>
      <c r="OXA895" s="130"/>
      <c r="OXB895" s="130"/>
      <c r="OXC895" s="130"/>
      <c r="OXD895" s="130"/>
      <c r="OXE895" s="130"/>
      <c r="OXF895" s="130"/>
      <c r="OXG895" s="130"/>
      <c r="OXH895" s="130"/>
      <c r="OXI895" s="130"/>
      <c r="OXJ895" s="130"/>
      <c r="OXK895" s="130"/>
      <c r="OXL895" s="130"/>
      <c r="OXM895" s="130"/>
      <c r="OXN895" s="130"/>
      <c r="OXO895" s="130"/>
      <c r="OXP895" s="130"/>
      <c r="OXQ895" s="130"/>
      <c r="OXR895" s="130"/>
      <c r="OXS895" s="130"/>
      <c r="OXT895" s="130"/>
      <c r="OXU895" s="130"/>
      <c r="OXV895" s="130"/>
      <c r="OXW895" s="130"/>
      <c r="OXX895" s="130"/>
      <c r="OXY895" s="130"/>
      <c r="OXZ895" s="130"/>
      <c r="OYA895" s="130"/>
      <c r="OYB895" s="130"/>
      <c r="OYC895" s="130"/>
      <c r="OYD895" s="130"/>
      <c r="OYE895" s="130"/>
      <c r="OYF895" s="130"/>
      <c r="OYG895" s="130"/>
      <c r="OYH895" s="130"/>
      <c r="OYI895" s="130"/>
      <c r="OYJ895" s="130"/>
      <c r="OYK895" s="130"/>
      <c r="OYL895" s="130"/>
      <c r="OYM895" s="130"/>
      <c r="OYN895" s="130"/>
      <c r="OYO895" s="130"/>
      <c r="OYP895" s="130"/>
      <c r="OYQ895" s="130"/>
      <c r="OYR895" s="130"/>
      <c r="OYS895" s="130"/>
      <c r="OYT895" s="130"/>
      <c r="OYU895" s="130"/>
      <c r="OYV895" s="130"/>
      <c r="OYW895" s="130"/>
      <c r="OYX895" s="130"/>
      <c r="OYY895" s="130"/>
      <c r="OYZ895" s="130"/>
      <c r="OZA895" s="130"/>
      <c r="OZB895" s="130"/>
      <c r="OZC895" s="130"/>
      <c r="OZD895" s="130"/>
      <c r="OZE895" s="130"/>
      <c r="OZF895" s="130"/>
      <c r="OZG895" s="130"/>
      <c r="OZH895" s="130"/>
      <c r="OZI895" s="130"/>
      <c r="OZJ895" s="130"/>
      <c r="OZK895" s="130"/>
      <c r="OZL895" s="130"/>
      <c r="OZM895" s="130"/>
      <c r="OZN895" s="130"/>
      <c r="OZO895" s="130"/>
      <c r="OZP895" s="130"/>
      <c r="OZQ895" s="130"/>
      <c r="OZR895" s="130"/>
      <c r="OZS895" s="130"/>
      <c r="OZT895" s="130"/>
      <c r="OZU895" s="130"/>
      <c r="OZV895" s="130"/>
      <c r="OZW895" s="130"/>
      <c r="OZX895" s="130"/>
      <c r="OZY895" s="130"/>
      <c r="OZZ895" s="130"/>
      <c r="PAA895" s="130"/>
      <c r="PAB895" s="130"/>
      <c r="PAC895" s="130"/>
      <c r="PAD895" s="130"/>
      <c r="PAE895" s="130"/>
      <c r="PAF895" s="130"/>
      <c r="PAG895" s="130"/>
      <c r="PAH895" s="130"/>
      <c r="PAI895" s="130"/>
      <c r="PAJ895" s="130"/>
      <c r="PAK895" s="130"/>
      <c r="PAL895" s="130"/>
      <c r="PAM895" s="130"/>
      <c r="PAN895" s="130"/>
      <c r="PAO895" s="130"/>
      <c r="PAP895" s="130"/>
      <c r="PAQ895" s="130"/>
      <c r="PAR895" s="130"/>
      <c r="PAS895" s="130"/>
      <c r="PAT895" s="130"/>
      <c r="PAU895" s="130"/>
      <c r="PAV895" s="130"/>
      <c r="PAW895" s="130"/>
      <c r="PAX895" s="130"/>
      <c r="PAY895" s="130"/>
      <c r="PAZ895" s="130"/>
      <c r="PBA895" s="130"/>
      <c r="PBB895" s="130"/>
      <c r="PBC895" s="130"/>
      <c r="PBD895" s="130"/>
      <c r="PBE895" s="130"/>
      <c r="PBF895" s="130"/>
      <c r="PBG895" s="130"/>
      <c r="PBH895" s="130"/>
      <c r="PBI895" s="130"/>
      <c r="PBJ895" s="130"/>
      <c r="PBK895" s="130"/>
      <c r="PBL895" s="130"/>
      <c r="PBM895" s="130"/>
      <c r="PBN895" s="130"/>
      <c r="PBO895" s="130"/>
      <c r="PBP895" s="130"/>
      <c r="PBQ895" s="130"/>
      <c r="PBR895" s="130"/>
      <c r="PBS895" s="130"/>
      <c r="PBT895" s="130"/>
      <c r="PBU895" s="130"/>
      <c r="PBV895" s="130"/>
      <c r="PBW895" s="130"/>
      <c r="PBX895" s="130"/>
      <c r="PBY895" s="130"/>
      <c r="PBZ895" s="130"/>
      <c r="PCA895" s="130"/>
      <c r="PCB895" s="130"/>
      <c r="PCC895" s="130"/>
      <c r="PCD895" s="130"/>
      <c r="PCE895" s="130"/>
      <c r="PCF895" s="130"/>
      <c r="PCG895" s="130"/>
      <c r="PCH895" s="130"/>
      <c r="PCI895" s="130"/>
      <c r="PCJ895" s="130"/>
      <c r="PCK895" s="130"/>
      <c r="PCL895" s="130"/>
      <c r="PCM895" s="130"/>
      <c r="PCN895" s="130"/>
      <c r="PCO895" s="130"/>
      <c r="PCP895" s="130"/>
      <c r="PCQ895" s="130"/>
      <c r="PCR895" s="130"/>
      <c r="PCS895" s="130"/>
      <c r="PCT895" s="130"/>
      <c r="PCU895" s="130"/>
      <c r="PCV895" s="130"/>
      <c r="PCW895" s="130"/>
      <c r="PCX895" s="130"/>
      <c r="PCY895" s="130"/>
      <c r="PCZ895" s="130"/>
      <c r="PDA895" s="130"/>
      <c r="PDB895" s="130"/>
      <c r="PDC895" s="130"/>
      <c r="PDD895" s="130"/>
      <c r="PDE895" s="130"/>
      <c r="PDF895" s="130"/>
      <c r="PDG895" s="130"/>
      <c r="PDH895" s="130"/>
      <c r="PDI895" s="130"/>
      <c r="PDJ895" s="130"/>
      <c r="PDK895" s="130"/>
      <c r="PDL895" s="130"/>
      <c r="PDM895" s="130"/>
      <c r="PDN895" s="130"/>
      <c r="PDO895" s="130"/>
      <c r="PDP895" s="130"/>
      <c r="PDQ895" s="130"/>
      <c r="PDR895" s="130"/>
      <c r="PDS895" s="130"/>
      <c r="PDT895" s="130"/>
      <c r="PDU895" s="130"/>
      <c r="PDV895" s="130"/>
      <c r="PDW895" s="130"/>
      <c r="PDX895" s="130"/>
      <c r="PDY895" s="130"/>
      <c r="PDZ895" s="130"/>
      <c r="PEA895" s="130"/>
      <c r="PEB895" s="130"/>
      <c r="PEC895" s="130"/>
      <c r="PED895" s="130"/>
      <c r="PEE895" s="130"/>
      <c r="PEF895" s="130"/>
      <c r="PEG895" s="130"/>
      <c r="PEH895" s="130"/>
      <c r="PEI895" s="130"/>
      <c r="PEJ895" s="130"/>
      <c r="PEK895" s="130"/>
      <c r="PEL895" s="130"/>
      <c r="PEM895" s="130"/>
      <c r="PEN895" s="130"/>
      <c r="PEO895" s="130"/>
      <c r="PEP895" s="130"/>
      <c r="PEQ895" s="130"/>
      <c r="PER895" s="130"/>
      <c r="PES895" s="130"/>
      <c r="PET895" s="130"/>
      <c r="PEU895" s="130"/>
      <c r="PEV895" s="130"/>
      <c r="PEW895" s="130"/>
      <c r="PEX895" s="130"/>
      <c r="PEY895" s="130"/>
      <c r="PEZ895" s="130"/>
      <c r="PFA895" s="130"/>
      <c r="PFB895" s="130"/>
      <c r="PFC895" s="130"/>
      <c r="PFD895" s="130"/>
      <c r="PFE895" s="130"/>
      <c r="PFF895" s="130"/>
      <c r="PFG895" s="130"/>
      <c r="PFH895" s="130"/>
      <c r="PFI895" s="130"/>
      <c r="PFJ895" s="130"/>
      <c r="PFK895" s="130"/>
      <c r="PFL895" s="130"/>
      <c r="PFM895" s="130"/>
      <c r="PFN895" s="130"/>
      <c r="PFO895" s="130"/>
      <c r="PFP895" s="130"/>
      <c r="PFQ895" s="130"/>
      <c r="PFR895" s="130"/>
      <c r="PFS895" s="130"/>
      <c r="PFT895" s="130"/>
      <c r="PFU895" s="130"/>
      <c r="PFV895" s="130"/>
      <c r="PFW895" s="130"/>
      <c r="PFX895" s="130"/>
      <c r="PFY895" s="130"/>
      <c r="PFZ895" s="130"/>
      <c r="PGA895" s="130"/>
      <c r="PGB895" s="130"/>
      <c r="PGC895" s="130"/>
      <c r="PGD895" s="130"/>
      <c r="PGE895" s="130"/>
      <c r="PGF895" s="130"/>
      <c r="PGG895" s="130"/>
      <c r="PGH895" s="130"/>
      <c r="PGI895" s="130"/>
      <c r="PGJ895" s="130"/>
      <c r="PGK895" s="130"/>
      <c r="PGL895" s="130"/>
      <c r="PGM895" s="130"/>
      <c r="PGN895" s="130"/>
      <c r="PGO895" s="130"/>
      <c r="PGP895" s="130"/>
      <c r="PGQ895" s="130"/>
      <c r="PGR895" s="130"/>
      <c r="PGS895" s="130"/>
      <c r="PGT895" s="130"/>
      <c r="PGU895" s="130"/>
      <c r="PGV895" s="130"/>
      <c r="PGW895" s="130"/>
      <c r="PGX895" s="130"/>
      <c r="PGY895" s="130"/>
      <c r="PGZ895" s="130"/>
      <c r="PHA895" s="130"/>
      <c r="PHB895" s="130"/>
      <c r="PHC895" s="130"/>
      <c r="PHD895" s="130"/>
      <c r="PHE895" s="130"/>
      <c r="PHF895" s="130"/>
      <c r="PHG895" s="130"/>
      <c r="PHH895" s="130"/>
      <c r="PHI895" s="130"/>
      <c r="PHJ895" s="130"/>
      <c r="PHK895" s="130"/>
      <c r="PHL895" s="130"/>
      <c r="PHM895" s="130"/>
      <c r="PHN895" s="130"/>
      <c r="PHO895" s="130"/>
      <c r="PHP895" s="130"/>
      <c r="PHQ895" s="130"/>
      <c r="PHR895" s="130"/>
      <c r="PHS895" s="130"/>
      <c r="PHT895" s="130"/>
      <c r="PHU895" s="130"/>
      <c r="PHV895" s="130"/>
      <c r="PHW895" s="130"/>
      <c r="PHX895" s="130"/>
      <c r="PHY895" s="130"/>
      <c r="PHZ895" s="130"/>
      <c r="PIA895" s="130"/>
      <c r="PIB895" s="130"/>
      <c r="PIC895" s="130"/>
      <c r="PID895" s="130"/>
      <c r="PIE895" s="130"/>
      <c r="PIF895" s="130"/>
      <c r="PIG895" s="130"/>
      <c r="PIH895" s="130"/>
      <c r="PII895" s="130"/>
      <c r="PIJ895" s="130"/>
      <c r="PIK895" s="130"/>
      <c r="PIL895" s="130"/>
      <c r="PIM895" s="130"/>
      <c r="PIN895" s="130"/>
      <c r="PIO895" s="130"/>
      <c r="PIP895" s="130"/>
      <c r="PIQ895" s="130"/>
      <c r="PIR895" s="130"/>
      <c r="PIS895" s="130"/>
      <c r="PIT895" s="130"/>
      <c r="PIU895" s="130"/>
      <c r="PIV895" s="130"/>
      <c r="PIW895" s="130"/>
      <c r="PIX895" s="130"/>
      <c r="PIY895" s="130"/>
      <c r="PIZ895" s="130"/>
      <c r="PJA895" s="130"/>
      <c r="PJB895" s="130"/>
      <c r="PJC895" s="130"/>
      <c r="PJD895" s="130"/>
      <c r="PJE895" s="130"/>
      <c r="PJF895" s="130"/>
      <c r="PJG895" s="130"/>
      <c r="PJH895" s="130"/>
      <c r="PJI895" s="130"/>
      <c r="PJJ895" s="130"/>
      <c r="PJK895" s="130"/>
      <c r="PJL895" s="130"/>
      <c r="PJM895" s="130"/>
      <c r="PJN895" s="130"/>
      <c r="PJO895" s="130"/>
      <c r="PJP895" s="130"/>
      <c r="PJQ895" s="130"/>
      <c r="PJR895" s="130"/>
      <c r="PJS895" s="130"/>
      <c r="PJT895" s="130"/>
      <c r="PJU895" s="130"/>
      <c r="PJV895" s="130"/>
      <c r="PJW895" s="130"/>
      <c r="PJX895" s="130"/>
      <c r="PJY895" s="130"/>
      <c r="PJZ895" s="130"/>
      <c r="PKA895" s="130"/>
      <c r="PKB895" s="130"/>
      <c r="PKC895" s="130"/>
      <c r="PKD895" s="130"/>
      <c r="PKE895" s="130"/>
      <c r="PKF895" s="130"/>
      <c r="PKG895" s="130"/>
      <c r="PKH895" s="130"/>
      <c r="PKI895" s="130"/>
      <c r="PKJ895" s="130"/>
      <c r="PKK895" s="130"/>
      <c r="PKL895" s="130"/>
      <c r="PKM895" s="130"/>
      <c r="PKN895" s="130"/>
      <c r="PKO895" s="130"/>
      <c r="PKP895" s="130"/>
      <c r="PKQ895" s="130"/>
      <c r="PKR895" s="130"/>
      <c r="PKS895" s="130"/>
      <c r="PKT895" s="130"/>
      <c r="PKU895" s="130"/>
      <c r="PKV895" s="130"/>
      <c r="PKW895" s="130"/>
      <c r="PKX895" s="130"/>
      <c r="PKY895" s="130"/>
      <c r="PKZ895" s="130"/>
      <c r="PLA895" s="130"/>
      <c r="PLB895" s="130"/>
      <c r="PLC895" s="130"/>
      <c r="PLD895" s="130"/>
      <c r="PLE895" s="130"/>
      <c r="PLF895" s="130"/>
      <c r="PLG895" s="130"/>
      <c r="PLH895" s="130"/>
      <c r="PLI895" s="130"/>
      <c r="PLJ895" s="130"/>
      <c r="PLK895" s="130"/>
      <c r="PLL895" s="130"/>
      <c r="PLM895" s="130"/>
      <c r="PLN895" s="130"/>
      <c r="PLO895" s="130"/>
      <c r="PLP895" s="130"/>
      <c r="PLQ895" s="130"/>
      <c r="PLR895" s="130"/>
      <c r="PLS895" s="130"/>
      <c r="PLT895" s="130"/>
      <c r="PLU895" s="130"/>
      <c r="PLV895" s="130"/>
      <c r="PLW895" s="130"/>
      <c r="PLX895" s="130"/>
      <c r="PLY895" s="130"/>
      <c r="PLZ895" s="130"/>
      <c r="PMA895" s="130"/>
      <c r="PMB895" s="130"/>
      <c r="PMC895" s="130"/>
      <c r="PMD895" s="130"/>
      <c r="PME895" s="130"/>
      <c r="PMF895" s="130"/>
      <c r="PMG895" s="130"/>
      <c r="PMH895" s="130"/>
      <c r="PMI895" s="130"/>
      <c r="PMJ895" s="130"/>
      <c r="PMK895" s="130"/>
      <c r="PML895" s="130"/>
      <c r="PMM895" s="130"/>
      <c r="PMN895" s="130"/>
      <c r="PMO895" s="130"/>
      <c r="PMP895" s="130"/>
      <c r="PMQ895" s="130"/>
      <c r="PMR895" s="130"/>
      <c r="PMS895" s="130"/>
      <c r="PMT895" s="130"/>
      <c r="PMU895" s="130"/>
      <c r="PMV895" s="130"/>
      <c r="PMW895" s="130"/>
      <c r="PMX895" s="130"/>
      <c r="PMY895" s="130"/>
      <c r="PMZ895" s="130"/>
      <c r="PNA895" s="130"/>
      <c r="PNB895" s="130"/>
      <c r="PNC895" s="130"/>
      <c r="PND895" s="130"/>
      <c r="PNE895" s="130"/>
      <c r="PNF895" s="130"/>
      <c r="PNG895" s="130"/>
      <c r="PNH895" s="130"/>
      <c r="PNI895" s="130"/>
      <c r="PNJ895" s="130"/>
      <c r="PNK895" s="130"/>
      <c r="PNL895" s="130"/>
      <c r="PNM895" s="130"/>
      <c r="PNN895" s="130"/>
      <c r="PNO895" s="130"/>
      <c r="PNP895" s="130"/>
      <c r="PNQ895" s="130"/>
      <c r="PNR895" s="130"/>
      <c r="PNS895" s="130"/>
      <c r="PNT895" s="130"/>
      <c r="PNU895" s="130"/>
      <c r="PNV895" s="130"/>
      <c r="PNW895" s="130"/>
      <c r="PNX895" s="130"/>
      <c r="PNY895" s="130"/>
      <c r="PNZ895" s="130"/>
      <c r="POA895" s="130"/>
      <c r="POB895" s="130"/>
      <c r="POC895" s="130"/>
      <c r="POD895" s="130"/>
      <c r="POE895" s="130"/>
      <c r="POF895" s="130"/>
      <c r="POG895" s="130"/>
      <c r="POH895" s="130"/>
      <c r="POI895" s="130"/>
      <c r="POJ895" s="130"/>
      <c r="POK895" s="130"/>
      <c r="POL895" s="130"/>
      <c r="POM895" s="130"/>
      <c r="PON895" s="130"/>
      <c r="POO895" s="130"/>
      <c r="POP895" s="130"/>
      <c r="POQ895" s="130"/>
      <c r="POR895" s="130"/>
      <c r="POS895" s="130"/>
      <c r="POT895" s="130"/>
      <c r="POU895" s="130"/>
      <c r="POV895" s="130"/>
      <c r="POW895" s="130"/>
      <c r="POX895" s="130"/>
      <c r="POY895" s="130"/>
      <c r="POZ895" s="130"/>
      <c r="PPA895" s="130"/>
      <c r="PPB895" s="130"/>
      <c r="PPC895" s="130"/>
      <c r="PPD895" s="130"/>
      <c r="PPE895" s="130"/>
      <c r="PPF895" s="130"/>
      <c r="PPG895" s="130"/>
      <c r="PPH895" s="130"/>
      <c r="PPI895" s="130"/>
      <c r="PPJ895" s="130"/>
      <c r="PPK895" s="130"/>
      <c r="PPL895" s="130"/>
      <c r="PPM895" s="130"/>
      <c r="PPN895" s="130"/>
      <c r="PPO895" s="130"/>
      <c r="PPP895" s="130"/>
      <c r="PPQ895" s="130"/>
      <c r="PPR895" s="130"/>
      <c r="PPS895" s="130"/>
      <c r="PPT895" s="130"/>
      <c r="PPU895" s="130"/>
      <c r="PPV895" s="130"/>
      <c r="PPW895" s="130"/>
      <c r="PPX895" s="130"/>
      <c r="PPY895" s="130"/>
      <c r="PPZ895" s="130"/>
      <c r="PQA895" s="130"/>
      <c r="PQB895" s="130"/>
      <c r="PQC895" s="130"/>
      <c r="PQD895" s="130"/>
      <c r="PQE895" s="130"/>
      <c r="PQF895" s="130"/>
      <c r="PQG895" s="130"/>
      <c r="PQH895" s="130"/>
      <c r="PQI895" s="130"/>
      <c r="PQJ895" s="130"/>
      <c r="PQK895" s="130"/>
      <c r="PQL895" s="130"/>
      <c r="PQM895" s="130"/>
      <c r="PQN895" s="130"/>
      <c r="PQO895" s="130"/>
      <c r="PQP895" s="130"/>
      <c r="PQQ895" s="130"/>
      <c r="PQR895" s="130"/>
      <c r="PQS895" s="130"/>
      <c r="PQT895" s="130"/>
      <c r="PQU895" s="130"/>
      <c r="PQV895" s="130"/>
      <c r="PQW895" s="130"/>
      <c r="PQX895" s="130"/>
      <c r="PQY895" s="130"/>
      <c r="PQZ895" s="130"/>
      <c r="PRA895" s="130"/>
      <c r="PRB895" s="130"/>
      <c r="PRC895" s="130"/>
      <c r="PRD895" s="130"/>
      <c r="PRE895" s="130"/>
      <c r="PRF895" s="130"/>
      <c r="PRG895" s="130"/>
      <c r="PRH895" s="130"/>
      <c r="PRI895" s="130"/>
      <c r="PRJ895" s="130"/>
      <c r="PRK895" s="130"/>
      <c r="PRL895" s="130"/>
      <c r="PRM895" s="130"/>
      <c r="PRN895" s="130"/>
      <c r="PRO895" s="130"/>
      <c r="PRP895" s="130"/>
      <c r="PRQ895" s="130"/>
      <c r="PRR895" s="130"/>
      <c r="PRS895" s="130"/>
      <c r="PRT895" s="130"/>
      <c r="PRU895" s="130"/>
      <c r="PRV895" s="130"/>
      <c r="PRW895" s="130"/>
      <c r="PRX895" s="130"/>
      <c r="PRY895" s="130"/>
      <c r="PRZ895" s="130"/>
      <c r="PSA895" s="130"/>
      <c r="PSB895" s="130"/>
      <c r="PSC895" s="130"/>
      <c r="PSD895" s="130"/>
      <c r="PSE895" s="130"/>
      <c r="PSF895" s="130"/>
      <c r="PSG895" s="130"/>
      <c r="PSH895" s="130"/>
      <c r="PSI895" s="130"/>
      <c r="PSJ895" s="130"/>
      <c r="PSK895" s="130"/>
      <c r="PSL895" s="130"/>
      <c r="PSM895" s="130"/>
      <c r="PSN895" s="130"/>
      <c r="PSO895" s="130"/>
      <c r="PSP895" s="130"/>
      <c r="PSQ895" s="130"/>
      <c r="PSR895" s="130"/>
      <c r="PSS895" s="130"/>
      <c r="PST895" s="130"/>
      <c r="PSU895" s="130"/>
      <c r="PSV895" s="130"/>
      <c r="PSW895" s="130"/>
      <c r="PSX895" s="130"/>
      <c r="PSY895" s="130"/>
      <c r="PSZ895" s="130"/>
      <c r="PTA895" s="130"/>
      <c r="PTB895" s="130"/>
      <c r="PTC895" s="130"/>
      <c r="PTD895" s="130"/>
      <c r="PTE895" s="130"/>
      <c r="PTF895" s="130"/>
      <c r="PTG895" s="130"/>
      <c r="PTH895" s="130"/>
      <c r="PTI895" s="130"/>
      <c r="PTJ895" s="130"/>
      <c r="PTK895" s="130"/>
      <c r="PTL895" s="130"/>
      <c r="PTM895" s="130"/>
      <c r="PTN895" s="130"/>
      <c r="PTO895" s="130"/>
      <c r="PTP895" s="130"/>
      <c r="PTQ895" s="130"/>
      <c r="PTR895" s="130"/>
      <c r="PTS895" s="130"/>
      <c r="PTT895" s="130"/>
      <c r="PTU895" s="130"/>
      <c r="PTV895" s="130"/>
      <c r="PTW895" s="130"/>
      <c r="PTX895" s="130"/>
      <c r="PTY895" s="130"/>
      <c r="PTZ895" s="130"/>
      <c r="PUA895" s="130"/>
      <c r="PUB895" s="130"/>
      <c r="PUC895" s="130"/>
      <c r="PUD895" s="130"/>
      <c r="PUE895" s="130"/>
      <c r="PUF895" s="130"/>
      <c r="PUG895" s="130"/>
      <c r="PUH895" s="130"/>
      <c r="PUI895" s="130"/>
      <c r="PUJ895" s="130"/>
      <c r="PUK895" s="130"/>
      <c r="PUL895" s="130"/>
      <c r="PUM895" s="130"/>
      <c r="PUN895" s="130"/>
      <c r="PUO895" s="130"/>
      <c r="PUP895" s="130"/>
      <c r="PUQ895" s="130"/>
      <c r="PUR895" s="130"/>
      <c r="PUS895" s="130"/>
      <c r="PUT895" s="130"/>
      <c r="PUU895" s="130"/>
      <c r="PUV895" s="130"/>
      <c r="PUW895" s="130"/>
      <c r="PUX895" s="130"/>
      <c r="PUY895" s="130"/>
      <c r="PUZ895" s="130"/>
      <c r="PVA895" s="130"/>
      <c r="PVB895" s="130"/>
      <c r="PVC895" s="130"/>
      <c r="PVD895" s="130"/>
      <c r="PVE895" s="130"/>
      <c r="PVF895" s="130"/>
      <c r="PVG895" s="130"/>
      <c r="PVH895" s="130"/>
      <c r="PVI895" s="130"/>
      <c r="PVJ895" s="130"/>
      <c r="PVK895" s="130"/>
      <c r="PVL895" s="130"/>
      <c r="PVM895" s="130"/>
      <c r="PVN895" s="130"/>
      <c r="PVO895" s="130"/>
      <c r="PVP895" s="130"/>
      <c r="PVQ895" s="130"/>
      <c r="PVR895" s="130"/>
      <c r="PVS895" s="130"/>
      <c r="PVT895" s="130"/>
      <c r="PVU895" s="130"/>
      <c r="PVV895" s="130"/>
      <c r="PVW895" s="130"/>
      <c r="PVX895" s="130"/>
      <c r="PVY895" s="130"/>
      <c r="PVZ895" s="130"/>
      <c r="PWA895" s="130"/>
      <c r="PWB895" s="130"/>
      <c r="PWC895" s="130"/>
      <c r="PWD895" s="130"/>
      <c r="PWE895" s="130"/>
      <c r="PWF895" s="130"/>
      <c r="PWG895" s="130"/>
      <c r="PWH895" s="130"/>
      <c r="PWI895" s="130"/>
      <c r="PWJ895" s="130"/>
      <c r="PWK895" s="130"/>
      <c r="PWL895" s="130"/>
      <c r="PWM895" s="130"/>
      <c r="PWN895" s="130"/>
      <c r="PWO895" s="130"/>
      <c r="PWP895" s="130"/>
      <c r="PWQ895" s="130"/>
      <c r="PWR895" s="130"/>
      <c r="PWS895" s="130"/>
      <c r="PWT895" s="130"/>
      <c r="PWU895" s="130"/>
      <c r="PWV895" s="130"/>
      <c r="PWW895" s="130"/>
      <c r="PWX895" s="130"/>
      <c r="PWY895" s="130"/>
      <c r="PWZ895" s="130"/>
      <c r="PXA895" s="130"/>
      <c r="PXB895" s="130"/>
      <c r="PXC895" s="130"/>
      <c r="PXD895" s="130"/>
      <c r="PXE895" s="130"/>
      <c r="PXF895" s="130"/>
      <c r="PXG895" s="130"/>
      <c r="PXH895" s="130"/>
      <c r="PXI895" s="130"/>
      <c r="PXJ895" s="130"/>
      <c r="PXK895" s="130"/>
      <c r="PXL895" s="130"/>
      <c r="PXM895" s="130"/>
      <c r="PXN895" s="130"/>
      <c r="PXO895" s="130"/>
      <c r="PXP895" s="130"/>
      <c r="PXQ895" s="130"/>
      <c r="PXR895" s="130"/>
      <c r="PXS895" s="130"/>
      <c r="PXT895" s="130"/>
      <c r="PXU895" s="130"/>
      <c r="PXV895" s="130"/>
      <c r="PXW895" s="130"/>
      <c r="PXX895" s="130"/>
      <c r="PXY895" s="130"/>
      <c r="PXZ895" s="130"/>
      <c r="PYA895" s="130"/>
      <c r="PYB895" s="130"/>
      <c r="PYC895" s="130"/>
      <c r="PYD895" s="130"/>
      <c r="PYE895" s="130"/>
      <c r="PYF895" s="130"/>
      <c r="PYG895" s="130"/>
      <c r="PYH895" s="130"/>
      <c r="PYI895" s="130"/>
      <c r="PYJ895" s="130"/>
      <c r="PYK895" s="130"/>
      <c r="PYL895" s="130"/>
      <c r="PYM895" s="130"/>
      <c r="PYN895" s="130"/>
      <c r="PYO895" s="130"/>
      <c r="PYP895" s="130"/>
      <c r="PYQ895" s="130"/>
      <c r="PYR895" s="130"/>
      <c r="PYS895" s="130"/>
      <c r="PYT895" s="130"/>
      <c r="PYU895" s="130"/>
      <c r="PYV895" s="130"/>
      <c r="PYW895" s="130"/>
      <c r="PYX895" s="130"/>
      <c r="PYY895" s="130"/>
      <c r="PYZ895" s="130"/>
      <c r="PZA895" s="130"/>
      <c r="PZB895" s="130"/>
      <c r="PZC895" s="130"/>
      <c r="PZD895" s="130"/>
      <c r="PZE895" s="130"/>
      <c r="PZF895" s="130"/>
      <c r="PZG895" s="130"/>
      <c r="PZH895" s="130"/>
      <c r="PZI895" s="130"/>
      <c r="PZJ895" s="130"/>
      <c r="PZK895" s="130"/>
      <c r="PZL895" s="130"/>
      <c r="PZM895" s="130"/>
      <c r="PZN895" s="130"/>
      <c r="PZO895" s="130"/>
      <c r="PZP895" s="130"/>
      <c r="PZQ895" s="130"/>
      <c r="PZR895" s="130"/>
      <c r="PZS895" s="130"/>
      <c r="PZT895" s="130"/>
      <c r="PZU895" s="130"/>
      <c r="PZV895" s="130"/>
      <c r="PZW895" s="130"/>
      <c r="PZX895" s="130"/>
      <c r="PZY895" s="130"/>
      <c r="PZZ895" s="130"/>
      <c r="QAA895" s="130"/>
      <c r="QAB895" s="130"/>
      <c r="QAC895" s="130"/>
      <c r="QAD895" s="130"/>
      <c r="QAE895" s="130"/>
      <c r="QAF895" s="130"/>
      <c r="QAG895" s="130"/>
      <c r="QAH895" s="130"/>
      <c r="QAI895" s="130"/>
      <c r="QAJ895" s="130"/>
      <c r="QAK895" s="130"/>
      <c r="QAL895" s="130"/>
      <c r="QAM895" s="130"/>
      <c r="QAN895" s="130"/>
      <c r="QAO895" s="130"/>
      <c r="QAP895" s="130"/>
      <c r="QAQ895" s="130"/>
      <c r="QAR895" s="130"/>
      <c r="QAS895" s="130"/>
      <c r="QAT895" s="130"/>
      <c r="QAU895" s="130"/>
      <c r="QAV895" s="130"/>
      <c r="QAW895" s="130"/>
      <c r="QAX895" s="130"/>
      <c r="QAY895" s="130"/>
      <c r="QAZ895" s="130"/>
      <c r="QBA895" s="130"/>
      <c r="QBB895" s="130"/>
      <c r="QBC895" s="130"/>
      <c r="QBD895" s="130"/>
      <c r="QBE895" s="130"/>
      <c r="QBF895" s="130"/>
      <c r="QBG895" s="130"/>
      <c r="QBH895" s="130"/>
      <c r="QBI895" s="130"/>
      <c r="QBJ895" s="130"/>
      <c r="QBK895" s="130"/>
      <c r="QBL895" s="130"/>
      <c r="QBM895" s="130"/>
      <c r="QBN895" s="130"/>
      <c r="QBO895" s="130"/>
      <c r="QBP895" s="130"/>
      <c r="QBQ895" s="130"/>
      <c r="QBR895" s="130"/>
      <c r="QBS895" s="130"/>
      <c r="QBT895" s="130"/>
      <c r="QBU895" s="130"/>
      <c r="QBV895" s="130"/>
      <c r="QBW895" s="130"/>
      <c r="QBX895" s="130"/>
      <c r="QBY895" s="130"/>
      <c r="QBZ895" s="130"/>
      <c r="QCA895" s="130"/>
      <c r="QCB895" s="130"/>
      <c r="QCC895" s="130"/>
      <c r="QCD895" s="130"/>
      <c r="QCE895" s="130"/>
      <c r="QCF895" s="130"/>
      <c r="QCG895" s="130"/>
      <c r="QCH895" s="130"/>
      <c r="QCI895" s="130"/>
      <c r="QCJ895" s="130"/>
      <c r="QCK895" s="130"/>
      <c r="QCL895" s="130"/>
      <c r="QCM895" s="130"/>
      <c r="QCN895" s="130"/>
      <c r="QCO895" s="130"/>
      <c r="QCP895" s="130"/>
      <c r="QCQ895" s="130"/>
      <c r="QCR895" s="130"/>
      <c r="QCS895" s="130"/>
      <c r="QCT895" s="130"/>
      <c r="QCU895" s="130"/>
      <c r="QCV895" s="130"/>
      <c r="QCW895" s="130"/>
      <c r="QCX895" s="130"/>
      <c r="QCY895" s="130"/>
      <c r="QCZ895" s="130"/>
      <c r="QDA895" s="130"/>
      <c r="QDB895" s="130"/>
      <c r="QDC895" s="130"/>
      <c r="QDD895" s="130"/>
      <c r="QDE895" s="130"/>
      <c r="QDF895" s="130"/>
      <c r="QDG895" s="130"/>
      <c r="QDH895" s="130"/>
      <c r="QDI895" s="130"/>
      <c r="QDJ895" s="130"/>
      <c r="QDK895" s="130"/>
      <c r="QDL895" s="130"/>
      <c r="QDM895" s="130"/>
      <c r="QDN895" s="130"/>
      <c r="QDO895" s="130"/>
      <c r="QDP895" s="130"/>
      <c r="QDQ895" s="130"/>
      <c r="QDR895" s="130"/>
      <c r="QDS895" s="130"/>
      <c r="QDT895" s="130"/>
      <c r="QDU895" s="130"/>
      <c r="QDV895" s="130"/>
      <c r="QDW895" s="130"/>
      <c r="QDX895" s="130"/>
      <c r="QDY895" s="130"/>
      <c r="QDZ895" s="130"/>
      <c r="QEA895" s="130"/>
      <c r="QEB895" s="130"/>
      <c r="QEC895" s="130"/>
      <c r="QED895" s="130"/>
      <c r="QEE895" s="130"/>
      <c r="QEF895" s="130"/>
      <c r="QEG895" s="130"/>
      <c r="QEH895" s="130"/>
      <c r="QEI895" s="130"/>
      <c r="QEJ895" s="130"/>
      <c r="QEK895" s="130"/>
      <c r="QEL895" s="130"/>
      <c r="QEM895" s="130"/>
      <c r="QEN895" s="130"/>
      <c r="QEO895" s="130"/>
      <c r="QEP895" s="130"/>
      <c r="QEQ895" s="130"/>
      <c r="QER895" s="130"/>
      <c r="QES895" s="130"/>
      <c r="QET895" s="130"/>
      <c r="QEU895" s="130"/>
      <c r="QEV895" s="130"/>
      <c r="QEW895" s="130"/>
      <c r="QEX895" s="130"/>
      <c r="QEY895" s="130"/>
      <c r="QEZ895" s="130"/>
      <c r="QFA895" s="130"/>
      <c r="QFB895" s="130"/>
      <c r="QFC895" s="130"/>
      <c r="QFD895" s="130"/>
      <c r="QFE895" s="130"/>
      <c r="QFF895" s="130"/>
      <c r="QFG895" s="130"/>
      <c r="QFH895" s="130"/>
      <c r="QFI895" s="130"/>
      <c r="QFJ895" s="130"/>
      <c r="QFK895" s="130"/>
      <c r="QFL895" s="130"/>
      <c r="QFM895" s="130"/>
      <c r="QFN895" s="130"/>
      <c r="QFO895" s="130"/>
      <c r="QFP895" s="130"/>
      <c r="QFQ895" s="130"/>
      <c r="QFR895" s="130"/>
      <c r="QFS895" s="130"/>
      <c r="QFT895" s="130"/>
      <c r="QFU895" s="130"/>
      <c r="QFV895" s="130"/>
      <c r="QFW895" s="130"/>
      <c r="QFX895" s="130"/>
      <c r="QFY895" s="130"/>
      <c r="QFZ895" s="130"/>
      <c r="QGA895" s="130"/>
      <c r="QGB895" s="130"/>
      <c r="QGC895" s="130"/>
      <c r="QGD895" s="130"/>
      <c r="QGE895" s="130"/>
      <c r="QGF895" s="130"/>
      <c r="QGG895" s="130"/>
      <c r="QGH895" s="130"/>
      <c r="QGI895" s="130"/>
      <c r="QGJ895" s="130"/>
      <c r="QGK895" s="130"/>
      <c r="QGL895" s="130"/>
      <c r="QGM895" s="130"/>
      <c r="QGN895" s="130"/>
      <c r="QGO895" s="130"/>
      <c r="QGP895" s="130"/>
      <c r="QGQ895" s="130"/>
      <c r="QGR895" s="130"/>
      <c r="QGS895" s="130"/>
      <c r="QGT895" s="130"/>
      <c r="QGU895" s="130"/>
      <c r="QGV895" s="130"/>
      <c r="QGW895" s="130"/>
      <c r="QGX895" s="130"/>
      <c r="QGY895" s="130"/>
      <c r="QGZ895" s="130"/>
      <c r="QHA895" s="130"/>
      <c r="QHB895" s="130"/>
      <c r="QHC895" s="130"/>
      <c r="QHD895" s="130"/>
      <c r="QHE895" s="130"/>
      <c r="QHF895" s="130"/>
      <c r="QHG895" s="130"/>
      <c r="QHH895" s="130"/>
      <c r="QHI895" s="130"/>
      <c r="QHJ895" s="130"/>
      <c r="QHK895" s="130"/>
      <c r="QHL895" s="130"/>
      <c r="QHM895" s="130"/>
      <c r="QHN895" s="130"/>
      <c r="QHO895" s="130"/>
      <c r="QHP895" s="130"/>
      <c r="QHQ895" s="130"/>
      <c r="QHR895" s="130"/>
      <c r="QHS895" s="130"/>
      <c r="QHT895" s="130"/>
      <c r="QHU895" s="130"/>
      <c r="QHV895" s="130"/>
      <c r="QHW895" s="130"/>
      <c r="QHX895" s="130"/>
      <c r="QHY895" s="130"/>
      <c r="QHZ895" s="130"/>
      <c r="QIA895" s="130"/>
      <c r="QIB895" s="130"/>
      <c r="QIC895" s="130"/>
      <c r="QID895" s="130"/>
      <c r="QIE895" s="130"/>
      <c r="QIF895" s="130"/>
      <c r="QIG895" s="130"/>
      <c r="QIH895" s="130"/>
      <c r="QII895" s="130"/>
      <c r="QIJ895" s="130"/>
      <c r="QIK895" s="130"/>
      <c r="QIL895" s="130"/>
      <c r="QIM895" s="130"/>
      <c r="QIN895" s="130"/>
      <c r="QIO895" s="130"/>
      <c r="QIP895" s="130"/>
      <c r="QIQ895" s="130"/>
      <c r="QIR895" s="130"/>
      <c r="QIS895" s="130"/>
      <c r="QIT895" s="130"/>
      <c r="QIU895" s="130"/>
      <c r="QIV895" s="130"/>
      <c r="QIW895" s="130"/>
      <c r="QIX895" s="130"/>
      <c r="QIY895" s="130"/>
      <c r="QIZ895" s="130"/>
      <c r="QJA895" s="130"/>
      <c r="QJB895" s="130"/>
      <c r="QJC895" s="130"/>
      <c r="QJD895" s="130"/>
      <c r="QJE895" s="130"/>
      <c r="QJF895" s="130"/>
      <c r="QJG895" s="130"/>
      <c r="QJH895" s="130"/>
      <c r="QJI895" s="130"/>
      <c r="QJJ895" s="130"/>
      <c r="QJK895" s="130"/>
      <c r="QJL895" s="130"/>
      <c r="QJM895" s="130"/>
      <c r="QJN895" s="130"/>
      <c r="QJO895" s="130"/>
      <c r="QJP895" s="130"/>
      <c r="QJQ895" s="130"/>
      <c r="QJR895" s="130"/>
      <c r="QJS895" s="130"/>
      <c r="QJT895" s="130"/>
      <c r="QJU895" s="130"/>
      <c r="QJV895" s="130"/>
      <c r="QJW895" s="130"/>
      <c r="QJX895" s="130"/>
      <c r="QJY895" s="130"/>
      <c r="QJZ895" s="130"/>
      <c r="QKA895" s="130"/>
      <c r="QKB895" s="130"/>
      <c r="QKC895" s="130"/>
      <c r="QKD895" s="130"/>
      <c r="QKE895" s="130"/>
      <c r="QKF895" s="130"/>
      <c r="QKG895" s="130"/>
      <c r="QKH895" s="130"/>
      <c r="QKI895" s="130"/>
      <c r="QKJ895" s="130"/>
      <c r="QKK895" s="130"/>
      <c r="QKL895" s="130"/>
      <c r="QKM895" s="130"/>
      <c r="QKN895" s="130"/>
      <c r="QKO895" s="130"/>
      <c r="QKP895" s="130"/>
      <c r="QKQ895" s="130"/>
      <c r="QKR895" s="130"/>
      <c r="QKS895" s="130"/>
      <c r="QKT895" s="130"/>
      <c r="QKU895" s="130"/>
      <c r="QKV895" s="130"/>
      <c r="QKW895" s="130"/>
      <c r="QKX895" s="130"/>
      <c r="QKY895" s="130"/>
      <c r="QKZ895" s="130"/>
      <c r="QLA895" s="130"/>
      <c r="QLB895" s="130"/>
      <c r="QLC895" s="130"/>
      <c r="QLD895" s="130"/>
      <c r="QLE895" s="130"/>
      <c r="QLF895" s="130"/>
      <c r="QLG895" s="130"/>
      <c r="QLH895" s="130"/>
      <c r="QLI895" s="130"/>
      <c r="QLJ895" s="130"/>
      <c r="QLK895" s="130"/>
      <c r="QLL895" s="130"/>
      <c r="QLM895" s="130"/>
      <c r="QLN895" s="130"/>
      <c r="QLO895" s="130"/>
      <c r="QLP895" s="130"/>
      <c r="QLQ895" s="130"/>
      <c r="QLR895" s="130"/>
      <c r="QLS895" s="130"/>
      <c r="QLT895" s="130"/>
      <c r="QLU895" s="130"/>
      <c r="QLV895" s="130"/>
      <c r="QLW895" s="130"/>
      <c r="QLX895" s="130"/>
      <c r="QLY895" s="130"/>
      <c r="QLZ895" s="130"/>
      <c r="QMA895" s="130"/>
      <c r="QMB895" s="130"/>
      <c r="QMC895" s="130"/>
      <c r="QMD895" s="130"/>
      <c r="QME895" s="130"/>
      <c r="QMF895" s="130"/>
      <c r="QMG895" s="130"/>
      <c r="QMH895" s="130"/>
      <c r="QMI895" s="130"/>
      <c r="QMJ895" s="130"/>
      <c r="QMK895" s="130"/>
      <c r="QML895" s="130"/>
      <c r="QMM895" s="130"/>
      <c r="QMN895" s="130"/>
      <c r="QMO895" s="130"/>
      <c r="QMP895" s="130"/>
      <c r="QMQ895" s="130"/>
      <c r="QMR895" s="130"/>
      <c r="QMS895" s="130"/>
      <c r="QMT895" s="130"/>
      <c r="QMU895" s="130"/>
      <c r="QMV895" s="130"/>
      <c r="QMW895" s="130"/>
      <c r="QMX895" s="130"/>
      <c r="QMY895" s="130"/>
      <c r="QMZ895" s="130"/>
      <c r="QNA895" s="130"/>
      <c r="QNB895" s="130"/>
      <c r="QNC895" s="130"/>
      <c r="QND895" s="130"/>
      <c r="QNE895" s="130"/>
      <c r="QNF895" s="130"/>
      <c r="QNG895" s="130"/>
      <c r="QNH895" s="130"/>
      <c r="QNI895" s="130"/>
      <c r="QNJ895" s="130"/>
      <c r="QNK895" s="130"/>
      <c r="QNL895" s="130"/>
      <c r="QNM895" s="130"/>
      <c r="QNN895" s="130"/>
      <c r="QNO895" s="130"/>
      <c r="QNP895" s="130"/>
      <c r="QNQ895" s="130"/>
      <c r="QNR895" s="130"/>
      <c r="QNS895" s="130"/>
      <c r="QNT895" s="130"/>
      <c r="QNU895" s="130"/>
      <c r="QNV895" s="130"/>
      <c r="QNW895" s="130"/>
      <c r="QNX895" s="130"/>
      <c r="QNY895" s="130"/>
      <c r="QNZ895" s="130"/>
      <c r="QOA895" s="130"/>
      <c r="QOB895" s="130"/>
      <c r="QOC895" s="130"/>
      <c r="QOD895" s="130"/>
      <c r="QOE895" s="130"/>
      <c r="QOF895" s="130"/>
      <c r="QOG895" s="130"/>
      <c r="QOH895" s="130"/>
      <c r="QOI895" s="130"/>
      <c r="QOJ895" s="130"/>
      <c r="QOK895" s="130"/>
      <c r="QOL895" s="130"/>
      <c r="QOM895" s="130"/>
      <c r="QON895" s="130"/>
      <c r="QOO895" s="130"/>
      <c r="QOP895" s="130"/>
      <c r="QOQ895" s="130"/>
      <c r="QOR895" s="130"/>
      <c r="QOS895" s="130"/>
      <c r="QOT895" s="130"/>
      <c r="QOU895" s="130"/>
      <c r="QOV895" s="130"/>
      <c r="QOW895" s="130"/>
      <c r="QOX895" s="130"/>
      <c r="QOY895" s="130"/>
      <c r="QOZ895" s="130"/>
      <c r="QPA895" s="130"/>
      <c r="QPB895" s="130"/>
      <c r="QPC895" s="130"/>
      <c r="QPD895" s="130"/>
      <c r="QPE895" s="130"/>
      <c r="QPF895" s="130"/>
      <c r="QPG895" s="130"/>
      <c r="QPH895" s="130"/>
      <c r="QPI895" s="130"/>
      <c r="QPJ895" s="130"/>
      <c r="QPK895" s="130"/>
      <c r="QPL895" s="130"/>
      <c r="QPM895" s="130"/>
      <c r="QPN895" s="130"/>
      <c r="QPO895" s="130"/>
      <c r="QPP895" s="130"/>
      <c r="QPQ895" s="130"/>
      <c r="QPR895" s="130"/>
      <c r="QPS895" s="130"/>
      <c r="QPT895" s="130"/>
      <c r="QPU895" s="130"/>
      <c r="QPV895" s="130"/>
      <c r="QPW895" s="130"/>
      <c r="QPX895" s="130"/>
      <c r="QPY895" s="130"/>
      <c r="QPZ895" s="130"/>
      <c r="QQA895" s="130"/>
      <c r="QQB895" s="130"/>
      <c r="QQC895" s="130"/>
      <c r="QQD895" s="130"/>
      <c r="QQE895" s="130"/>
      <c r="QQF895" s="130"/>
      <c r="QQG895" s="130"/>
      <c r="QQH895" s="130"/>
      <c r="QQI895" s="130"/>
      <c r="QQJ895" s="130"/>
      <c r="QQK895" s="130"/>
      <c r="QQL895" s="130"/>
      <c r="QQM895" s="130"/>
      <c r="QQN895" s="130"/>
      <c r="QQO895" s="130"/>
      <c r="QQP895" s="130"/>
      <c r="QQQ895" s="130"/>
      <c r="QQR895" s="130"/>
      <c r="QQS895" s="130"/>
      <c r="QQT895" s="130"/>
      <c r="QQU895" s="130"/>
      <c r="QQV895" s="130"/>
      <c r="QQW895" s="130"/>
      <c r="QQX895" s="130"/>
      <c r="QQY895" s="130"/>
      <c r="QQZ895" s="130"/>
      <c r="QRA895" s="130"/>
      <c r="QRB895" s="130"/>
      <c r="QRC895" s="130"/>
      <c r="QRD895" s="130"/>
      <c r="QRE895" s="130"/>
      <c r="QRF895" s="130"/>
      <c r="QRG895" s="130"/>
      <c r="QRH895" s="130"/>
      <c r="QRI895" s="130"/>
      <c r="QRJ895" s="130"/>
      <c r="QRK895" s="130"/>
      <c r="QRL895" s="130"/>
      <c r="QRM895" s="130"/>
      <c r="QRN895" s="130"/>
      <c r="QRO895" s="130"/>
      <c r="QRP895" s="130"/>
      <c r="QRQ895" s="130"/>
      <c r="QRR895" s="130"/>
      <c r="QRS895" s="130"/>
      <c r="QRT895" s="130"/>
      <c r="QRU895" s="130"/>
      <c r="QRV895" s="130"/>
      <c r="QRW895" s="130"/>
      <c r="QRX895" s="130"/>
      <c r="QRY895" s="130"/>
      <c r="QRZ895" s="130"/>
      <c r="QSA895" s="130"/>
      <c r="QSB895" s="130"/>
      <c r="QSC895" s="130"/>
      <c r="QSD895" s="130"/>
      <c r="QSE895" s="130"/>
      <c r="QSF895" s="130"/>
      <c r="QSG895" s="130"/>
      <c r="QSH895" s="130"/>
      <c r="QSI895" s="130"/>
      <c r="QSJ895" s="130"/>
      <c r="QSK895" s="130"/>
      <c r="QSL895" s="130"/>
      <c r="QSM895" s="130"/>
      <c r="QSN895" s="130"/>
      <c r="QSO895" s="130"/>
      <c r="QSP895" s="130"/>
      <c r="QSQ895" s="130"/>
      <c r="QSR895" s="130"/>
      <c r="QSS895" s="130"/>
      <c r="QST895" s="130"/>
      <c r="QSU895" s="130"/>
      <c r="QSV895" s="130"/>
      <c r="QSW895" s="130"/>
      <c r="QSX895" s="130"/>
      <c r="QSY895" s="130"/>
      <c r="QSZ895" s="130"/>
      <c r="QTA895" s="130"/>
      <c r="QTB895" s="130"/>
      <c r="QTC895" s="130"/>
      <c r="QTD895" s="130"/>
      <c r="QTE895" s="130"/>
      <c r="QTF895" s="130"/>
      <c r="QTG895" s="130"/>
      <c r="QTH895" s="130"/>
      <c r="QTI895" s="130"/>
      <c r="QTJ895" s="130"/>
      <c r="QTK895" s="130"/>
      <c r="QTL895" s="130"/>
      <c r="QTM895" s="130"/>
      <c r="QTN895" s="130"/>
      <c r="QTO895" s="130"/>
      <c r="QTP895" s="130"/>
      <c r="QTQ895" s="130"/>
      <c r="QTR895" s="130"/>
      <c r="QTS895" s="130"/>
      <c r="QTT895" s="130"/>
      <c r="QTU895" s="130"/>
      <c r="QTV895" s="130"/>
      <c r="QTW895" s="130"/>
      <c r="QTX895" s="130"/>
      <c r="QTY895" s="130"/>
      <c r="QTZ895" s="130"/>
      <c r="QUA895" s="130"/>
      <c r="QUB895" s="130"/>
      <c r="QUC895" s="130"/>
      <c r="QUD895" s="130"/>
      <c r="QUE895" s="130"/>
      <c r="QUF895" s="130"/>
      <c r="QUG895" s="130"/>
      <c r="QUH895" s="130"/>
      <c r="QUI895" s="130"/>
      <c r="QUJ895" s="130"/>
      <c r="QUK895" s="130"/>
      <c r="QUL895" s="130"/>
      <c r="QUM895" s="130"/>
      <c r="QUN895" s="130"/>
      <c r="QUO895" s="130"/>
      <c r="QUP895" s="130"/>
      <c r="QUQ895" s="130"/>
      <c r="QUR895" s="130"/>
      <c r="QUS895" s="130"/>
      <c r="QUT895" s="130"/>
      <c r="QUU895" s="130"/>
      <c r="QUV895" s="130"/>
      <c r="QUW895" s="130"/>
      <c r="QUX895" s="130"/>
      <c r="QUY895" s="130"/>
      <c r="QUZ895" s="130"/>
      <c r="QVA895" s="130"/>
      <c r="QVB895" s="130"/>
      <c r="QVC895" s="130"/>
      <c r="QVD895" s="130"/>
      <c r="QVE895" s="130"/>
      <c r="QVF895" s="130"/>
      <c r="QVG895" s="130"/>
      <c r="QVH895" s="130"/>
      <c r="QVI895" s="130"/>
      <c r="QVJ895" s="130"/>
      <c r="QVK895" s="130"/>
      <c r="QVL895" s="130"/>
      <c r="QVM895" s="130"/>
      <c r="QVN895" s="130"/>
      <c r="QVO895" s="130"/>
      <c r="QVP895" s="130"/>
      <c r="QVQ895" s="130"/>
      <c r="QVR895" s="130"/>
      <c r="QVS895" s="130"/>
      <c r="QVT895" s="130"/>
      <c r="QVU895" s="130"/>
      <c r="QVV895" s="130"/>
      <c r="QVW895" s="130"/>
      <c r="QVX895" s="130"/>
      <c r="QVY895" s="130"/>
      <c r="QVZ895" s="130"/>
      <c r="QWA895" s="130"/>
      <c r="QWB895" s="130"/>
      <c r="QWC895" s="130"/>
      <c r="QWD895" s="130"/>
      <c r="QWE895" s="130"/>
      <c r="QWF895" s="130"/>
      <c r="QWG895" s="130"/>
      <c r="QWH895" s="130"/>
      <c r="QWI895" s="130"/>
      <c r="QWJ895" s="130"/>
      <c r="QWK895" s="130"/>
      <c r="QWL895" s="130"/>
      <c r="QWM895" s="130"/>
      <c r="QWN895" s="130"/>
      <c r="QWO895" s="130"/>
      <c r="QWP895" s="130"/>
      <c r="QWQ895" s="130"/>
      <c r="QWR895" s="130"/>
      <c r="QWS895" s="130"/>
      <c r="QWT895" s="130"/>
      <c r="QWU895" s="130"/>
      <c r="QWV895" s="130"/>
      <c r="QWW895" s="130"/>
      <c r="QWX895" s="130"/>
      <c r="QWY895" s="130"/>
      <c r="QWZ895" s="130"/>
      <c r="QXA895" s="130"/>
      <c r="QXB895" s="130"/>
      <c r="QXC895" s="130"/>
      <c r="QXD895" s="130"/>
      <c r="QXE895" s="130"/>
      <c r="QXF895" s="130"/>
      <c r="QXG895" s="130"/>
      <c r="QXH895" s="130"/>
      <c r="QXI895" s="130"/>
      <c r="QXJ895" s="130"/>
      <c r="QXK895" s="130"/>
      <c r="QXL895" s="130"/>
      <c r="QXM895" s="130"/>
      <c r="QXN895" s="130"/>
      <c r="QXO895" s="130"/>
      <c r="QXP895" s="130"/>
      <c r="QXQ895" s="130"/>
      <c r="QXR895" s="130"/>
      <c r="QXS895" s="130"/>
      <c r="QXT895" s="130"/>
      <c r="QXU895" s="130"/>
      <c r="QXV895" s="130"/>
      <c r="QXW895" s="130"/>
      <c r="QXX895" s="130"/>
      <c r="QXY895" s="130"/>
      <c r="QXZ895" s="130"/>
      <c r="QYA895" s="130"/>
      <c r="QYB895" s="130"/>
      <c r="QYC895" s="130"/>
      <c r="QYD895" s="130"/>
      <c r="QYE895" s="130"/>
      <c r="QYF895" s="130"/>
      <c r="QYG895" s="130"/>
      <c r="QYH895" s="130"/>
      <c r="QYI895" s="130"/>
      <c r="QYJ895" s="130"/>
      <c r="QYK895" s="130"/>
      <c r="QYL895" s="130"/>
      <c r="QYM895" s="130"/>
      <c r="QYN895" s="130"/>
      <c r="QYO895" s="130"/>
      <c r="QYP895" s="130"/>
      <c r="QYQ895" s="130"/>
      <c r="QYR895" s="130"/>
      <c r="QYS895" s="130"/>
      <c r="QYT895" s="130"/>
      <c r="QYU895" s="130"/>
      <c r="QYV895" s="130"/>
      <c r="QYW895" s="130"/>
      <c r="QYX895" s="130"/>
      <c r="QYY895" s="130"/>
      <c r="QYZ895" s="130"/>
      <c r="QZA895" s="130"/>
      <c r="QZB895" s="130"/>
      <c r="QZC895" s="130"/>
      <c r="QZD895" s="130"/>
      <c r="QZE895" s="130"/>
      <c r="QZF895" s="130"/>
      <c r="QZG895" s="130"/>
      <c r="QZH895" s="130"/>
      <c r="QZI895" s="130"/>
      <c r="QZJ895" s="130"/>
      <c r="QZK895" s="130"/>
      <c r="QZL895" s="130"/>
      <c r="QZM895" s="130"/>
      <c r="QZN895" s="130"/>
      <c r="QZO895" s="130"/>
      <c r="QZP895" s="130"/>
      <c r="QZQ895" s="130"/>
      <c r="QZR895" s="130"/>
      <c r="QZS895" s="130"/>
      <c r="QZT895" s="130"/>
      <c r="QZU895" s="130"/>
      <c r="QZV895" s="130"/>
      <c r="QZW895" s="130"/>
      <c r="QZX895" s="130"/>
      <c r="QZY895" s="130"/>
      <c r="QZZ895" s="130"/>
      <c r="RAA895" s="130"/>
      <c r="RAB895" s="130"/>
      <c r="RAC895" s="130"/>
      <c r="RAD895" s="130"/>
      <c r="RAE895" s="130"/>
      <c r="RAF895" s="130"/>
      <c r="RAG895" s="130"/>
      <c r="RAH895" s="130"/>
      <c r="RAI895" s="130"/>
      <c r="RAJ895" s="130"/>
      <c r="RAK895" s="130"/>
      <c r="RAL895" s="130"/>
      <c r="RAM895" s="130"/>
      <c r="RAN895" s="130"/>
      <c r="RAO895" s="130"/>
      <c r="RAP895" s="130"/>
      <c r="RAQ895" s="130"/>
      <c r="RAR895" s="130"/>
      <c r="RAS895" s="130"/>
      <c r="RAT895" s="130"/>
      <c r="RAU895" s="130"/>
      <c r="RAV895" s="130"/>
      <c r="RAW895" s="130"/>
      <c r="RAX895" s="130"/>
      <c r="RAY895" s="130"/>
      <c r="RAZ895" s="130"/>
      <c r="RBA895" s="130"/>
      <c r="RBB895" s="130"/>
      <c r="RBC895" s="130"/>
      <c r="RBD895" s="130"/>
      <c r="RBE895" s="130"/>
      <c r="RBF895" s="130"/>
      <c r="RBG895" s="130"/>
      <c r="RBH895" s="130"/>
      <c r="RBI895" s="130"/>
      <c r="RBJ895" s="130"/>
      <c r="RBK895" s="130"/>
      <c r="RBL895" s="130"/>
      <c r="RBM895" s="130"/>
      <c r="RBN895" s="130"/>
      <c r="RBO895" s="130"/>
      <c r="RBP895" s="130"/>
      <c r="RBQ895" s="130"/>
      <c r="RBR895" s="130"/>
      <c r="RBS895" s="130"/>
      <c r="RBT895" s="130"/>
      <c r="RBU895" s="130"/>
      <c r="RBV895" s="130"/>
      <c r="RBW895" s="130"/>
      <c r="RBX895" s="130"/>
      <c r="RBY895" s="130"/>
      <c r="RBZ895" s="130"/>
      <c r="RCA895" s="130"/>
      <c r="RCB895" s="130"/>
      <c r="RCC895" s="130"/>
      <c r="RCD895" s="130"/>
      <c r="RCE895" s="130"/>
      <c r="RCF895" s="130"/>
      <c r="RCG895" s="130"/>
      <c r="RCH895" s="130"/>
      <c r="RCI895" s="130"/>
      <c r="RCJ895" s="130"/>
      <c r="RCK895" s="130"/>
      <c r="RCL895" s="130"/>
      <c r="RCM895" s="130"/>
      <c r="RCN895" s="130"/>
      <c r="RCO895" s="130"/>
      <c r="RCP895" s="130"/>
      <c r="RCQ895" s="130"/>
      <c r="RCR895" s="130"/>
      <c r="RCS895" s="130"/>
      <c r="RCT895" s="130"/>
      <c r="RCU895" s="130"/>
      <c r="RCV895" s="130"/>
      <c r="RCW895" s="130"/>
      <c r="RCX895" s="130"/>
      <c r="RCY895" s="130"/>
      <c r="RCZ895" s="130"/>
      <c r="RDA895" s="130"/>
      <c r="RDB895" s="130"/>
      <c r="RDC895" s="130"/>
      <c r="RDD895" s="130"/>
      <c r="RDE895" s="130"/>
      <c r="RDF895" s="130"/>
      <c r="RDG895" s="130"/>
      <c r="RDH895" s="130"/>
      <c r="RDI895" s="130"/>
      <c r="RDJ895" s="130"/>
      <c r="RDK895" s="130"/>
      <c r="RDL895" s="130"/>
      <c r="RDM895" s="130"/>
      <c r="RDN895" s="130"/>
      <c r="RDO895" s="130"/>
      <c r="RDP895" s="130"/>
      <c r="RDQ895" s="130"/>
      <c r="RDR895" s="130"/>
      <c r="RDS895" s="130"/>
      <c r="RDT895" s="130"/>
      <c r="RDU895" s="130"/>
      <c r="RDV895" s="130"/>
      <c r="RDW895" s="130"/>
      <c r="RDX895" s="130"/>
      <c r="RDY895" s="130"/>
      <c r="RDZ895" s="130"/>
      <c r="REA895" s="130"/>
      <c r="REB895" s="130"/>
      <c r="REC895" s="130"/>
      <c r="RED895" s="130"/>
      <c r="REE895" s="130"/>
      <c r="REF895" s="130"/>
      <c r="REG895" s="130"/>
      <c r="REH895" s="130"/>
      <c r="REI895" s="130"/>
      <c r="REJ895" s="130"/>
      <c r="REK895" s="130"/>
      <c r="REL895" s="130"/>
      <c r="REM895" s="130"/>
      <c r="REN895" s="130"/>
      <c r="REO895" s="130"/>
      <c r="REP895" s="130"/>
      <c r="REQ895" s="130"/>
      <c r="RER895" s="130"/>
      <c r="RES895" s="130"/>
      <c r="RET895" s="130"/>
      <c r="REU895" s="130"/>
      <c r="REV895" s="130"/>
      <c r="REW895" s="130"/>
      <c r="REX895" s="130"/>
      <c r="REY895" s="130"/>
      <c r="REZ895" s="130"/>
      <c r="RFA895" s="130"/>
      <c r="RFB895" s="130"/>
      <c r="RFC895" s="130"/>
      <c r="RFD895" s="130"/>
      <c r="RFE895" s="130"/>
      <c r="RFF895" s="130"/>
      <c r="RFG895" s="130"/>
      <c r="RFH895" s="130"/>
      <c r="RFI895" s="130"/>
      <c r="RFJ895" s="130"/>
      <c r="RFK895" s="130"/>
      <c r="RFL895" s="130"/>
      <c r="RFM895" s="130"/>
      <c r="RFN895" s="130"/>
      <c r="RFO895" s="130"/>
      <c r="RFP895" s="130"/>
      <c r="RFQ895" s="130"/>
      <c r="RFR895" s="130"/>
      <c r="RFS895" s="130"/>
      <c r="RFT895" s="130"/>
      <c r="RFU895" s="130"/>
      <c r="RFV895" s="130"/>
      <c r="RFW895" s="130"/>
      <c r="RFX895" s="130"/>
      <c r="RFY895" s="130"/>
      <c r="RFZ895" s="130"/>
      <c r="RGA895" s="130"/>
      <c r="RGB895" s="130"/>
      <c r="RGC895" s="130"/>
      <c r="RGD895" s="130"/>
      <c r="RGE895" s="130"/>
      <c r="RGF895" s="130"/>
      <c r="RGG895" s="130"/>
      <c r="RGH895" s="130"/>
      <c r="RGI895" s="130"/>
      <c r="RGJ895" s="130"/>
      <c r="RGK895" s="130"/>
      <c r="RGL895" s="130"/>
      <c r="RGM895" s="130"/>
      <c r="RGN895" s="130"/>
      <c r="RGO895" s="130"/>
      <c r="RGP895" s="130"/>
      <c r="RGQ895" s="130"/>
      <c r="RGR895" s="130"/>
      <c r="RGS895" s="130"/>
      <c r="RGT895" s="130"/>
      <c r="RGU895" s="130"/>
      <c r="RGV895" s="130"/>
      <c r="RGW895" s="130"/>
      <c r="RGX895" s="130"/>
      <c r="RGY895" s="130"/>
      <c r="RGZ895" s="130"/>
      <c r="RHA895" s="130"/>
      <c r="RHB895" s="130"/>
      <c r="RHC895" s="130"/>
      <c r="RHD895" s="130"/>
      <c r="RHE895" s="130"/>
      <c r="RHF895" s="130"/>
      <c r="RHG895" s="130"/>
      <c r="RHH895" s="130"/>
      <c r="RHI895" s="130"/>
      <c r="RHJ895" s="130"/>
      <c r="RHK895" s="130"/>
      <c r="RHL895" s="130"/>
      <c r="RHM895" s="130"/>
      <c r="RHN895" s="130"/>
      <c r="RHO895" s="130"/>
      <c r="RHP895" s="130"/>
      <c r="RHQ895" s="130"/>
      <c r="RHR895" s="130"/>
      <c r="RHS895" s="130"/>
      <c r="RHT895" s="130"/>
      <c r="RHU895" s="130"/>
      <c r="RHV895" s="130"/>
      <c r="RHW895" s="130"/>
      <c r="RHX895" s="130"/>
      <c r="RHY895" s="130"/>
      <c r="RHZ895" s="130"/>
      <c r="RIA895" s="130"/>
      <c r="RIB895" s="130"/>
      <c r="RIC895" s="130"/>
      <c r="RID895" s="130"/>
      <c r="RIE895" s="130"/>
      <c r="RIF895" s="130"/>
      <c r="RIG895" s="130"/>
      <c r="RIH895" s="130"/>
      <c r="RII895" s="130"/>
      <c r="RIJ895" s="130"/>
      <c r="RIK895" s="130"/>
      <c r="RIL895" s="130"/>
      <c r="RIM895" s="130"/>
      <c r="RIN895" s="130"/>
      <c r="RIO895" s="130"/>
      <c r="RIP895" s="130"/>
      <c r="RIQ895" s="130"/>
      <c r="RIR895" s="130"/>
      <c r="RIS895" s="130"/>
      <c r="RIT895" s="130"/>
      <c r="RIU895" s="130"/>
      <c r="RIV895" s="130"/>
      <c r="RIW895" s="130"/>
      <c r="RIX895" s="130"/>
      <c r="RIY895" s="130"/>
      <c r="RIZ895" s="130"/>
      <c r="RJA895" s="130"/>
      <c r="RJB895" s="130"/>
      <c r="RJC895" s="130"/>
      <c r="RJD895" s="130"/>
      <c r="RJE895" s="130"/>
      <c r="RJF895" s="130"/>
      <c r="RJG895" s="130"/>
      <c r="RJH895" s="130"/>
      <c r="RJI895" s="130"/>
      <c r="RJJ895" s="130"/>
      <c r="RJK895" s="130"/>
      <c r="RJL895" s="130"/>
      <c r="RJM895" s="130"/>
      <c r="RJN895" s="130"/>
      <c r="RJO895" s="130"/>
      <c r="RJP895" s="130"/>
      <c r="RJQ895" s="130"/>
      <c r="RJR895" s="130"/>
      <c r="RJS895" s="130"/>
      <c r="RJT895" s="130"/>
      <c r="RJU895" s="130"/>
      <c r="RJV895" s="130"/>
      <c r="RJW895" s="130"/>
      <c r="RJX895" s="130"/>
      <c r="RJY895" s="130"/>
      <c r="RJZ895" s="130"/>
      <c r="RKA895" s="130"/>
      <c r="RKB895" s="130"/>
      <c r="RKC895" s="130"/>
      <c r="RKD895" s="130"/>
      <c r="RKE895" s="130"/>
      <c r="RKF895" s="130"/>
      <c r="RKG895" s="130"/>
      <c r="RKH895" s="130"/>
      <c r="RKI895" s="130"/>
      <c r="RKJ895" s="130"/>
      <c r="RKK895" s="130"/>
      <c r="RKL895" s="130"/>
      <c r="RKM895" s="130"/>
      <c r="RKN895" s="130"/>
      <c r="RKO895" s="130"/>
      <c r="RKP895" s="130"/>
      <c r="RKQ895" s="130"/>
      <c r="RKR895" s="130"/>
      <c r="RKS895" s="130"/>
      <c r="RKT895" s="130"/>
      <c r="RKU895" s="130"/>
      <c r="RKV895" s="130"/>
      <c r="RKW895" s="130"/>
      <c r="RKX895" s="130"/>
      <c r="RKY895" s="130"/>
      <c r="RKZ895" s="130"/>
      <c r="RLA895" s="130"/>
      <c r="RLB895" s="130"/>
      <c r="RLC895" s="130"/>
      <c r="RLD895" s="130"/>
      <c r="RLE895" s="130"/>
      <c r="RLF895" s="130"/>
      <c r="RLG895" s="130"/>
      <c r="RLH895" s="130"/>
      <c r="RLI895" s="130"/>
      <c r="RLJ895" s="130"/>
      <c r="RLK895" s="130"/>
      <c r="RLL895" s="130"/>
      <c r="RLM895" s="130"/>
      <c r="RLN895" s="130"/>
      <c r="RLO895" s="130"/>
      <c r="RLP895" s="130"/>
      <c r="RLQ895" s="130"/>
      <c r="RLR895" s="130"/>
      <c r="RLS895" s="130"/>
      <c r="RLT895" s="130"/>
      <c r="RLU895" s="130"/>
      <c r="RLV895" s="130"/>
      <c r="RLW895" s="130"/>
      <c r="RLX895" s="130"/>
      <c r="RLY895" s="130"/>
      <c r="RLZ895" s="130"/>
      <c r="RMA895" s="130"/>
      <c r="RMB895" s="130"/>
      <c r="RMC895" s="130"/>
      <c r="RMD895" s="130"/>
      <c r="RME895" s="130"/>
      <c r="RMF895" s="130"/>
      <c r="RMG895" s="130"/>
      <c r="RMH895" s="130"/>
      <c r="RMI895" s="130"/>
      <c r="RMJ895" s="130"/>
      <c r="RMK895" s="130"/>
      <c r="RML895" s="130"/>
      <c r="RMM895" s="130"/>
      <c r="RMN895" s="130"/>
      <c r="RMO895" s="130"/>
      <c r="RMP895" s="130"/>
      <c r="RMQ895" s="130"/>
      <c r="RMR895" s="130"/>
      <c r="RMS895" s="130"/>
      <c r="RMT895" s="130"/>
      <c r="RMU895" s="130"/>
      <c r="RMV895" s="130"/>
      <c r="RMW895" s="130"/>
      <c r="RMX895" s="130"/>
      <c r="RMY895" s="130"/>
      <c r="RMZ895" s="130"/>
      <c r="RNA895" s="130"/>
      <c r="RNB895" s="130"/>
      <c r="RNC895" s="130"/>
      <c r="RND895" s="130"/>
      <c r="RNE895" s="130"/>
      <c r="RNF895" s="130"/>
      <c r="RNG895" s="130"/>
      <c r="RNH895" s="130"/>
      <c r="RNI895" s="130"/>
      <c r="RNJ895" s="130"/>
      <c r="RNK895" s="130"/>
      <c r="RNL895" s="130"/>
      <c r="RNM895" s="130"/>
      <c r="RNN895" s="130"/>
      <c r="RNO895" s="130"/>
      <c r="RNP895" s="130"/>
      <c r="RNQ895" s="130"/>
      <c r="RNR895" s="130"/>
      <c r="RNS895" s="130"/>
      <c r="RNT895" s="130"/>
      <c r="RNU895" s="130"/>
      <c r="RNV895" s="130"/>
      <c r="RNW895" s="130"/>
      <c r="RNX895" s="130"/>
      <c r="RNY895" s="130"/>
      <c r="RNZ895" s="130"/>
      <c r="ROA895" s="130"/>
      <c r="ROB895" s="130"/>
      <c r="ROC895" s="130"/>
      <c r="ROD895" s="130"/>
      <c r="ROE895" s="130"/>
      <c r="ROF895" s="130"/>
      <c r="ROG895" s="130"/>
      <c r="ROH895" s="130"/>
      <c r="ROI895" s="130"/>
      <c r="ROJ895" s="130"/>
      <c r="ROK895" s="130"/>
      <c r="ROL895" s="130"/>
      <c r="ROM895" s="130"/>
      <c r="RON895" s="130"/>
      <c r="ROO895" s="130"/>
      <c r="ROP895" s="130"/>
      <c r="ROQ895" s="130"/>
      <c r="ROR895" s="130"/>
      <c r="ROS895" s="130"/>
      <c r="ROT895" s="130"/>
      <c r="ROU895" s="130"/>
      <c r="ROV895" s="130"/>
      <c r="ROW895" s="130"/>
      <c r="ROX895" s="130"/>
      <c r="ROY895" s="130"/>
      <c r="ROZ895" s="130"/>
      <c r="RPA895" s="130"/>
      <c r="RPB895" s="130"/>
      <c r="RPC895" s="130"/>
      <c r="RPD895" s="130"/>
      <c r="RPE895" s="130"/>
      <c r="RPF895" s="130"/>
      <c r="RPG895" s="130"/>
      <c r="RPH895" s="130"/>
      <c r="RPI895" s="130"/>
      <c r="RPJ895" s="130"/>
      <c r="RPK895" s="130"/>
      <c r="RPL895" s="130"/>
      <c r="RPM895" s="130"/>
      <c r="RPN895" s="130"/>
      <c r="RPO895" s="130"/>
      <c r="RPP895" s="130"/>
      <c r="RPQ895" s="130"/>
      <c r="RPR895" s="130"/>
      <c r="RPS895" s="130"/>
      <c r="RPT895" s="130"/>
      <c r="RPU895" s="130"/>
      <c r="RPV895" s="130"/>
      <c r="RPW895" s="130"/>
      <c r="RPX895" s="130"/>
      <c r="RPY895" s="130"/>
      <c r="RPZ895" s="130"/>
      <c r="RQA895" s="130"/>
      <c r="RQB895" s="130"/>
      <c r="RQC895" s="130"/>
      <c r="RQD895" s="130"/>
      <c r="RQE895" s="130"/>
      <c r="RQF895" s="130"/>
      <c r="RQG895" s="130"/>
      <c r="RQH895" s="130"/>
      <c r="RQI895" s="130"/>
      <c r="RQJ895" s="130"/>
      <c r="RQK895" s="130"/>
      <c r="RQL895" s="130"/>
      <c r="RQM895" s="130"/>
      <c r="RQN895" s="130"/>
      <c r="RQO895" s="130"/>
      <c r="RQP895" s="130"/>
      <c r="RQQ895" s="130"/>
      <c r="RQR895" s="130"/>
      <c r="RQS895" s="130"/>
      <c r="RQT895" s="130"/>
      <c r="RQU895" s="130"/>
      <c r="RQV895" s="130"/>
      <c r="RQW895" s="130"/>
      <c r="RQX895" s="130"/>
      <c r="RQY895" s="130"/>
      <c r="RQZ895" s="130"/>
      <c r="RRA895" s="130"/>
      <c r="RRB895" s="130"/>
      <c r="RRC895" s="130"/>
      <c r="RRD895" s="130"/>
      <c r="RRE895" s="130"/>
      <c r="RRF895" s="130"/>
      <c r="RRG895" s="130"/>
      <c r="RRH895" s="130"/>
      <c r="RRI895" s="130"/>
      <c r="RRJ895" s="130"/>
      <c r="RRK895" s="130"/>
      <c r="RRL895" s="130"/>
      <c r="RRM895" s="130"/>
      <c r="RRN895" s="130"/>
      <c r="RRO895" s="130"/>
      <c r="RRP895" s="130"/>
      <c r="RRQ895" s="130"/>
      <c r="RRR895" s="130"/>
      <c r="RRS895" s="130"/>
      <c r="RRT895" s="130"/>
      <c r="RRU895" s="130"/>
      <c r="RRV895" s="130"/>
      <c r="RRW895" s="130"/>
      <c r="RRX895" s="130"/>
      <c r="RRY895" s="130"/>
      <c r="RRZ895" s="130"/>
      <c r="RSA895" s="130"/>
      <c r="RSB895" s="130"/>
      <c r="RSC895" s="130"/>
      <c r="RSD895" s="130"/>
      <c r="RSE895" s="130"/>
      <c r="RSF895" s="130"/>
      <c r="RSG895" s="130"/>
      <c r="RSH895" s="130"/>
      <c r="RSI895" s="130"/>
      <c r="RSJ895" s="130"/>
      <c r="RSK895" s="130"/>
      <c r="RSL895" s="130"/>
      <c r="RSM895" s="130"/>
      <c r="RSN895" s="130"/>
      <c r="RSO895" s="130"/>
      <c r="RSP895" s="130"/>
      <c r="RSQ895" s="130"/>
      <c r="RSR895" s="130"/>
      <c r="RSS895" s="130"/>
      <c r="RST895" s="130"/>
      <c r="RSU895" s="130"/>
      <c r="RSV895" s="130"/>
      <c r="RSW895" s="130"/>
      <c r="RSX895" s="130"/>
      <c r="RSY895" s="130"/>
      <c r="RSZ895" s="130"/>
      <c r="RTA895" s="130"/>
      <c r="RTB895" s="130"/>
      <c r="RTC895" s="130"/>
      <c r="RTD895" s="130"/>
      <c r="RTE895" s="130"/>
      <c r="RTF895" s="130"/>
      <c r="RTG895" s="130"/>
      <c r="RTH895" s="130"/>
      <c r="RTI895" s="130"/>
      <c r="RTJ895" s="130"/>
      <c r="RTK895" s="130"/>
      <c r="RTL895" s="130"/>
      <c r="RTM895" s="130"/>
      <c r="RTN895" s="130"/>
      <c r="RTO895" s="130"/>
      <c r="RTP895" s="130"/>
      <c r="RTQ895" s="130"/>
      <c r="RTR895" s="130"/>
      <c r="RTS895" s="130"/>
      <c r="RTT895" s="130"/>
      <c r="RTU895" s="130"/>
      <c r="RTV895" s="130"/>
      <c r="RTW895" s="130"/>
      <c r="RTX895" s="130"/>
      <c r="RTY895" s="130"/>
      <c r="RTZ895" s="130"/>
      <c r="RUA895" s="130"/>
      <c r="RUB895" s="130"/>
      <c r="RUC895" s="130"/>
      <c r="RUD895" s="130"/>
      <c r="RUE895" s="130"/>
      <c r="RUF895" s="130"/>
      <c r="RUG895" s="130"/>
      <c r="RUH895" s="130"/>
      <c r="RUI895" s="130"/>
      <c r="RUJ895" s="130"/>
      <c r="RUK895" s="130"/>
      <c r="RUL895" s="130"/>
      <c r="RUM895" s="130"/>
      <c r="RUN895" s="130"/>
      <c r="RUO895" s="130"/>
      <c r="RUP895" s="130"/>
      <c r="RUQ895" s="130"/>
      <c r="RUR895" s="130"/>
      <c r="RUS895" s="130"/>
      <c r="RUT895" s="130"/>
      <c r="RUU895" s="130"/>
      <c r="RUV895" s="130"/>
      <c r="RUW895" s="130"/>
      <c r="RUX895" s="130"/>
      <c r="RUY895" s="130"/>
      <c r="RUZ895" s="130"/>
      <c r="RVA895" s="130"/>
      <c r="RVB895" s="130"/>
      <c r="RVC895" s="130"/>
      <c r="RVD895" s="130"/>
      <c r="RVE895" s="130"/>
      <c r="RVF895" s="130"/>
      <c r="RVG895" s="130"/>
      <c r="RVH895" s="130"/>
      <c r="RVI895" s="130"/>
      <c r="RVJ895" s="130"/>
      <c r="RVK895" s="130"/>
      <c r="RVL895" s="130"/>
      <c r="RVM895" s="130"/>
      <c r="RVN895" s="130"/>
      <c r="RVO895" s="130"/>
      <c r="RVP895" s="130"/>
      <c r="RVQ895" s="130"/>
      <c r="RVR895" s="130"/>
      <c r="RVS895" s="130"/>
      <c r="RVT895" s="130"/>
      <c r="RVU895" s="130"/>
      <c r="RVV895" s="130"/>
      <c r="RVW895" s="130"/>
      <c r="RVX895" s="130"/>
      <c r="RVY895" s="130"/>
      <c r="RVZ895" s="130"/>
      <c r="RWA895" s="130"/>
      <c r="RWB895" s="130"/>
      <c r="RWC895" s="130"/>
      <c r="RWD895" s="130"/>
      <c r="RWE895" s="130"/>
      <c r="RWF895" s="130"/>
      <c r="RWG895" s="130"/>
      <c r="RWH895" s="130"/>
      <c r="RWI895" s="130"/>
      <c r="RWJ895" s="130"/>
      <c r="RWK895" s="130"/>
      <c r="RWL895" s="130"/>
      <c r="RWM895" s="130"/>
      <c r="RWN895" s="130"/>
      <c r="RWO895" s="130"/>
      <c r="RWP895" s="130"/>
      <c r="RWQ895" s="130"/>
      <c r="RWR895" s="130"/>
      <c r="RWS895" s="130"/>
      <c r="RWT895" s="130"/>
      <c r="RWU895" s="130"/>
      <c r="RWV895" s="130"/>
      <c r="RWW895" s="130"/>
      <c r="RWX895" s="130"/>
      <c r="RWY895" s="130"/>
      <c r="RWZ895" s="130"/>
      <c r="RXA895" s="130"/>
      <c r="RXB895" s="130"/>
      <c r="RXC895" s="130"/>
      <c r="RXD895" s="130"/>
      <c r="RXE895" s="130"/>
      <c r="RXF895" s="130"/>
      <c r="RXG895" s="130"/>
      <c r="RXH895" s="130"/>
      <c r="RXI895" s="130"/>
      <c r="RXJ895" s="130"/>
      <c r="RXK895" s="130"/>
      <c r="RXL895" s="130"/>
      <c r="RXM895" s="130"/>
      <c r="RXN895" s="130"/>
      <c r="RXO895" s="130"/>
      <c r="RXP895" s="130"/>
      <c r="RXQ895" s="130"/>
      <c r="RXR895" s="130"/>
      <c r="RXS895" s="130"/>
      <c r="RXT895" s="130"/>
      <c r="RXU895" s="130"/>
      <c r="RXV895" s="130"/>
      <c r="RXW895" s="130"/>
      <c r="RXX895" s="130"/>
      <c r="RXY895" s="130"/>
      <c r="RXZ895" s="130"/>
      <c r="RYA895" s="130"/>
      <c r="RYB895" s="130"/>
      <c r="RYC895" s="130"/>
      <c r="RYD895" s="130"/>
      <c r="RYE895" s="130"/>
      <c r="RYF895" s="130"/>
      <c r="RYG895" s="130"/>
      <c r="RYH895" s="130"/>
      <c r="RYI895" s="130"/>
      <c r="RYJ895" s="130"/>
      <c r="RYK895" s="130"/>
      <c r="RYL895" s="130"/>
      <c r="RYM895" s="130"/>
      <c r="RYN895" s="130"/>
      <c r="RYO895" s="130"/>
      <c r="RYP895" s="130"/>
      <c r="RYQ895" s="130"/>
      <c r="RYR895" s="130"/>
      <c r="RYS895" s="130"/>
      <c r="RYT895" s="130"/>
      <c r="RYU895" s="130"/>
      <c r="RYV895" s="130"/>
      <c r="RYW895" s="130"/>
      <c r="RYX895" s="130"/>
      <c r="RYY895" s="130"/>
      <c r="RYZ895" s="130"/>
      <c r="RZA895" s="130"/>
      <c r="RZB895" s="130"/>
      <c r="RZC895" s="130"/>
      <c r="RZD895" s="130"/>
      <c r="RZE895" s="130"/>
      <c r="RZF895" s="130"/>
      <c r="RZG895" s="130"/>
      <c r="RZH895" s="130"/>
      <c r="RZI895" s="130"/>
      <c r="RZJ895" s="130"/>
      <c r="RZK895" s="130"/>
      <c r="RZL895" s="130"/>
      <c r="RZM895" s="130"/>
      <c r="RZN895" s="130"/>
      <c r="RZO895" s="130"/>
      <c r="RZP895" s="130"/>
      <c r="RZQ895" s="130"/>
      <c r="RZR895" s="130"/>
      <c r="RZS895" s="130"/>
      <c r="RZT895" s="130"/>
      <c r="RZU895" s="130"/>
      <c r="RZV895" s="130"/>
      <c r="RZW895" s="130"/>
      <c r="RZX895" s="130"/>
      <c r="RZY895" s="130"/>
      <c r="RZZ895" s="130"/>
      <c r="SAA895" s="130"/>
      <c r="SAB895" s="130"/>
      <c r="SAC895" s="130"/>
      <c r="SAD895" s="130"/>
      <c r="SAE895" s="130"/>
      <c r="SAF895" s="130"/>
      <c r="SAG895" s="130"/>
      <c r="SAH895" s="130"/>
      <c r="SAI895" s="130"/>
      <c r="SAJ895" s="130"/>
      <c r="SAK895" s="130"/>
      <c r="SAL895" s="130"/>
      <c r="SAM895" s="130"/>
      <c r="SAN895" s="130"/>
      <c r="SAO895" s="130"/>
      <c r="SAP895" s="130"/>
      <c r="SAQ895" s="130"/>
      <c r="SAR895" s="130"/>
      <c r="SAS895" s="130"/>
      <c r="SAT895" s="130"/>
      <c r="SAU895" s="130"/>
      <c r="SAV895" s="130"/>
      <c r="SAW895" s="130"/>
      <c r="SAX895" s="130"/>
      <c r="SAY895" s="130"/>
      <c r="SAZ895" s="130"/>
      <c r="SBA895" s="130"/>
      <c r="SBB895" s="130"/>
      <c r="SBC895" s="130"/>
      <c r="SBD895" s="130"/>
      <c r="SBE895" s="130"/>
      <c r="SBF895" s="130"/>
      <c r="SBG895" s="130"/>
      <c r="SBH895" s="130"/>
      <c r="SBI895" s="130"/>
      <c r="SBJ895" s="130"/>
      <c r="SBK895" s="130"/>
      <c r="SBL895" s="130"/>
      <c r="SBM895" s="130"/>
      <c r="SBN895" s="130"/>
      <c r="SBO895" s="130"/>
      <c r="SBP895" s="130"/>
      <c r="SBQ895" s="130"/>
      <c r="SBR895" s="130"/>
      <c r="SBS895" s="130"/>
      <c r="SBT895" s="130"/>
      <c r="SBU895" s="130"/>
      <c r="SBV895" s="130"/>
      <c r="SBW895" s="130"/>
      <c r="SBX895" s="130"/>
      <c r="SBY895" s="130"/>
      <c r="SBZ895" s="130"/>
      <c r="SCA895" s="130"/>
      <c r="SCB895" s="130"/>
      <c r="SCC895" s="130"/>
      <c r="SCD895" s="130"/>
      <c r="SCE895" s="130"/>
      <c r="SCF895" s="130"/>
      <c r="SCG895" s="130"/>
      <c r="SCH895" s="130"/>
      <c r="SCI895" s="130"/>
      <c r="SCJ895" s="130"/>
      <c r="SCK895" s="130"/>
      <c r="SCL895" s="130"/>
      <c r="SCM895" s="130"/>
      <c r="SCN895" s="130"/>
      <c r="SCO895" s="130"/>
      <c r="SCP895" s="130"/>
      <c r="SCQ895" s="130"/>
      <c r="SCR895" s="130"/>
      <c r="SCS895" s="130"/>
      <c r="SCT895" s="130"/>
      <c r="SCU895" s="130"/>
      <c r="SCV895" s="130"/>
      <c r="SCW895" s="130"/>
      <c r="SCX895" s="130"/>
      <c r="SCY895" s="130"/>
      <c r="SCZ895" s="130"/>
      <c r="SDA895" s="130"/>
      <c r="SDB895" s="130"/>
      <c r="SDC895" s="130"/>
      <c r="SDD895" s="130"/>
      <c r="SDE895" s="130"/>
      <c r="SDF895" s="130"/>
      <c r="SDG895" s="130"/>
      <c r="SDH895" s="130"/>
      <c r="SDI895" s="130"/>
      <c r="SDJ895" s="130"/>
      <c r="SDK895" s="130"/>
      <c r="SDL895" s="130"/>
      <c r="SDM895" s="130"/>
      <c r="SDN895" s="130"/>
      <c r="SDO895" s="130"/>
      <c r="SDP895" s="130"/>
      <c r="SDQ895" s="130"/>
      <c r="SDR895" s="130"/>
      <c r="SDS895" s="130"/>
      <c r="SDT895" s="130"/>
      <c r="SDU895" s="130"/>
      <c r="SDV895" s="130"/>
      <c r="SDW895" s="130"/>
      <c r="SDX895" s="130"/>
      <c r="SDY895" s="130"/>
      <c r="SDZ895" s="130"/>
      <c r="SEA895" s="130"/>
      <c r="SEB895" s="130"/>
      <c r="SEC895" s="130"/>
      <c r="SED895" s="130"/>
      <c r="SEE895" s="130"/>
      <c r="SEF895" s="130"/>
      <c r="SEG895" s="130"/>
      <c r="SEH895" s="130"/>
      <c r="SEI895" s="130"/>
      <c r="SEJ895" s="130"/>
      <c r="SEK895" s="130"/>
      <c r="SEL895" s="130"/>
      <c r="SEM895" s="130"/>
      <c r="SEN895" s="130"/>
      <c r="SEO895" s="130"/>
      <c r="SEP895" s="130"/>
      <c r="SEQ895" s="130"/>
      <c r="SER895" s="130"/>
      <c r="SES895" s="130"/>
      <c r="SET895" s="130"/>
      <c r="SEU895" s="130"/>
      <c r="SEV895" s="130"/>
      <c r="SEW895" s="130"/>
      <c r="SEX895" s="130"/>
      <c r="SEY895" s="130"/>
      <c r="SEZ895" s="130"/>
      <c r="SFA895" s="130"/>
      <c r="SFB895" s="130"/>
      <c r="SFC895" s="130"/>
      <c r="SFD895" s="130"/>
      <c r="SFE895" s="130"/>
      <c r="SFF895" s="130"/>
      <c r="SFG895" s="130"/>
      <c r="SFH895" s="130"/>
      <c r="SFI895" s="130"/>
      <c r="SFJ895" s="130"/>
      <c r="SFK895" s="130"/>
      <c r="SFL895" s="130"/>
      <c r="SFM895" s="130"/>
      <c r="SFN895" s="130"/>
      <c r="SFO895" s="130"/>
      <c r="SFP895" s="130"/>
      <c r="SFQ895" s="130"/>
      <c r="SFR895" s="130"/>
      <c r="SFS895" s="130"/>
      <c r="SFT895" s="130"/>
      <c r="SFU895" s="130"/>
      <c r="SFV895" s="130"/>
      <c r="SFW895" s="130"/>
      <c r="SFX895" s="130"/>
      <c r="SFY895" s="130"/>
      <c r="SFZ895" s="130"/>
      <c r="SGA895" s="130"/>
      <c r="SGB895" s="130"/>
      <c r="SGC895" s="130"/>
      <c r="SGD895" s="130"/>
      <c r="SGE895" s="130"/>
      <c r="SGF895" s="130"/>
      <c r="SGG895" s="130"/>
      <c r="SGH895" s="130"/>
      <c r="SGI895" s="130"/>
      <c r="SGJ895" s="130"/>
      <c r="SGK895" s="130"/>
      <c r="SGL895" s="130"/>
      <c r="SGM895" s="130"/>
      <c r="SGN895" s="130"/>
      <c r="SGO895" s="130"/>
      <c r="SGP895" s="130"/>
      <c r="SGQ895" s="130"/>
      <c r="SGR895" s="130"/>
      <c r="SGS895" s="130"/>
      <c r="SGT895" s="130"/>
      <c r="SGU895" s="130"/>
      <c r="SGV895" s="130"/>
      <c r="SGW895" s="130"/>
      <c r="SGX895" s="130"/>
      <c r="SGY895" s="130"/>
      <c r="SGZ895" s="130"/>
      <c r="SHA895" s="130"/>
      <c r="SHB895" s="130"/>
      <c r="SHC895" s="130"/>
      <c r="SHD895" s="130"/>
      <c r="SHE895" s="130"/>
      <c r="SHF895" s="130"/>
      <c r="SHG895" s="130"/>
      <c r="SHH895" s="130"/>
      <c r="SHI895" s="130"/>
      <c r="SHJ895" s="130"/>
      <c r="SHK895" s="130"/>
      <c r="SHL895" s="130"/>
      <c r="SHM895" s="130"/>
      <c r="SHN895" s="130"/>
      <c r="SHO895" s="130"/>
      <c r="SHP895" s="130"/>
      <c r="SHQ895" s="130"/>
      <c r="SHR895" s="130"/>
      <c r="SHS895" s="130"/>
      <c r="SHT895" s="130"/>
      <c r="SHU895" s="130"/>
      <c r="SHV895" s="130"/>
      <c r="SHW895" s="130"/>
      <c r="SHX895" s="130"/>
      <c r="SHY895" s="130"/>
      <c r="SHZ895" s="130"/>
      <c r="SIA895" s="130"/>
      <c r="SIB895" s="130"/>
      <c r="SIC895" s="130"/>
      <c r="SID895" s="130"/>
      <c r="SIE895" s="130"/>
      <c r="SIF895" s="130"/>
      <c r="SIG895" s="130"/>
      <c r="SIH895" s="130"/>
      <c r="SII895" s="130"/>
      <c r="SIJ895" s="130"/>
      <c r="SIK895" s="130"/>
      <c r="SIL895" s="130"/>
      <c r="SIM895" s="130"/>
      <c r="SIN895" s="130"/>
      <c r="SIO895" s="130"/>
      <c r="SIP895" s="130"/>
      <c r="SIQ895" s="130"/>
      <c r="SIR895" s="130"/>
      <c r="SIS895" s="130"/>
      <c r="SIT895" s="130"/>
      <c r="SIU895" s="130"/>
      <c r="SIV895" s="130"/>
      <c r="SIW895" s="130"/>
      <c r="SIX895" s="130"/>
      <c r="SIY895" s="130"/>
      <c r="SIZ895" s="130"/>
      <c r="SJA895" s="130"/>
      <c r="SJB895" s="130"/>
      <c r="SJC895" s="130"/>
      <c r="SJD895" s="130"/>
      <c r="SJE895" s="130"/>
      <c r="SJF895" s="130"/>
      <c r="SJG895" s="130"/>
      <c r="SJH895" s="130"/>
      <c r="SJI895" s="130"/>
      <c r="SJJ895" s="130"/>
      <c r="SJK895" s="130"/>
      <c r="SJL895" s="130"/>
      <c r="SJM895" s="130"/>
      <c r="SJN895" s="130"/>
      <c r="SJO895" s="130"/>
      <c r="SJP895" s="130"/>
      <c r="SJQ895" s="130"/>
      <c r="SJR895" s="130"/>
      <c r="SJS895" s="130"/>
      <c r="SJT895" s="130"/>
      <c r="SJU895" s="130"/>
      <c r="SJV895" s="130"/>
      <c r="SJW895" s="130"/>
      <c r="SJX895" s="130"/>
      <c r="SJY895" s="130"/>
      <c r="SJZ895" s="130"/>
      <c r="SKA895" s="130"/>
      <c r="SKB895" s="130"/>
      <c r="SKC895" s="130"/>
      <c r="SKD895" s="130"/>
      <c r="SKE895" s="130"/>
      <c r="SKF895" s="130"/>
      <c r="SKG895" s="130"/>
      <c r="SKH895" s="130"/>
      <c r="SKI895" s="130"/>
      <c r="SKJ895" s="130"/>
      <c r="SKK895" s="130"/>
      <c r="SKL895" s="130"/>
      <c r="SKM895" s="130"/>
      <c r="SKN895" s="130"/>
      <c r="SKO895" s="130"/>
      <c r="SKP895" s="130"/>
      <c r="SKQ895" s="130"/>
      <c r="SKR895" s="130"/>
      <c r="SKS895" s="130"/>
      <c r="SKT895" s="130"/>
      <c r="SKU895" s="130"/>
      <c r="SKV895" s="130"/>
      <c r="SKW895" s="130"/>
      <c r="SKX895" s="130"/>
      <c r="SKY895" s="130"/>
      <c r="SKZ895" s="130"/>
      <c r="SLA895" s="130"/>
      <c r="SLB895" s="130"/>
      <c r="SLC895" s="130"/>
      <c r="SLD895" s="130"/>
      <c r="SLE895" s="130"/>
      <c r="SLF895" s="130"/>
      <c r="SLG895" s="130"/>
      <c r="SLH895" s="130"/>
      <c r="SLI895" s="130"/>
      <c r="SLJ895" s="130"/>
      <c r="SLK895" s="130"/>
      <c r="SLL895" s="130"/>
      <c r="SLM895" s="130"/>
      <c r="SLN895" s="130"/>
      <c r="SLO895" s="130"/>
      <c r="SLP895" s="130"/>
      <c r="SLQ895" s="130"/>
      <c r="SLR895" s="130"/>
      <c r="SLS895" s="130"/>
      <c r="SLT895" s="130"/>
      <c r="SLU895" s="130"/>
      <c r="SLV895" s="130"/>
      <c r="SLW895" s="130"/>
      <c r="SLX895" s="130"/>
      <c r="SLY895" s="130"/>
      <c r="SLZ895" s="130"/>
      <c r="SMA895" s="130"/>
      <c r="SMB895" s="130"/>
      <c r="SMC895" s="130"/>
      <c r="SMD895" s="130"/>
      <c r="SME895" s="130"/>
      <c r="SMF895" s="130"/>
      <c r="SMG895" s="130"/>
      <c r="SMH895" s="130"/>
      <c r="SMI895" s="130"/>
      <c r="SMJ895" s="130"/>
      <c r="SMK895" s="130"/>
      <c r="SML895" s="130"/>
      <c r="SMM895" s="130"/>
      <c r="SMN895" s="130"/>
      <c r="SMO895" s="130"/>
      <c r="SMP895" s="130"/>
      <c r="SMQ895" s="130"/>
      <c r="SMR895" s="130"/>
      <c r="SMS895" s="130"/>
      <c r="SMT895" s="130"/>
      <c r="SMU895" s="130"/>
      <c r="SMV895" s="130"/>
      <c r="SMW895" s="130"/>
      <c r="SMX895" s="130"/>
      <c r="SMY895" s="130"/>
      <c r="SMZ895" s="130"/>
      <c r="SNA895" s="130"/>
      <c r="SNB895" s="130"/>
      <c r="SNC895" s="130"/>
      <c r="SND895" s="130"/>
      <c r="SNE895" s="130"/>
      <c r="SNF895" s="130"/>
      <c r="SNG895" s="130"/>
      <c r="SNH895" s="130"/>
      <c r="SNI895" s="130"/>
      <c r="SNJ895" s="130"/>
      <c r="SNK895" s="130"/>
      <c r="SNL895" s="130"/>
      <c r="SNM895" s="130"/>
      <c r="SNN895" s="130"/>
      <c r="SNO895" s="130"/>
      <c r="SNP895" s="130"/>
      <c r="SNQ895" s="130"/>
      <c r="SNR895" s="130"/>
      <c r="SNS895" s="130"/>
      <c r="SNT895" s="130"/>
      <c r="SNU895" s="130"/>
      <c r="SNV895" s="130"/>
      <c r="SNW895" s="130"/>
      <c r="SNX895" s="130"/>
      <c r="SNY895" s="130"/>
      <c r="SNZ895" s="130"/>
      <c r="SOA895" s="130"/>
      <c r="SOB895" s="130"/>
      <c r="SOC895" s="130"/>
      <c r="SOD895" s="130"/>
      <c r="SOE895" s="130"/>
      <c r="SOF895" s="130"/>
      <c r="SOG895" s="130"/>
      <c r="SOH895" s="130"/>
      <c r="SOI895" s="130"/>
      <c r="SOJ895" s="130"/>
      <c r="SOK895" s="130"/>
      <c r="SOL895" s="130"/>
      <c r="SOM895" s="130"/>
      <c r="SON895" s="130"/>
      <c r="SOO895" s="130"/>
      <c r="SOP895" s="130"/>
      <c r="SOQ895" s="130"/>
      <c r="SOR895" s="130"/>
      <c r="SOS895" s="130"/>
      <c r="SOT895" s="130"/>
      <c r="SOU895" s="130"/>
      <c r="SOV895" s="130"/>
      <c r="SOW895" s="130"/>
      <c r="SOX895" s="130"/>
      <c r="SOY895" s="130"/>
      <c r="SOZ895" s="130"/>
      <c r="SPA895" s="130"/>
      <c r="SPB895" s="130"/>
      <c r="SPC895" s="130"/>
      <c r="SPD895" s="130"/>
      <c r="SPE895" s="130"/>
      <c r="SPF895" s="130"/>
      <c r="SPG895" s="130"/>
      <c r="SPH895" s="130"/>
      <c r="SPI895" s="130"/>
      <c r="SPJ895" s="130"/>
      <c r="SPK895" s="130"/>
      <c r="SPL895" s="130"/>
      <c r="SPM895" s="130"/>
      <c r="SPN895" s="130"/>
      <c r="SPO895" s="130"/>
      <c r="SPP895" s="130"/>
      <c r="SPQ895" s="130"/>
      <c r="SPR895" s="130"/>
      <c r="SPS895" s="130"/>
      <c r="SPT895" s="130"/>
      <c r="SPU895" s="130"/>
      <c r="SPV895" s="130"/>
      <c r="SPW895" s="130"/>
      <c r="SPX895" s="130"/>
      <c r="SPY895" s="130"/>
      <c r="SPZ895" s="130"/>
      <c r="SQA895" s="130"/>
      <c r="SQB895" s="130"/>
      <c r="SQC895" s="130"/>
      <c r="SQD895" s="130"/>
      <c r="SQE895" s="130"/>
      <c r="SQF895" s="130"/>
      <c r="SQG895" s="130"/>
      <c r="SQH895" s="130"/>
      <c r="SQI895" s="130"/>
      <c r="SQJ895" s="130"/>
      <c r="SQK895" s="130"/>
      <c r="SQL895" s="130"/>
      <c r="SQM895" s="130"/>
      <c r="SQN895" s="130"/>
      <c r="SQO895" s="130"/>
      <c r="SQP895" s="130"/>
      <c r="SQQ895" s="130"/>
      <c r="SQR895" s="130"/>
      <c r="SQS895" s="130"/>
      <c r="SQT895" s="130"/>
      <c r="SQU895" s="130"/>
      <c r="SQV895" s="130"/>
      <c r="SQW895" s="130"/>
      <c r="SQX895" s="130"/>
      <c r="SQY895" s="130"/>
      <c r="SQZ895" s="130"/>
      <c r="SRA895" s="130"/>
      <c r="SRB895" s="130"/>
      <c r="SRC895" s="130"/>
      <c r="SRD895" s="130"/>
      <c r="SRE895" s="130"/>
      <c r="SRF895" s="130"/>
      <c r="SRG895" s="130"/>
      <c r="SRH895" s="130"/>
      <c r="SRI895" s="130"/>
      <c r="SRJ895" s="130"/>
      <c r="SRK895" s="130"/>
      <c r="SRL895" s="130"/>
      <c r="SRM895" s="130"/>
      <c r="SRN895" s="130"/>
      <c r="SRO895" s="130"/>
      <c r="SRP895" s="130"/>
      <c r="SRQ895" s="130"/>
      <c r="SRR895" s="130"/>
      <c r="SRS895" s="130"/>
      <c r="SRT895" s="130"/>
      <c r="SRU895" s="130"/>
      <c r="SRV895" s="130"/>
      <c r="SRW895" s="130"/>
      <c r="SRX895" s="130"/>
      <c r="SRY895" s="130"/>
      <c r="SRZ895" s="130"/>
      <c r="SSA895" s="130"/>
      <c r="SSB895" s="130"/>
      <c r="SSC895" s="130"/>
      <c r="SSD895" s="130"/>
      <c r="SSE895" s="130"/>
      <c r="SSF895" s="130"/>
      <c r="SSG895" s="130"/>
      <c r="SSH895" s="130"/>
      <c r="SSI895" s="130"/>
      <c r="SSJ895" s="130"/>
      <c r="SSK895" s="130"/>
      <c r="SSL895" s="130"/>
      <c r="SSM895" s="130"/>
      <c r="SSN895" s="130"/>
      <c r="SSO895" s="130"/>
      <c r="SSP895" s="130"/>
      <c r="SSQ895" s="130"/>
      <c r="SSR895" s="130"/>
      <c r="SSS895" s="130"/>
      <c r="SST895" s="130"/>
      <c r="SSU895" s="130"/>
      <c r="SSV895" s="130"/>
      <c r="SSW895" s="130"/>
      <c r="SSX895" s="130"/>
      <c r="SSY895" s="130"/>
      <c r="SSZ895" s="130"/>
      <c r="STA895" s="130"/>
      <c r="STB895" s="130"/>
      <c r="STC895" s="130"/>
      <c r="STD895" s="130"/>
      <c r="STE895" s="130"/>
      <c r="STF895" s="130"/>
      <c r="STG895" s="130"/>
      <c r="STH895" s="130"/>
      <c r="STI895" s="130"/>
      <c r="STJ895" s="130"/>
      <c r="STK895" s="130"/>
      <c r="STL895" s="130"/>
      <c r="STM895" s="130"/>
      <c r="STN895" s="130"/>
      <c r="STO895" s="130"/>
      <c r="STP895" s="130"/>
      <c r="STQ895" s="130"/>
      <c r="STR895" s="130"/>
      <c r="STS895" s="130"/>
      <c r="STT895" s="130"/>
      <c r="STU895" s="130"/>
      <c r="STV895" s="130"/>
      <c r="STW895" s="130"/>
      <c r="STX895" s="130"/>
      <c r="STY895" s="130"/>
      <c r="STZ895" s="130"/>
      <c r="SUA895" s="130"/>
      <c r="SUB895" s="130"/>
      <c r="SUC895" s="130"/>
      <c r="SUD895" s="130"/>
      <c r="SUE895" s="130"/>
      <c r="SUF895" s="130"/>
      <c r="SUG895" s="130"/>
      <c r="SUH895" s="130"/>
      <c r="SUI895" s="130"/>
      <c r="SUJ895" s="130"/>
      <c r="SUK895" s="130"/>
      <c r="SUL895" s="130"/>
      <c r="SUM895" s="130"/>
      <c r="SUN895" s="130"/>
      <c r="SUO895" s="130"/>
      <c r="SUP895" s="130"/>
      <c r="SUQ895" s="130"/>
      <c r="SUR895" s="130"/>
      <c r="SUS895" s="130"/>
      <c r="SUT895" s="130"/>
      <c r="SUU895" s="130"/>
      <c r="SUV895" s="130"/>
      <c r="SUW895" s="130"/>
      <c r="SUX895" s="130"/>
      <c r="SUY895" s="130"/>
      <c r="SUZ895" s="130"/>
      <c r="SVA895" s="130"/>
      <c r="SVB895" s="130"/>
      <c r="SVC895" s="130"/>
      <c r="SVD895" s="130"/>
      <c r="SVE895" s="130"/>
      <c r="SVF895" s="130"/>
      <c r="SVG895" s="130"/>
      <c r="SVH895" s="130"/>
      <c r="SVI895" s="130"/>
      <c r="SVJ895" s="130"/>
      <c r="SVK895" s="130"/>
      <c r="SVL895" s="130"/>
      <c r="SVM895" s="130"/>
      <c r="SVN895" s="130"/>
      <c r="SVO895" s="130"/>
      <c r="SVP895" s="130"/>
      <c r="SVQ895" s="130"/>
      <c r="SVR895" s="130"/>
      <c r="SVS895" s="130"/>
      <c r="SVT895" s="130"/>
      <c r="SVU895" s="130"/>
      <c r="SVV895" s="130"/>
      <c r="SVW895" s="130"/>
      <c r="SVX895" s="130"/>
      <c r="SVY895" s="130"/>
      <c r="SVZ895" s="130"/>
      <c r="SWA895" s="130"/>
      <c r="SWB895" s="130"/>
      <c r="SWC895" s="130"/>
      <c r="SWD895" s="130"/>
      <c r="SWE895" s="130"/>
      <c r="SWF895" s="130"/>
      <c r="SWG895" s="130"/>
      <c r="SWH895" s="130"/>
      <c r="SWI895" s="130"/>
      <c r="SWJ895" s="130"/>
      <c r="SWK895" s="130"/>
      <c r="SWL895" s="130"/>
      <c r="SWM895" s="130"/>
      <c r="SWN895" s="130"/>
      <c r="SWO895" s="130"/>
      <c r="SWP895" s="130"/>
      <c r="SWQ895" s="130"/>
      <c r="SWR895" s="130"/>
      <c r="SWS895" s="130"/>
      <c r="SWT895" s="130"/>
      <c r="SWU895" s="130"/>
      <c r="SWV895" s="130"/>
      <c r="SWW895" s="130"/>
      <c r="SWX895" s="130"/>
      <c r="SWY895" s="130"/>
      <c r="SWZ895" s="130"/>
      <c r="SXA895" s="130"/>
      <c r="SXB895" s="130"/>
      <c r="SXC895" s="130"/>
      <c r="SXD895" s="130"/>
      <c r="SXE895" s="130"/>
      <c r="SXF895" s="130"/>
      <c r="SXG895" s="130"/>
      <c r="SXH895" s="130"/>
      <c r="SXI895" s="130"/>
      <c r="SXJ895" s="130"/>
      <c r="SXK895" s="130"/>
      <c r="SXL895" s="130"/>
      <c r="SXM895" s="130"/>
      <c r="SXN895" s="130"/>
      <c r="SXO895" s="130"/>
      <c r="SXP895" s="130"/>
      <c r="SXQ895" s="130"/>
      <c r="SXR895" s="130"/>
      <c r="SXS895" s="130"/>
      <c r="SXT895" s="130"/>
      <c r="SXU895" s="130"/>
      <c r="SXV895" s="130"/>
      <c r="SXW895" s="130"/>
      <c r="SXX895" s="130"/>
      <c r="SXY895" s="130"/>
      <c r="SXZ895" s="130"/>
      <c r="SYA895" s="130"/>
      <c r="SYB895" s="130"/>
      <c r="SYC895" s="130"/>
      <c r="SYD895" s="130"/>
      <c r="SYE895" s="130"/>
      <c r="SYF895" s="130"/>
      <c r="SYG895" s="130"/>
      <c r="SYH895" s="130"/>
      <c r="SYI895" s="130"/>
      <c r="SYJ895" s="130"/>
      <c r="SYK895" s="130"/>
      <c r="SYL895" s="130"/>
      <c r="SYM895" s="130"/>
      <c r="SYN895" s="130"/>
      <c r="SYO895" s="130"/>
      <c r="SYP895" s="130"/>
      <c r="SYQ895" s="130"/>
      <c r="SYR895" s="130"/>
      <c r="SYS895" s="130"/>
      <c r="SYT895" s="130"/>
      <c r="SYU895" s="130"/>
      <c r="SYV895" s="130"/>
      <c r="SYW895" s="130"/>
      <c r="SYX895" s="130"/>
      <c r="SYY895" s="130"/>
      <c r="SYZ895" s="130"/>
      <c r="SZA895" s="130"/>
      <c r="SZB895" s="130"/>
      <c r="SZC895" s="130"/>
      <c r="SZD895" s="130"/>
      <c r="SZE895" s="130"/>
      <c r="SZF895" s="130"/>
      <c r="SZG895" s="130"/>
      <c r="SZH895" s="130"/>
      <c r="SZI895" s="130"/>
      <c r="SZJ895" s="130"/>
      <c r="SZK895" s="130"/>
      <c r="SZL895" s="130"/>
      <c r="SZM895" s="130"/>
      <c r="SZN895" s="130"/>
      <c r="SZO895" s="130"/>
      <c r="SZP895" s="130"/>
      <c r="SZQ895" s="130"/>
      <c r="SZR895" s="130"/>
      <c r="SZS895" s="130"/>
      <c r="SZT895" s="130"/>
      <c r="SZU895" s="130"/>
      <c r="SZV895" s="130"/>
      <c r="SZW895" s="130"/>
      <c r="SZX895" s="130"/>
      <c r="SZY895" s="130"/>
      <c r="SZZ895" s="130"/>
      <c r="TAA895" s="130"/>
      <c r="TAB895" s="130"/>
      <c r="TAC895" s="130"/>
      <c r="TAD895" s="130"/>
      <c r="TAE895" s="130"/>
      <c r="TAF895" s="130"/>
      <c r="TAG895" s="130"/>
      <c r="TAH895" s="130"/>
      <c r="TAI895" s="130"/>
      <c r="TAJ895" s="130"/>
      <c r="TAK895" s="130"/>
      <c r="TAL895" s="130"/>
      <c r="TAM895" s="130"/>
      <c r="TAN895" s="130"/>
      <c r="TAO895" s="130"/>
      <c r="TAP895" s="130"/>
      <c r="TAQ895" s="130"/>
      <c r="TAR895" s="130"/>
      <c r="TAS895" s="130"/>
      <c r="TAT895" s="130"/>
      <c r="TAU895" s="130"/>
      <c r="TAV895" s="130"/>
      <c r="TAW895" s="130"/>
      <c r="TAX895" s="130"/>
      <c r="TAY895" s="130"/>
      <c r="TAZ895" s="130"/>
      <c r="TBA895" s="130"/>
      <c r="TBB895" s="130"/>
      <c r="TBC895" s="130"/>
      <c r="TBD895" s="130"/>
      <c r="TBE895" s="130"/>
      <c r="TBF895" s="130"/>
      <c r="TBG895" s="130"/>
      <c r="TBH895" s="130"/>
      <c r="TBI895" s="130"/>
      <c r="TBJ895" s="130"/>
      <c r="TBK895" s="130"/>
      <c r="TBL895" s="130"/>
      <c r="TBM895" s="130"/>
      <c r="TBN895" s="130"/>
      <c r="TBO895" s="130"/>
      <c r="TBP895" s="130"/>
      <c r="TBQ895" s="130"/>
      <c r="TBR895" s="130"/>
      <c r="TBS895" s="130"/>
      <c r="TBT895" s="130"/>
      <c r="TBU895" s="130"/>
      <c r="TBV895" s="130"/>
      <c r="TBW895" s="130"/>
      <c r="TBX895" s="130"/>
      <c r="TBY895" s="130"/>
      <c r="TBZ895" s="130"/>
      <c r="TCA895" s="130"/>
      <c r="TCB895" s="130"/>
      <c r="TCC895" s="130"/>
      <c r="TCD895" s="130"/>
      <c r="TCE895" s="130"/>
      <c r="TCF895" s="130"/>
      <c r="TCG895" s="130"/>
      <c r="TCH895" s="130"/>
      <c r="TCI895" s="130"/>
      <c r="TCJ895" s="130"/>
      <c r="TCK895" s="130"/>
      <c r="TCL895" s="130"/>
      <c r="TCM895" s="130"/>
      <c r="TCN895" s="130"/>
      <c r="TCO895" s="130"/>
      <c r="TCP895" s="130"/>
      <c r="TCQ895" s="130"/>
      <c r="TCR895" s="130"/>
      <c r="TCS895" s="130"/>
      <c r="TCT895" s="130"/>
      <c r="TCU895" s="130"/>
      <c r="TCV895" s="130"/>
      <c r="TCW895" s="130"/>
      <c r="TCX895" s="130"/>
      <c r="TCY895" s="130"/>
      <c r="TCZ895" s="130"/>
      <c r="TDA895" s="130"/>
      <c r="TDB895" s="130"/>
      <c r="TDC895" s="130"/>
      <c r="TDD895" s="130"/>
      <c r="TDE895" s="130"/>
      <c r="TDF895" s="130"/>
      <c r="TDG895" s="130"/>
      <c r="TDH895" s="130"/>
      <c r="TDI895" s="130"/>
      <c r="TDJ895" s="130"/>
      <c r="TDK895" s="130"/>
      <c r="TDL895" s="130"/>
      <c r="TDM895" s="130"/>
      <c r="TDN895" s="130"/>
      <c r="TDO895" s="130"/>
      <c r="TDP895" s="130"/>
      <c r="TDQ895" s="130"/>
      <c r="TDR895" s="130"/>
      <c r="TDS895" s="130"/>
      <c r="TDT895" s="130"/>
      <c r="TDU895" s="130"/>
      <c r="TDV895" s="130"/>
      <c r="TDW895" s="130"/>
      <c r="TDX895" s="130"/>
      <c r="TDY895" s="130"/>
      <c r="TDZ895" s="130"/>
      <c r="TEA895" s="130"/>
      <c r="TEB895" s="130"/>
      <c r="TEC895" s="130"/>
      <c r="TED895" s="130"/>
      <c r="TEE895" s="130"/>
      <c r="TEF895" s="130"/>
      <c r="TEG895" s="130"/>
      <c r="TEH895" s="130"/>
      <c r="TEI895" s="130"/>
      <c r="TEJ895" s="130"/>
      <c r="TEK895" s="130"/>
      <c r="TEL895" s="130"/>
      <c r="TEM895" s="130"/>
      <c r="TEN895" s="130"/>
      <c r="TEO895" s="130"/>
      <c r="TEP895" s="130"/>
      <c r="TEQ895" s="130"/>
      <c r="TER895" s="130"/>
      <c r="TES895" s="130"/>
      <c r="TET895" s="130"/>
      <c r="TEU895" s="130"/>
      <c r="TEV895" s="130"/>
      <c r="TEW895" s="130"/>
      <c r="TEX895" s="130"/>
      <c r="TEY895" s="130"/>
      <c r="TEZ895" s="130"/>
      <c r="TFA895" s="130"/>
      <c r="TFB895" s="130"/>
      <c r="TFC895" s="130"/>
      <c r="TFD895" s="130"/>
      <c r="TFE895" s="130"/>
      <c r="TFF895" s="130"/>
      <c r="TFG895" s="130"/>
      <c r="TFH895" s="130"/>
      <c r="TFI895" s="130"/>
      <c r="TFJ895" s="130"/>
      <c r="TFK895" s="130"/>
      <c r="TFL895" s="130"/>
      <c r="TFM895" s="130"/>
      <c r="TFN895" s="130"/>
      <c r="TFO895" s="130"/>
      <c r="TFP895" s="130"/>
      <c r="TFQ895" s="130"/>
      <c r="TFR895" s="130"/>
      <c r="TFS895" s="130"/>
      <c r="TFT895" s="130"/>
      <c r="TFU895" s="130"/>
      <c r="TFV895" s="130"/>
      <c r="TFW895" s="130"/>
      <c r="TFX895" s="130"/>
      <c r="TFY895" s="130"/>
      <c r="TFZ895" s="130"/>
      <c r="TGA895" s="130"/>
      <c r="TGB895" s="130"/>
      <c r="TGC895" s="130"/>
      <c r="TGD895" s="130"/>
      <c r="TGE895" s="130"/>
      <c r="TGF895" s="130"/>
      <c r="TGG895" s="130"/>
      <c r="TGH895" s="130"/>
      <c r="TGI895" s="130"/>
      <c r="TGJ895" s="130"/>
      <c r="TGK895" s="130"/>
      <c r="TGL895" s="130"/>
      <c r="TGM895" s="130"/>
      <c r="TGN895" s="130"/>
      <c r="TGO895" s="130"/>
      <c r="TGP895" s="130"/>
      <c r="TGQ895" s="130"/>
      <c r="TGR895" s="130"/>
      <c r="TGS895" s="130"/>
      <c r="TGT895" s="130"/>
      <c r="TGU895" s="130"/>
      <c r="TGV895" s="130"/>
      <c r="TGW895" s="130"/>
      <c r="TGX895" s="130"/>
      <c r="TGY895" s="130"/>
      <c r="TGZ895" s="130"/>
      <c r="THA895" s="130"/>
      <c r="THB895" s="130"/>
      <c r="THC895" s="130"/>
      <c r="THD895" s="130"/>
      <c r="THE895" s="130"/>
      <c r="THF895" s="130"/>
      <c r="THG895" s="130"/>
      <c r="THH895" s="130"/>
      <c r="THI895" s="130"/>
      <c r="THJ895" s="130"/>
      <c r="THK895" s="130"/>
      <c r="THL895" s="130"/>
      <c r="THM895" s="130"/>
      <c r="THN895" s="130"/>
      <c r="THO895" s="130"/>
      <c r="THP895" s="130"/>
      <c r="THQ895" s="130"/>
      <c r="THR895" s="130"/>
      <c r="THS895" s="130"/>
      <c r="THT895" s="130"/>
      <c r="THU895" s="130"/>
      <c r="THV895" s="130"/>
      <c r="THW895" s="130"/>
      <c r="THX895" s="130"/>
      <c r="THY895" s="130"/>
      <c r="THZ895" s="130"/>
      <c r="TIA895" s="130"/>
      <c r="TIB895" s="130"/>
      <c r="TIC895" s="130"/>
      <c r="TID895" s="130"/>
      <c r="TIE895" s="130"/>
      <c r="TIF895" s="130"/>
      <c r="TIG895" s="130"/>
      <c r="TIH895" s="130"/>
      <c r="TII895" s="130"/>
      <c r="TIJ895" s="130"/>
      <c r="TIK895" s="130"/>
      <c r="TIL895" s="130"/>
      <c r="TIM895" s="130"/>
      <c r="TIN895" s="130"/>
      <c r="TIO895" s="130"/>
      <c r="TIP895" s="130"/>
      <c r="TIQ895" s="130"/>
      <c r="TIR895" s="130"/>
      <c r="TIS895" s="130"/>
      <c r="TIT895" s="130"/>
      <c r="TIU895" s="130"/>
      <c r="TIV895" s="130"/>
      <c r="TIW895" s="130"/>
      <c r="TIX895" s="130"/>
      <c r="TIY895" s="130"/>
      <c r="TIZ895" s="130"/>
      <c r="TJA895" s="130"/>
      <c r="TJB895" s="130"/>
      <c r="TJC895" s="130"/>
      <c r="TJD895" s="130"/>
      <c r="TJE895" s="130"/>
      <c r="TJF895" s="130"/>
      <c r="TJG895" s="130"/>
      <c r="TJH895" s="130"/>
      <c r="TJI895" s="130"/>
      <c r="TJJ895" s="130"/>
      <c r="TJK895" s="130"/>
      <c r="TJL895" s="130"/>
      <c r="TJM895" s="130"/>
      <c r="TJN895" s="130"/>
      <c r="TJO895" s="130"/>
      <c r="TJP895" s="130"/>
      <c r="TJQ895" s="130"/>
      <c r="TJR895" s="130"/>
      <c r="TJS895" s="130"/>
      <c r="TJT895" s="130"/>
      <c r="TJU895" s="130"/>
      <c r="TJV895" s="130"/>
      <c r="TJW895" s="130"/>
      <c r="TJX895" s="130"/>
      <c r="TJY895" s="130"/>
      <c r="TJZ895" s="130"/>
      <c r="TKA895" s="130"/>
      <c r="TKB895" s="130"/>
      <c r="TKC895" s="130"/>
      <c r="TKD895" s="130"/>
      <c r="TKE895" s="130"/>
      <c r="TKF895" s="130"/>
      <c r="TKG895" s="130"/>
      <c r="TKH895" s="130"/>
      <c r="TKI895" s="130"/>
      <c r="TKJ895" s="130"/>
      <c r="TKK895" s="130"/>
      <c r="TKL895" s="130"/>
      <c r="TKM895" s="130"/>
      <c r="TKN895" s="130"/>
      <c r="TKO895" s="130"/>
      <c r="TKP895" s="130"/>
      <c r="TKQ895" s="130"/>
      <c r="TKR895" s="130"/>
      <c r="TKS895" s="130"/>
      <c r="TKT895" s="130"/>
      <c r="TKU895" s="130"/>
      <c r="TKV895" s="130"/>
      <c r="TKW895" s="130"/>
      <c r="TKX895" s="130"/>
      <c r="TKY895" s="130"/>
      <c r="TKZ895" s="130"/>
      <c r="TLA895" s="130"/>
      <c r="TLB895" s="130"/>
      <c r="TLC895" s="130"/>
      <c r="TLD895" s="130"/>
      <c r="TLE895" s="130"/>
      <c r="TLF895" s="130"/>
      <c r="TLG895" s="130"/>
      <c r="TLH895" s="130"/>
      <c r="TLI895" s="130"/>
      <c r="TLJ895" s="130"/>
      <c r="TLK895" s="130"/>
      <c r="TLL895" s="130"/>
      <c r="TLM895" s="130"/>
      <c r="TLN895" s="130"/>
      <c r="TLO895" s="130"/>
      <c r="TLP895" s="130"/>
      <c r="TLQ895" s="130"/>
      <c r="TLR895" s="130"/>
      <c r="TLS895" s="130"/>
      <c r="TLT895" s="130"/>
      <c r="TLU895" s="130"/>
      <c r="TLV895" s="130"/>
      <c r="TLW895" s="130"/>
      <c r="TLX895" s="130"/>
      <c r="TLY895" s="130"/>
      <c r="TLZ895" s="130"/>
      <c r="TMA895" s="130"/>
      <c r="TMB895" s="130"/>
      <c r="TMC895" s="130"/>
      <c r="TMD895" s="130"/>
      <c r="TME895" s="130"/>
      <c r="TMF895" s="130"/>
      <c r="TMG895" s="130"/>
      <c r="TMH895" s="130"/>
      <c r="TMI895" s="130"/>
      <c r="TMJ895" s="130"/>
      <c r="TMK895" s="130"/>
      <c r="TML895" s="130"/>
      <c r="TMM895" s="130"/>
      <c r="TMN895" s="130"/>
      <c r="TMO895" s="130"/>
      <c r="TMP895" s="130"/>
      <c r="TMQ895" s="130"/>
      <c r="TMR895" s="130"/>
      <c r="TMS895" s="130"/>
      <c r="TMT895" s="130"/>
      <c r="TMU895" s="130"/>
      <c r="TMV895" s="130"/>
      <c r="TMW895" s="130"/>
      <c r="TMX895" s="130"/>
      <c r="TMY895" s="130"/>
      <c r="TMZ895" s="130"/>
      <c r="TNA895" s="130"/>
      <c r="TNB895" s="130"/>
      <c r="TNC895" s="130"/>
      <c r="TND895" s="130"/>
      <c r="TNE895" s="130"/>
      <c r="TNF895" s="130"/>
      <c r="TNG895" s="130"/>
      <c r="TNH895" s="130"/>
      <c r="TNI895" s="130"/>
      <c r="TNJ895" s="130"/>
      <c r="TNK895" s="130"/>
      <c r="TNL895" s="130"/>
      <c r="TNM895" s="130"/>
      <c r="TNN895" s="130"/>
      <c r="TNO895" s="130"/>
      <c r="TNP895" s="130"/>
      <c r="TNQ895" s="130"/>
      <c r="TNR895" s="130"/>
      <c r="TNS895" s="130"/>
      <c r="TNT895" s="130"/>
      <c r="TNU895" s="130"/>
      <c r="TNV895" s="130"/>
      <c r="TNW895" s="130"/>
      <c r="TNX895" s="130"/>
      <c r="TNY895" s="130"/>
      <c r="TNZ895" s="130"/>
      <c r="TOA895" s="130"/>
      <c r="TOB895" s="130"/>
      <c r="TOC895" s="130"/>
      <c r="TOD895" s="130"/>
      <c r="TOE895" s="130"/>
      <c r="TOF895" s="130"/>
      <c r="TOG895" s="130"/>
      <c r="TOH895" s="130"/>
      <c r="TOI895" s="130"/>
      <c r="TOJ895" s="130"/>
      <c r="TOK895" s="130"/>
      <c r="TOL895" s="130"/>
      <c r="TOM895" s="130"/>
      <c r="TON895" s="130"/>
      <c r="TOO895" s="130"/>
      <c r="TOP895" s="130"/>
      <c r="TOQ895" s="130"/>
      <c r="TOR895" s="130"/>
      <c r="TOS895" s="130"/>
      <c r="TOT895" s="130"/>
      <c r="TOU895" s="130"/>
      <c r="TOV895" s="130"/>
      <c r="TOW895" s="130"/>
      <c r="TOX895" s="130"/>
      <c r="TOY895" s="130"/>
      <c r="TOZ895" s="130"/>
      <c r="TPA895" s="130"/>
      <c r="TPB895" s="130"/>
      <c r="TPC895" s="130"/>
      <c r="TPD895" s="130"/>
      <c r="TPE895" s="130"/>
      <c r="TPF895" s="130"/>
      <c r="TPG895" s="130"/>
      <c r="TPH895" s="130"/>
      <c r="TPI895" s="130"/>
      <c r="TPJ895" s="130"/>
      <c r="TPK895" s="130"/>
      <c r="TPL895" s="130"/>
      <c r="TPM895" s="130"/>
      <c r="TPN895" s="130"/>
      <c r="TPO895" s="130"/>
      <c r="TPP895" s="130"/>
      <c r="TPQ895" s="130"/>
      <c r="TPR895" s="130"/>
      <c r="TPS895" s="130"/>
      <c r="TPT895" s="130"/>
      <c r="TPU895" s="130"/>
      <c r="TPV895" s="130"/>
      <c r="TPW895" s="130"/>
      <c r="TPX895" s="130"/>
      <c r="TPY895" s="130"/>
      <c r="TPZ895" s="130"/>
      <c r="TQA895" s="130"/>
      <c r="TQB895" s="130"/>
      <c r="TQC895" s="130"/>
      <c r="TQD895" s="130"/>
      <c r="TQE895" s="130"/>
      <c r="TQF895" s="130"/>
      <c r="TQG895" s="130"/>
      <c r="TQH895" s="130"/>
      <c r="TQI895" s="130"/>
      <c r="TQJ895" s="130"/>
      <c r="TQK895" s="130"/>
      <c r="TQL895" s="130"/>
      <c r="TQM895" s="130"/>
      <c r="TQN895" s="130"/>
      <c r="TQO895" s="130"/>
      <c r="TQP895" s="130"/>
      <c r="TQQ895" s="130"/>
      <c r="TQR895" s="130"/>
      <c r="TQS895" s="130"/>
      <c r="TQT895" s="130"/>
      <c r="TQU895" s="130"/>
      <c r="TQV895" s="130"/>
      <c r="TQW895" s="130"/>
      <c r="TQX895" s="130"/>
      <c r="TQY895" s="130"/>
      <c r="TQZ895" s="130"/>
      <c r="TRA895" s="130"/>
      <c r="TRB895" s="130"/>
      <c r="TRC895" s="130"/>
      <c r="TRD895" s="130"/>
      <c r="TRE895" s="130"/>
      <c r="TRF895" s="130"/>
      <c r="TRG895" s="130"/>
      <c r="TRH895" s="130"/>
      <c r="TRI895" s="130"/>
      <c r="TRJ895" s="130"/>
      <c r="TRK895" s="130"/>
      <c r="TRL895" s="130"/>
      <c r="TRM895" s="130"/>
      <c r="TRN895" s="130"/>
      <c r="TRO895" s="130"/>
      <c r="TRP895" s="130"/>
      <c r="TRQ895" s="130"/>
      <c r="TRR895" s="130"/>
      <c r="TRS895" s="130"/>
      <c r="TRT895" s="130"/>
      <c r="TRU895" s="130"/>
      <c r="TRV895" s="130"/>
      <c r="TRW895" s="130"/>
      <c r="TRX895" s="130"/>
      <c r="TRY895" s="130"/>
      <c r="TRZ895" s="130"/>
      <c r="TSA895" s="130"/>
      <c r="TSB895" s="130"/>
      <c r="TSC895" s="130"/>
      <c r="TSD895" s="130"/>
      <c r="TSE895" s="130"/>
      <c r="TSF895" s="130"/>
      <c r="TSG895" s="130"/>
      <c r="TSH895" s="130"/>
      <c r="TSI895" s="130"/>
      <c r="TSJ895" s="130"/>
      <c r="TSK895" s="130"/>
      <c r="TSL895" s="130"/>
      <c r="TSM895" s="130"/>
      <c r="TSN895" s="130"/>
      <c r="TSO895" s="130"/>
      <c r="TSP895" s="130"/>
      <c r="TSQ895" s="130"/>
      <c r="TSR895" s="130"/>
      <c r="TSS895" s="130"/>
      <c r="TST895" s="130"/>
      <c r="TSU895" s="130"/>
      <c r="TSV895" s="130"/>
      <c r="TSW895" s="130"/>
      <c r="TSX895" s="130"/>
      <c r="TSY895" s="130"/>
      <c r="TSZ895" s="130"/>
      <c r="TTA895" s="130"/>
      <c r="TTB895" s="130"/>
      <c r="TTC895" s="130"/>
      <c r="TTD895" s="130"/>
      <c r="TTE895" s="130"/>
      <c r="TTF895" s="130"/>
      <c r="TTG895" s="130"/>
      <c r="TTH895" s="130"/>
      <c r="TTI895" s="130"/>
      <c r="TTJ895" s="130"/>
      <c r="TTK895" s="130"/>
      <c r="TTL895" s="130"/>
      <c r="TTM895" s="130"/>
      <c r="TTN895" s="130"/>
      <c r="TTO895" s="130"/>
      <c r="TTP895" s="130"/>
      <c r="TTQ895" s="130"/>
      <c r="TTR895" s="130"/>
      <c r="TTS895" s="130"/>
      <c r="TTT895" s="130"/>
      <c r="TTU895" s="130"/>
      <c r="TTV895" s="130"/>
      <c r="TTW895" s="130"/>
      <c r="TTX895" s="130"/>
      <c r="TTY895" s="130"/>
      <c r="TTZ895" s="130"/>
      <c r="TUA895" s="130"/>
      <c r="TUB895" s="130"/>
      <c r="TUC895" s="130"/>
      <c r="TUD895" s="130"/>
      <c r="TUE895" s="130"/>
      <c r="TUF895" s="130"/>
      <c r="TUG895" s="130"/>
      <c r="TUH895" s="130"/>
      <c r="TUI895" s="130"/>
      <c r="TUJ895" s="130"/>
      <c r="TUK895" s="130"/>
      <c r="TUL895" s="130"/>
      <c r="TUM895" s="130"/>
      <c r="TUN895" s="130"/>
      <c r="TUO895" s="130"/>
      <c r="TUP895" s="130"/>
      <c r="TUQ895" s="130"/>
      <c r="TUR895" s="130"/>
      <c r="TUS895" s="130"/>
      <c r="TUT895" s="130"/>
      <c r="TUU895" s="130"/>
      <c r="TUV895" s="130"/>
      <c r="TUW895" s="130"/>
      <c r="TUX895" s="130"/>
      <c r="TUY895" s="130"/>
      <c r="TUZ895" s="130"/>
      <c r="TVA895" s="130"/>
      <c r="TVB895" s="130"/>
      <c r="TVC895" s="130"/>
      <c r="TVD895" s="130"/>
      <c r="TVE895" s="130"/>
      <c r="TVF895" s="130"/>
      <c r="TVG895" s="130"/>
      <c r="TVH895" s="130"/>
      <c r="TVI895" s="130"/>
      <c r="TVJ895" s="130"/>
      <c r="TVK895" s="130"/>
      <c r="TVL895" s="130"/>
      <c r="TVM895" s="130"/>
      <c r="TVN895" s="130"/>
      <c r="TVO895" s="130"/>
      <c r="TVP895" s="130"/>
      <c r="TVQ895" s="130"/>
      <c r="TVR895" s="130"/>
      <c r="TVS895" s="130"/>
      <c r="TVT895" s="130"/>
      <c r="TVU895" s="130"/>
      <c r="TVV895" s="130"/>
      <c r="TVW895" s="130"/>
      <c r="TVX895" s="130"/>
      <c r="TVY895" s="130"/>
      <c r="TVZ895" s="130"/>
      <c r="TWA895" s="130"/>
      <c r="TWB895" s="130"/>
      <c r="TWC895" s="130"/>
      <c r="TWD895" s="130"/>
      <c r="TWE895" s="130"/>
      <c r="TWF895" s="130"/>
      <c r="TWG895" s="130"/>
      <c r="TWH895" s="130"/>
      <c r="TWI895" s="130"/>
      <c r="TWJ895" s="130"/>
      <c r="TWK895" s="130"/>
      <c r="TWL895" s="130"/>
      <c r="TWM895" s="130"/>
      <c r="TWN895" s="130"/>
      <c r="TWO895" s="130"/>
      <c r="TWP895" s="130"/>
      <c r="TWQ895" s="130"/>
      <c r="TWR895" s="130"/>
      <c r="TWS895" s="130"/>
      <c r="TWT895" s="130"/>
      <c r="TWU895" s="130"/>
      <c r="TWV895" s="130"/>
      <c r="TWW895" s="130"/>
      <c r="TWX895" s="130"/>
      <c r="TWY895" s="130"/>
      <c r="TWZ895" s="130"/>
      <c r="TXA895" s="130"/>
      <c r="TXB895" s="130"/>
      <c r="TXC895" s="130"/>
      <c r="TXD895" s="130"/>
      <c r="TXE895" s="130"/>
      <c r="TXF895" s="130"/>
      <c r="TXG895" s="130"/>
      <c r="TXH895" s="130"/>
      <c r="TXI895" s="130"/>
      <c r="TXJ895" s="130"/>
      <c r="TXK895" s="130"/>
      <c r="TXL895" s="130"/>
      <c r="TXM895" s="130"/>
      <c r="TXN895" s="130"/>
      <c r="TXO895" s="130"/>
      <c r="TXP895" s="130"/>
      <c r="TXQ895" s="130"/>
      <c r="TXR895" s="130"/>
      <c r="TXS895" s="130"/>
      <c r="TXT895" s="130"/>
      <c r="TXU895" s="130"/>
      <c r="TXV895" s="130"/>
      <c r="TXW895" s="130"/>
      <c r="TXX895" s="130"/>
      <c r="TXY895" s="130"/>
      <c r="TXZ895" s="130"/>
      <c r="TYA895" s="130"/>
      <c r="TYB895" s="130"/>
      <c r="TYC895" s="130"/>
      <c r="TYD895" s="130"/>
      <c r="TYE895" s="130"/>
      <c r="TYF895" s="130"/>
      <c r="TYG895" s="130"/>
      <c r="TYH895" s="130"/>
      <c r="TYI895" s="130"/>
      <c r="TYJ895" s="130"/>
      <c r="TYK895" s="130"/>
      <c r="TYL895" s="130"/>
      <c r="TYM895" s="130"/>
      <c r="TYN895" s="130"/>
      <c r="TYO895" s="130"/>
      <c r="TYP895" s="130"/>
      <c r="TYQ895" s="130"/>
      <c r="TYR895" s="130"/>
      <c r="TYS895" s="130"/>
      <c r="TYT895" s="130"/>
      <c r="TYU895" s="130"/>
      <c r="TYV895" s="130"/>
      <c r="TYW895" s="130"/>
      <c r="TYX895" s="130"/>
      <c r="TYY895" s="130"/>
      <c r="TYZ895" s="130"/>
      <c r="TZA895" s="130"/>
      <c r="TZB895" s="130"/>
      <c r="TZC895" s="130"/>
      <c r="TZD895" s="130"/>
      <c r="TZE895" s="130"/>
      <c r="TZF895" s="130"/>
      <c r="TZG895" s="130"/>
      <c r="TZH895" s="130"/>
      <c r="TZI895" s="130"/>
      <c r="TZJ895" s="130"/>
      <c r="TZK895" s="130"/>
      <c r="TZL895" s="130"/>
      <c r="TZM895" s="130"/>
      <c r="TZN895" s="130"/>
      <c r="TZO895" s="130"/>
      <c r="TZP895" s="130"/>
      <c r="TZQ895" s="130"/>
      <c r="TZR895" s="130"/>
      <c r="TZS895" s="130"/>
      <c r="TZT895" s="130"/>
      <c r="TZU895" s="130"/>
      <c r="TZV895" s="130"/>
      <c r="TZW895" s="130"/>
      <c r="TZX895" s="130"/>
      <c r="TZY895" s="130"/>
      <c r="TZZ895" s="130"/>
      <c r="UAA895" s="130"/>
      <c r="UAB895" s="130"/>
      <c r="UAC895" s="130"/>
      <c r="UAD895" s="130"/>
      <c r="UAE895" s="130"/>
      <c r="UAF895" s="130"/>
      <c r="UAG895" s="130"/>
      <c r="UAH895" s="130"/>
      <c r="UAI895" s="130"/>
      <c r="UAJ895" s="130"/>
      <c r="UAK895" s="130"/>
      <c r="UAL895" s="130"/>
      <c r="UAM895" s="130"/>
      <c r="UAN895" s="130"/>
      <c r="UAO895" s="130"/>
      <c r="UAP895" s="130"/>
      <c r="UAQ895" s="130"/>
      <c r="UAR895" s="130"/>
      <c r="UAS895" s="130"/>
      <c r="UAT895" s="130"/>
      <c r="UAU895" s="130"/>
      <c r="UAV895" s="130"/>
      <c r="UAW895" s="130"/>
      <c r="UAX895" s="130"/>
      <c r="UAY895" s="130"/>
      <c r="UAZ895" s="130"/>
      <c r="UBA895" s="130"/>
      <c r="UBB895" s="130"/>
      <c r="UBC895" s="130"/>
      <c r="UBD895" s="130"/>
      <c r="UBE895" s="130"/>
      <c r="UBF895" s="130"/>
      <c r="UBG895" s="130"/>
      <c r="UBH895" s="130"/>
      <c r="UBI895" s="130"/>
      <c r="UBJ895" s="130"/>
      <c r="UBK895" s="130"/>
      <c r="UBL895" s="130"/>
      <c r="UBM895" s="130"/>
      <c r="UBN895" s="130"/>
      <c r="UBO895" s="130"/>
      <c r="UBP895" s="130"/>
      <c r="UBQ895" s="130"/>
      <c r="UBR895" s="130"/>
      <c r="UBS895" s="130"/>
      <c r="UBT895" s="130"/>
      <c r="UBU895" s="130"/>
      <c r="UBV895" s="130"/>
      <c r="UBW895" s="130"/>
      <c r="UBX895" s="130"/>
      <c r="UBY895" s="130"/>
      <c r="UBZ895" s="130"/>
      <c r="UCA895" s="130"/>
      <c r="UCB895" s="130"/>
      <c r="UCC895" s="130"/>
      <c r="UCD895" s="130"/>
      <c r="UCE895" s="130"/>
      <c r="UCF895" s="130"/>
      <c r="UCG895" s="130"/>
      <c r="UCH895" s="130"/>
      <c r="UCI895" s="130"/>
      <c r="UCJ895" s="130"/>
      <c r="UCK895" s="130"/>
      <c r="UCL895" s="130"/>
      <c r="UCM895" s="130"/>
      <c r="UCN895" s="130"/>
      <c r="UCO895" s="130"/>
      <c r="UCP895" s="130"/>
      <c r="UCQ895" s="130"/>
      <c r="UCR895" s="130"/>
      <c r="UCS895" s="130"/>
      <c r="UCT895" s="130"/>
      <c r="UCU895" s="130"/>
      <c r="UCV895" s="130"/>
      <c r="UCW895" s="130"/>
      <c r="UCX895" s="130"/>
      <c r="UCY895" s="130"/>
      <c r="UCZ895" s="130"/>
      <c r="UDA895" s="130"/>
      <c r="UDB895" s="130"/>
      <c r="UDC895" s="130"/>
      <c r="UDD895" s="130"/>
      <c r="UDE895" s="130"/>
      <c r="UDF895" s="130"/>
      <c r="UDG895" s="130"/>
      <c r="UDH895" s="130"/>
      <c r="UDI895" s="130"/>
      <c r="UDJ895" s="130"/>
      <c r="UDK895" s="130"/>
      <c r="UDL895" s="130"/>
      <c r="UDM895" s="130"/>
      <c r="UDN895" s="130"/>
      <c r="UDO895" s="130"/>
      <c r="UDP895" s="130"/>
      <c r="UDQ895" s="130"/>
      <c r="UDR895" s="130"/>
      <c r="UDS895" s="130"/>
      <c r="UDT895" s="130"/>
      <c r="UDU895" s="130"/>
      <c r="UDV895" s="130"/>
      <c r="UDW895" s="130"/>
      <c r="UDX895" s="130"/>
      <c r="UDY895" s="130"/>
      <c r="UDZ895" s="130"/>
      <c r="UEA895" s="130"/>
      <c r="UEB895" s="130"/>
      <c r="UEC895" s="130"/>
      <c r="UED895" s="130"/>
      <c r="UEE895" s="130"/>
      <c r="UEF895" s="130"/>
      <c r="UEG895" s="130"/>
      <c r="UEH895" s="130"/>
      <c r="UEI895" s="130"/>
      <c r="UEJ895" s="130"/>
      <c r="UEK895" s="130"/>
      <c r="UEL895" s="130"/>
      <c r="UEM895" s="130"/>
      <c r="UEN895" s="130"/>
      <c r="UEO895" s="130"/>
      <c r="UEP895" s="130"/>
      <c r="UEQ895" s="130"/>
      <c r="UER895" s="130"/>
      <c r="UES895" s="130"/>
      <c r="UET895" s="130"/>
      <c r="UEU895" s="130"/>
      <c r="UEV895" s="130"/>
      <c r="UEW895" s="130"/>
      <c r="UEX895" s="130"/>
      <c r="UEY895" s="130"/>
      <c r="UEZ895" s="130"/>
      <c r="UFA895" s="130"/>
      <c r="UFB895" s="130"/>
      <c r="UFC895" s="130"/>
      <c r="UFD895" s="130"/>
      <c r="UFE895" s="130"/>
      <c r="UFF895" s="130"/>
      <c r="UFG895" s="130"/>
      <c r="UFH895" s="130"/>
      <c r="UFI895" s="130"/>
      <c r="UFJ895" s="130"/>
      <c r="UFK895" s="130"/>
      <c r="UFL895" s="130"/>
      <c r="UFM895" s="130"/>
      <c r="UFN895" s="130"/>
      <c r="UFO895" s="130"/>
      <c r="UFP895" s="130"/>
      <c r="UFQ895" s="130"/>
      <c r="UFR895" s="130"/>
      <c r="UFS895" s="130"/>
      <c r="UFT895" s="130"/>
      <c r="UFU895" s="130"/>
      <c r="UFV895" s="130"/>
      <c r="UFW895" s="130"/>
      <c r="UFX895" s="130"/>
      <c r="UFY895" s="130"/>
      <c r="UFZ895" s="130"/>
      <c r="UGA895" s="130"/>
      <c r="UGB895" s="130"/>
      <c r="UGC895" s="130"/>
      <c r="UGD895" s="130"/>
      <c r="UGE895" s="130"/>
      <c r="UGF895" s="130"/>
      <c r="UGG895" s="130"/>
      <c r="UGH895" s="130"/>
      <c r="UGI895" s="130"/>
      <c r="UGJ895" s="130"/>
      <c r="UGK895" s="130"/>
      <c r="UGL895" s="130"/>
      <c r="UGM895" s="130"/>
      <c r="UGN895" s="130"/>
      <c r="UGO895" s="130"/>
      <c r="UGP895" s="130"/>
      <c r="UGQ895" s="130"/>
      <c r="UGR895" s="130"/>
      <c r="UGS895" s="130"/>
      <c r="UGT895" s="130"/>
      <c r="UGU895" s="130"/>
      <c r="UGV895" s="130"/>
      <c r="UGW895" s="130"/>
      <c r="UGX895" s="130"/>
      <c r="UGY895" s="130"/>
      <c r="UGZ895" s="130"/>
      <c r="UHA895" s="130"/>
      <c r="UHB895" s="130"/>
      <c r="UHC895" s="130"/>
      <c r="UHD895" s="130"/>
      <c r="UHE895" s="130"/>
      <c r="UHF895" s="130"/>
      <c r="UHG895" s="130"/>
      <c r="UHH895" s="130"/>
      <c r="UHI895" s="130"/>
      <c r="UHJ895" s="130"/>
      <c r="UHK895" s="130"/>
      <c r="UHL895" s="130"/>
      <c r="UHM895" s="130"/>
      <c r="UHN895" s="130"/>
      <c r="UHO895" s="130"/>
      <c r="UHP895" s="130"/>
      <c r="UHQ895" s="130"/>
      <c r="UHR895" s="130"/>
      <c r="UHS895" s="130"/>
      <c r="UHT895" s="130"/>
      <c r="UHU895" s="130"/>
      <c r="UHV895" s="130"/>
      <c r="UHW895" s="130"/>
      <c r="UHX895" s="130"/>
      <c r="UHY895" s="130"/>
      <c r="UHZ895" s="130"/>
      <c r="UIA895" s="130"/>
      <c r="UIB895" s="130"/>
      <c r="UIC895" s="130"/>
      <c r="UID895" s="130"/>
      <c r="UIE895" s="130"/>
      <c r="UIF895" s="130"/>
      <c r="UIG895" s="130"/>
      <c r="UIH895" s="130"/>
      <c r="UII895" s="130"/>
      <c r="UIJ895" s="130"/>
      <c r="UIK895" s="130"/>
      <c r="UIL895" s="130"/>
      <c r="UIM895" s="130"/>
      <c r="UIN895" s="130"/>
      <c r="UIO895" s="130"/>
      <c r="UIP895" s="130"/>
      <c r="UIQ895" s="130"/>
      <c r="UIR895" s="130"/>
      <c r="UIS895" s="130"/>
      <c r="UIT895" s="130"/>
      <c r="UIU895" s="130"/>
      <c r="UIV895" s="130"/>
      <c r="UIW895" s="130"/>
      <c r="UIX895" s="130"/>
      <c r="UIY895" s="130"/>
      <c r="UIZ895" s="130"/>
      <c r="UJA895" s="130"/>
      <c r="UJB895" s="130"/>
      <c r="UJC895" s="130"/>
      <c r="UJD895" s="130"/>
      <c r="UJE895" s="130"/>
      <c r="UJF895" s="130"/>
      <c r="UJG895" s="130"/>
      <c r="UJH895" s="130"/>
      <c r="UJI895" s="130"/>
      <c r="UJJ895" s="130"/>
      <c r="UJK895" s="130"/>
      <c r="UJL895" s="130"/>
      <c r="UJM895" s="130"/>
      <c r="UJN895" s="130"/>
      <c r="UJO895" s="130"/>
      <c r="UJP895" s="130"/>
      <c r="UJQ895" s="130"/>
      <c r="UJR895" s="130"/>
      <c r="UJS895" s="130"/>
      <c r="UJT895" s="130"/>
      <c r="UJU895" s="130"/>
      <c r="UJV895" s="130"/>
      <c r="UJW895" s="130"/>
      <c r="UJX895" s="130"/>
      <c r="UJY895" s="130"/>
      <c r="UJZ895" s="130"/>
      <c r="UKA895" s="130"/>
      <c r="UKB895" s="130"/>
      <c r="UKC895" s="130"/>
      <c r="UKD895" s="130"/>
      <c r="UKE895" s="130"/>
      <c r="UKF895" s="130"/>
      <c r="UKG895" s="130"/>
      <c r="UKH895" s="130"/>
      <c r="UKI895" s="130"/>
      <c r="UKJ895" s="130"/>
      <c r="UKK895" s="130"/>
      <c r="UKL895" s="130"/>
      <c r="UKM895" s="130"/>
      <c r="UKN895" s="130"/>
      <c r="UKO895" s="130"/>
      <c r="UKP895" s="130"/>
      <c r="UKQ895" s="130"/>
      <c r="UKR895" s="130"/>
      <c r="UKS895" s="130"/>
      <c r="UKT895" s="130"/>
      <c r="UKU895" s="130"/>
      <c r="UKV895" s="130"/>
      <c r="UKW895" s="130"/>
      <c r="UKX895" s="130"/>
      <c r="UKY895" s="130"/>
      <c r="UKZ895" s="130"/>
      <c r="ULA895" s="130"/>
      <c r="ULB895" s="130"/>
      <c r="ULC895" s="130"/>
      <c r="ULD895" s="130"/>
      <c r="ULE895" s="130"/>
      <c r="ULF895" s="130"/>
      <c r="ULG895" s="130"/>
      <c r="ULH895" s="130"/>
      <c r="ULI895" s="130"/>
      <c r="ULJ895" s="130"/>
      <c r="ULK895" s="130"/>
      <c r="ULL895" s="130"/>
      <c r="ULM895" s="130"/>
      <c r="ULN895" s="130"/>
      <c r="ULO895" s="130"/>
      <c r="ULP895" s="130"/>
      <c r="ULQ895" s="130"/>
      <c r="ULR895" s="130"/>
      <c r="ULS895" s="130"/>
      <c r="ULT895" s="130"/>
      <c r="ULU895" s="130"/>
      <c r="ULV895" s="130"/>
      <c r="ULW895" s="130"/>
      <c r="ULX895" s="130"/>
      <c r="ULY895" s="130"/>
      <c r="ULZ895" s="130"/>
      <c r="UMA895" s="130"/>
      <c r="UMB895" s="130"/>
      <c r="UMC895" s="130"/>
      <c r="UMD895" s="130"/>
      <c r="UME895" s="130"/>
      <c r="UMF895" s="130"/>
      <c r="UMG895" s="130"/>
      <c r="UMH895" s="130"/>
      <c r="UMI895" s="130"/>
      <c r="UMJ895" s="130"/>
      <c r="UMK895" s="130"/>
      <c r="UML895" s="130"/>
      <c r="UMM895" s="130"/>
      <c r="UMN895" s="130"/>
      <c r="UMO895" s="130"/>
      <c r="UMP895" s="130"/>
      <c r="UMQ895" s="130"/>
      <c r="UMR895" s="130"/>
      <c r="UMS895" s="130"/>
      <c r="UMT895" s="130"/>
      <c r="UMU895" s="130"/>
      <c r="UMV895" s="130"/>
      <c r="UMW895" s="130"/>
      <c r="UMX895" s="130"/>
      <c r="UMY895" s="130"/>
      <c r="UMZ895" s="130"/>
      <c r="UNA895" s="130"/>
      <c r="UNB895" s="130"/>
      <c r="UNC895" s="130"/>
      <c r="UND895" s="130"/>
      <c r="UNE895" s="130"/>
      <c r="UNF895" s="130"/>
      <c r="UNG895" s="130"/>
      <c r="UNH895" s="130"/>
      <c r="UNI895" s="130"/>
      <c r="UNJ895" s="130"/>
      <c r="UNK895" s="130"/>
      <c r="UNL895" s="130"/>
      <c r="UNM895" s="130"/>
      <c r="UNN895" s="130"/>
      <c r="UNO895" s="130"/>
      <c r="UNP895" s="130"/>
      <c r="UNQ895" s="130"/>
      <c r="UNR895" s="130"/>
      <c r="UNS895" s="130"/>
      <c r="UNT895" s="130"/>
      <c r="UNU895" s="130"/>
      <c r="UNV895" s="130"/>
      <c r="UNW895" s="130"/>
      <c r="UNX895" s="130"/>
      <c r="UNY895" s="130"/>
      <c r="UNZ895" s="130"/>
      <c r="UOA895" s="130"/>
      <c r="UOB895" s="130"/>
      <c r="UOC895" s="130"/>
      <c r="UOD895" s="130"/>
      <c r="UOE895" s="130"/>
      <c r="UOF895" s="130"/>
      <c r="UOG895" s="130"/>
      <c r="UOH895" s="130"/>
      <c r="UOI895" s="130"/>
      <c r="UOJ895" s="130"/>
      <c r="UOK895" s="130"/>
      <c r="UOL895" s="130"/>
      <c r="UOM895" s="130"/>
      <c r="UON895" s="130"/>
      <c r="UOO895" s="130"/>
      <c r="UOP895" s="130"/>
      <c r="UOQ895" s="130"/>
      <c r="UOR895" s="130"/>
      <c r="UOS895" s="130"/>
      <c r="UOT895" s="130"/>
      <c r="UOU895" s="130"/>
      <c r="UOV895" s="130"/>
      <c r="UOW895" s="130"/>
      <c r="UOX895" s="130"/>
      <c r="UOY895" s="130"/>
      <c r="UOZ895" s="130"/>
      <c r="UPA895" s="130"/>
      <c r="UPB895" s="130"/>
      <c r="UPC895" s="130"/>
      <c r="UPD895" s="130"/>
      <c r="UPE895" s="130"/>
      <c r="UPF895" s="130"/>
      <c r="UPG895" s="130"/>
      <c r="UPH895" s="130"/>
      <c r="UPI895" s="130"/>
      <c r="UPJ895" s="130"/>
      <c r="UPK895" s="130"/>
      <c r="UPL895" s="130"/>
      <c r="UPM895" s="130"/>
      <c r="UPN895" s="130"/>
      <c r="UPO895" s="130"/>
      <c r="UPP895" s="130"/>
      <c r="UPQ895" s="130"/>
      <c r="UPR895" s="130"/>
      <c r="UPS895" s="130"/>
      <c r="UPT895" s="130"/>
      <c r="UPU895" s="130"/>
      <c r="UPV895" s="130"/>
      <c r="UPW895" s="130"/>
      <c r="UPX895" s="130"/>
      <c r="UPY895" s="130"/>
      <c r="UPZ895" s="130"/>
      <c r="UQA895" s="130"/>
      <c r="UQB895" s="130"/>
      <c r="UQC895" s="130"/>
      <c r="UQD895" s="130"/>
      <c r="UQE895" s="130"/>
      <c r="UQF895" s="130"/>
      <c r="UQG895" s="130"/>
      <c r="UQH895" s="130"/>
      <c r="UQI895" s="130"/>
      <c r="UQJ895" s="130"/>
      <c r="UQK895" s="130"/>
      <c r="UQL895" s="130"/>
      <c r="UQM895" s="130"/>
      <c r="UQN895" s="130"/>
      <c r="UQO895" s="130"/>
      <c r="UQP895" s="130"/>
      <c r="UQQ895" s="130"/>
      <c r="UQR895" s="130"/>
      <c r="UQS895" s="130"/>
      <c r="UQT895" s="130"/>
      <c r="UQU895" s="130"/>
      <c r="UQV895" s="130"/>
      <c r="UQW895" s="130"/>
      <c r="UQX895" s="130"/>
      <c r="UQY895" s="130"/>
      <c r="UQZ895" s="130"/>
      <c r="URA895" s="130"/>
      <c r="URB895" s="130"/>
      <c r="URC895" s="130"/>
      <c r="URD895" s="130"/>
      <c r="URE895" s="130"/>
      <c r="URF895" s="130"/>
      <c r="URG895" s="130"/>
      <c r="URH895" s="130"/>
      <c r="URI895" s="130"/>
      <c r="URJ895" s="130"/>
      <c r="URK895" s="130"/>
      <c r="URL895" s="130"/>
      <c r="URM895" s="130"/>
      <c r="URN895" s="130"/>
      <c r="URO895" s="130"/>
      <c r="URP895" s="130"/>
      <c r="URQ895" s="130"/>
      <c r="URR895" s="130"/>
      <c r="URS895" s="130"/>
      <c r="URT895" s="130"/>
      <c r="URU895" s="130"/>
      <c r="URV895" s="130"/>
      <c r="URW895" s="130"/>
      <c r="URX895" s="130"/>
      <c r="URY895" s="130"/>
      <c r="URZ895" s="130"/>
      <c r="USA895" s="130"/>
      <c r="USB895" s="130"/>
      <c r="USC895" s="130"/>
      <c r="USD895" s="130"/>
      <c r="USE895" s="130"/>
      <c r="USF895" s="130"/>
      <c r="USG895" s="130"/>
      <c r="USH895" s="130"/>
      <c r="USI895" s="130"/>
      <c r="USJ895" s="130"/>
      <c r="USK895" s="130"/>
      <c r="USL895" s="130"/>
      <c r="USM895" s="130"/>
      <c r="USN895" s="130"/>
      <c r="USO895" s="130"/>
      <c r="USP895" s="130"/>
      <c r="USQ895" s="130"/>
      <c r="USR895" s="130"/>
      <c r="USS895" s="130"/>
      <c r="UST895" s="130"/>
      <c r="USU895" s="130"/>
      <c r="USV895" s="130"/>
      <c r="USW895" s="130"/>
      <c r="USX895" s="130"/>
      <c r="USY895" s="130"/>
      <c r="USZ895" s="130"/>
      <c r="UTA895" s="130"/>
      <c r="UTB895" s="130"/>
      <c r="UTC895" s="130"/>
      <c r="UTD895" s="130"/>
      <c r="UTE895" s="130"/>
      <c r="UTF895" s="130"/>
      <c r="UTG895" s="130"/>
      <c r="UTH895" s="130"/>
      <c r="UTI895" s="130"/>
      <c r="UTJ895" s="130"/>
      <c r="UTK895" s="130"/>
      <c r="UTL895" s="130"/>
      <c r="UTM895" s="130"/>
      <c r="UTN895" s="130"/>
      <c r="UTO895" s="130"/>
      <c r="UTP895" s="130"/>
      <c r="UTQ895" s="130"/>
      <c r="UTR895" s="130"/>
      <c r="UTS895" s="130"/>
      <c r="UTT895" s="130"/>
      <c r="UTU895" s="130"/>
      <c r="UTV895" s="130"/>
      <c r="UTW895" s="130"/>
      <c r="UTX895" s="130"/>
      <c r="UTY895" s="130"/>
      <c r="UTZ895" s="130"/>
      <c r="UUA895" s="130"/>
      <c r="UUB895" s="130"/>
      <c r="UUC895" s="130"/>
      <c r="UUD895" s="130"/>
      <c r="UUE895" s="130"/>
      <c r="UUF895" s="130"/>
      <c r="UUG895" s="130"/>
      <c r="UUH895" s="130"/>
      <c r="UUI895" s="130"/>
      <c r="UUJ895" s="130"/>
      <c r="UUK895" s="130"/>
      <c r="UUL895" s="130"/>
      <c r="UUM895" s="130"/>
      <c r="UUN895" s="130"/>
      <c r="UUO895" s="130"/>
      <c r="UUP895" s="130"/>
      <c r="UUQ895" s="130"/>
      <c r="UUR895" s="130"/>
      <c r="UUS895" s="130"/>
      <c r="UUT895" s="130"/>
      <c r="UUU895" s="130"/>
      <c r="UUV895" s="130"/>
      <c r="UUW895" s="130"/>
      <c r="UUX895" s="130"/>
      <c r="UUY895" s="130"/>
      <c r="UUZ895" s="130"/>
      <c r="UVA895" s="130"/>
      <c r="UVB895" s="130"/>
      <c r="UVC895" s="130"/>
      <c r="UVD895" s="130"/>
      <c r="UVE895" s="130"/>
      <c r="UVF895" s="130"/>
      <c r="UVG895" s="130"/>
      <c r="UVH895" s="130"/>
      <c r="UVI895" s="130"/>
      <c r="UVJ895" s="130"/>
      <c r="UVK895" s="130"/>
      <c r="UVL895" s="130"/>
      <c r="UVM895" s="130"/>
      <c r="UVN895" s="130"/>
      <c r="UVO895" s="130"/>
      <c r="UVP895" s="130"/>
      <c r="UVQ895" s="130"/>
      <c r="UVR895" s="130"/>
      <c r="UVS895" s="130"/>
      <c r="UVT895" s="130"/>
      <c r="UVU895" s="130"/>
      <c r="UVV895" s="130"/>
      <c r="UVW895" s="130"/>
      <c r="UVX895" s="130"/>
      <c r="UVY895" s="130"/>
      <c r="UVZ895" s="130"/>
      <c r="UWA895" s="130"/>
      <c r="UWB895" s="130"/>
      <c r="UWC895" s="130"/>
      <c r="UWD895" s="130"/>
      <c r="UWE895" s="130"/>
      <c r="UWF895" s="130"/>
      <c r="UWG895" s="130"/>
      <c r="UWH895" s="130"/>
      <c r="UWI895" s="130"/>
      <c r="UWJ895" s="130"/>
      <c r="UWK895" s="130"/>
      <c r="UWL895" s="130"/>
      <c r="UWM895" s="130"/>
      <c r="UWN895" s="130"/>
      <c r="UWO895" s="130"/>
      <c r="UWP895" s="130"/>
      <c r="UWQ895" s="130"/>
      <c r="UWR895" s="130"/>
      <c r="UWS895" s="130"/>
      <c r="UWT895" s="130"/>
      <c r="UWU895" s="130"/>
      <c r="UWV895" s="130"/>
      <c r="UWW895" s="130"/>
      <c r="UWX895" s="130"/>
      <c r="UWY895" s="130"/>
      <c r="UWZ895" s="130"/>
      <c r="UXA895" s="130"/>
      <c r="UXB895" s="130"/>
      <c r="UXC895" s="130"/>
      <c r="UXD895" s="130"/>
      <c r="UXE895" s="130"/>
      <c r="UXF895" s="130"/>
      <c r="UXG895" s="130"/>
      <c r="UXH895" s="130"/>
      <c r="UXI895" s="130"/>
      <c r="UXJ895" s="130"/>
      <c r="UXK895" s="130"/>
      <c r="UXL895" s="130"/>
      <c r="UXM895" s="130"/>
      <c r="UXN895" s="130"/>
      <c r="UXO895" s="130"/>
      <c r="UXP895" s="130"/>
      <c r="UXQ895" s="130"/>
      <c r="UXR895" s="130"/>
      <c r="UXS895" s="130"/>
      <c r="UXT895" s="130"/>
      <c r="UXU895" s="130"/>
      <c r="UXV895" s="130"/>
      <c r="UXW895" s="130"/>
      <c r="UXX895" s="130"/>
      <c r="UXY895" s="130"/>
      <c r="UXZ895" s="130"/>
      <c r="UYA895" s="130"/>
      <c r="UYB895" s="130"/>
      <c r="UYC895" s="130"/>
      <c r="UYD895" s="130"/>
      <c r="UYE895" s="130"/>
      <c r="UYF895" s="130"/>
      <c r="UYG895" s="130"/>
      <c r="UYH895" s="130"/>
      <c r="UYI895" s="130"/>
      <c r="UYJ895" s="130"/>
      <c r="UYK895" s="130"/>
      <c r="UYL895" s="130"/>
      <c r="UYM895" s="130"/>
      <c r="UYN895" s="130"/>
      <c r="UYO895" s="130"/>
      <c r="UYP895" s="130"/>
      <c r="UYQ895" s="130"/>
      <c r="UYR895" s="130"/>
      <c r="UYS895" s="130"/>
      <c r="UYT895" s="130"/>
      <c r="UYU895" s="130"/>
      <c r="UYV895" s="130"/>
      <c r="UYW895" s="130"/>
      <c r="UYX895" s="130"/>
      <c r="UYY895" s="130"/>
      <c r="UYZ895" s="130"/>
      <c r="UZA895" s="130"/>
      <c r="UZB895" s="130"/>
      <c r="UZC895" s="130"/>
      <c r="UZD895" s="130"/>
      <c r="UZE895" s="130"/>
      <c r="UZF895" s="130"/>
      <c r="UZG895" s="130"/>
      <c r="UZH895" s="130"/>
      <c r="UZI895" s="130"/>
      <c r="UZJ895" s="130"/>
      <c r="UZK895" s="130"/>
      <c r="UZL895" s="130"/>
      <c r="UZM895" s="130"/>
      <c r="UZN895" s="130"/>
      <c r="UZO895" s="130"/>
      <c r="UZP895" s="130"/>
      <c r="UZQ895" s="130"/>
      <c r="UZR895" s="130"/>
      <c r="UZS895" s="130"/>
      <c r="UZT895" s="130"/>
      <c r="UZU895" s="130"/>
      <c r="UZV895" s="130"/>
      <c r="UZW895" s="130"/>
      <c r="UZX895" s="130"/>
      <c r="UZY895" s="130"/>
      <c r="UZZ895" s="130"/>
      <c r="VAA895" s="130"/>
      <c r="VAB895" s="130"/>
      <c r="VAC895" s="130"/>
      <c r="VAD895" s="130"/>
      <c r="VAE895" s="130"/>
      <c r="VAF895" s="130"/>
      <c r="VAG895" s="130"/>
      <c r="VAH895" s="130"/>
      <c r="VAI895" s="130"/>
      <c r="VAJ895" s="130"/>
      <c r="VAK895" s="130"/>
      <c r="VAL895" s="130"/>
      <c r="VAM895" s="130"/>
      <c r="VAN895" s="130"/>
      <c r="VAO895" s="130"/>
      <c r="VAP895" s="130"/>
      <c r="VAQ895" s="130"/>
      <c r="VAR895" s="130"/>
      <c r="VAS895" s="130"/>
      <c r="VAT895" s="130"/>
      <c r="VAU895" s="130"/>
      <c r="VAV895" s="130"/>
      <c r="VAW895" s="130"/>
      <c r="VAX895" s="130"/>
      <c r="VAY895" s="130"/>
      <c r="VAZ895" s="130"/>
      <c r="VBA895" s="130"/>
      <c r="VBB895" s="130"/>
      <c r="VBC895" s="130"/>
      <c r="VBD895" s="130"/>
      <c r="VBE895" s="130"/>
      <c r="VBF895" s="130"/>
      <c r="VBG895" s="130"/>
      <c r="VBH895" s="130"/>
      <c r="VBI895" s="130"/>
      <c r="VBJ895" s="130"/>
      <c r="VBK895" s="130"/>
      <c r="VBL895" s="130"/>
      <c r="VBM895" s="130"/>
      <c r="VBN895" s="130"/>
      <c r="VBO895" s="130"/>
      <c r="VBP895" s="130"/>
      <c r="VBQ895" s="130"/>
      <c r="VBR895" s="130"/>
      <c r="VBS895" s="130"/>
      <c r="VBT895" s="130"/>
      <c r="VBU895" s="130"/>
      <c r="VBV895" s="130"/>
      <c r="VBW895" s="130"/>
      <c r="VBX895" s="130"/>
      <c r="VBY895" s="130"/>
      <c r="VBZ895" s="130"/>
      <c r="VCA895" s="130"/>
      <c r="VCB895" s="130"/>
      <c r="VCC895" s="130"/>
      <c r="VCD895" s="130"/>
      <c r="VCE895" s="130"/>
      <c r="VCF895" s="130"/>
      <c r="VCG895" s="130"/>
      <c r="VCH895" s="130"/>
      <c r="VCI895" s="130"/>
      <c r="VCJ895" s="130"/>
      <c r="VCK895" s="130"/>
      <c r="VCL895" s="130"/>
      <c r="VCM895" s="130"/>
      <c r="VCN895" s="130"/>
      <c r="VCO895" s="130"/>
      <c r="VCP895" s="130"/>
      <c r="VCQ895" s="130"/>
      <c r="VCR895" s="130"/>
      <c r="VCS895" s="130"/>
      <c r="VCT895" s="130"/>
      <c r="VCU895" s="130"/>
      <c r="VCV895" s="130"/>
      <c r="VCW895" s="130"/>
      <c r="VCX895" s="130"/>
      <c r="VCY895" s="130"/>
      <c r="VCZ895" s="130"/>
      <c r="VDA895" s="130"/>
      <c r="VDB895" s="130"/>
      <c r="VDC895" s="130"/>
      <c r="VDD895" s="130"/>
      <c r="VDE895" s="130"/>
      <c r="VDF895" s="130"/>
      <c r="VDG895" s="130"/>
      <c r="VDH895" s="130"/>
      <c r="VDI895" s="130"/>
      <c r="VDJ895" s="130"/>
      <c r="VDK895" s="130"/>
      <c r="VDL895" s="130"/>
      <c r="VDM895" s="130"/>
      <c r="VDN895" s="130"/>
      <c r="VDO895" s="130"/>
      <c r="VDP895" s="130"/>
      <c r="VDQ895" s="130"/>
      <c r="VDR895" s="130"/>
      <c r="VDS895" s="130"/>
      <c r="VDT895" s="130"/>
      <c r="VDU895" s="130"/>
      <c r="VDV895" s="130"/>
      <c r="VDW895" s="130"/>
      <c r="VDX895" s="130"/>
      <c r="VDY895" s="130"/>
      <c r="VDZ895" s="130"/>
      <c r="VEA895" s="130"/>
      <c r="VEB895" s="130"/>
      <c r="VEC895" s="130"/>
      <c r="VED895" s="130"/>
      <c r="VEE895" s="130"/>
      <c r="VEF895" s="130"/>
      <c r="VEG895" s="130"/>
      <c r="VEH895" s="130"/>
      <c r="VEI895" s="130"/>
      <c r="VEJ895" s="130"/>
      <c r="VEK895" s="130"/>
      <c r="VEL895" s="130"/>
      <c r="VEM895" s="130"/>
      <c r="VEN895" s="130"/>
      <c r="VEO895" s="130"/>
      <c r="VEP895" s="130"/>
      <c r="VEQ895" s="130"/>
      <c r="VER895" s="130"/>
      <c r="VES895" s="130"/>
      <c r="VET895" s="130"/>
      <c r="VEU895" s="130"/>
      <c r="VEV895" s="130"/>
      <c r="VEW895" s="130"/>
      <c r="VEX895" s="130"/>
      <c r="VEY895" s="130"/>
      <c r="VEZ895" s="130"/>
      <c r="VFA895" s="130"/>
      <c r="VFB895" s="130"/>
      <c r="VFC895" s="130"/>
      <c r="VFD895" s="130"/>
      <c r="VFE895" s="130"/>
      <c r="VFF895" s="130"/>
      <c r="VFG895" s="130"/>
      <c r="VFH895" s="130"/>
      <c r="VFI895" s="130"/>
      <c r="VFJ895" s="130"/>
      <c r="VFK895" s="130"/>
      <c r="VFL895" s="130"/>
      <c r="VFM895" s="130"/>
      <c r="VFN895" s="130"/>
      <c r="VFO895" s="130"/>
      <c r="VFP895" s="130"/>
      <c r="VFQ895" s="130"/>
      <c r="VFR895" s="130"/>
      <c r="VFS895" s="130"/>
      <c r="VFT895" s="130"/>
      <c r="VFU895" s="130"/>
      <c r="VFV895" s="130"/>
      <c r="VFW895" s="130"/>
      <c r="VFX895" s="130"/>
      <c r="VFY895" s="130"/>
      <c r="VFZ895" s="130"/>
      <c r="VGA895" s="130"/>
      <c r="VGB895" s="130"/>
      <c r="VGC895" s="130"/>
      <c r="VGD895" s="130"/>
      <c r="VGE895" s="130"/>
      <c r="VGF895" s="130"/>
      <c r="VGG895" s="130"/>
      <c r="VGH895" s="130"/>
      <c r="VGI895" s="130"/>
      <c r="VGJ895" s="130"/>
      <c r="VGK895" s="130"/>
      <c r="VGL895" s="130"/>
      <c r="VGM895" s="130"/>
      <c r="VGN895" s="130"/>
      <c r="VGO895" s="130"/>
      <c r="VGP895" s="130"/>
      <c r="VGQ895" s="130"/>
      <c r="VGR895" s="130"/>
      <c r="VGS895" s="130"/>
      <c r="VGT895" s="130"/>
      <c r="VGU895" s="130"/>
      <c r="VGV895" s="130"/>
      <c r="VGW895" s="130"/>
      <c r="VGX895" s="130"/>
      <c r="VGY895" s="130"/>
      <c r="VGZ895" s="130"/>
      <c r="VHA895" s="130"/>
      <c r="VHB895" s="130"/>
      <c r="VHC895" s="130"/>
      <c r="VHD895" s="130"/>
      <c r="VHE895" s="130"/>
      <c r="VHF895" s="130"/>
      <c r="VHG895" s="130"/>
      <c r="VHH895" s="130"/>
      <c r="VHI895" s="130"/>
      <c r="VHJ895" s="130"/>
      <c r="VHK895" s="130"/>
      <c r="VHL895" s="130"/>
      <c r="VHM895" s="130"/>
      <c r="VHN895" s="130"/>
      <c r="VHO895" s="130"/>
      <c r="VHP895" s="130"/>
      <c r="VHQ895" s="130"/>
      <c r="VHR895" s="130"/>
      <c r="VHS895" s="130"/>
      <c r="VHT895" s="130"/>
      <c r="VHU895" s="130"/>
      <c r="VHV895" s="130"/>
      <c r="VHW895" s="130"/>
      <c r="VHX895" s="130"/>
      <c r="VHY895" s="130"/>
      <c r="VHZ895" s="130"/>
      <c r="VIA895" s="130"/>
      <c r="VIB895" s="130"/>
      <c r="VIC895" s="130"/>
      <c r="VID895" s="130"/>
      <c r="VIE895" s="130"/>
      <c r="VIF895" s="130"/>
      <c r="VIG895" s="130"/>
      <c r="VIH895" s="130"/>
      <c r="VII895" s="130"/>
      <c r="VIJ895" s="130"/>
      <c r="VIK895" s="130"/>
      <c r="VIL895" s="130"/>
      <c r="VIM895" s="130"/>
      <c r="VIN895" s="130"/>
      <c r="VIO895" s="130"/>
      <c r="VIP895" s="130"/>
      <c r="VIQ895" s="130"/>
      <c r="VIR895" s="130"/>
      <c r="VIS895" s="130"/>
      <c r="VIT895" s="130"/>
      <c r="VIU895" s="130"/>
      <c r="VIV895" s="130"/>
      <c r="VIW895" s="130"/>
      <c r="VIX895" s="130"/>
      <c r="VIY895" s="130"/>
      <c r="VIZ895" s="130"/>
      <c r="VJA895" s="130"/>
      <c r="VJB895" s="130"/>
      <c r="VJC895" s="130"/>
      <c r="VJD895" s="130"/>
      <c r="VJE895" s="130"/>
      <c r="VJF895" s="130"/>
      <c r="VJG895" s="130"/>
      <c r="VJH895" s="130"/>
      <c r="VJI895" s="130"/>
      <c r="VJJ895" s="130"/>
      <c r="VJK895" s="130"/>
      <c r="VJL895" s="130"/>
      <c r="VJM895" s="130"/>
      <c r="VJN895" s="130"/>
      <c r="VJO895" s="130"/>
      <c r="VJP895" s="130"/>
      <c r="VJQ895" s="130"/>
      <c r="VJR895" s="130"/>
      <c r="VJS895" s="130"/>
      <c r="VJT895" s="130"/>
      <c r="VJU895" s="130"/>
      <c r="VJV895" s="130"/>
      <c r="VJW895" s="130"/>
      <c r="VJX895" s="130"/>
      <c r="VJY895" s="130"/>
      <c r="VJZ895" s="130"/>
      <c r="VKA895" s="130"/>
      <c r="VKB895" s="130"/>
      <c r="VKC895" s="130"/>
      <c r="VKD895" s="130"/>
      <c r="VKE895" s="130"/>
      <c r="VKF895" s="130"/>
      <c r="VKG895" s="130"/>
      <c r="VKH895" s="130"/>
      <c r="VKI895" s="130"/>
      <c r="VKJ895" s="130"/>
      <c r="VKK895" s="130"/>
      <c r="VKL895" s="130"/>
      <c r="VKM895" s="130"/>
      <c r="VKN895" s="130"/>
      <c r="VKO895" s="130"/>
      <c r="VKP895" s="130"/>
      <c r="VKQ895" s="130"/>
      <c r="VKR895" s="130"/>
      <c r="VKS895" s="130"/>
      <c r="VKT895" s="130"/>
      <c r="VKU895" s="130"/>
      <c r="VKV895" s="130"/>
      <c r="VKW895" s="130"/>
      <c r="VKX895" s="130"/>
      <c r="VKY895" s="130"/>
      <c r="VKZ895" s="130"/>
      <c r="VLA895" s="130"/>
      <c r="VLB895" s="130"/>
      <c r="VLC895" s="130"/>
      <c r="VLD895" s="130"/>
      <c r="VLE895" s="130"/>
      <c r="VLF895" s="130"/>
      <c r="VLG895" s="130"/>
      <c r="VLH895" s="130"/>
      <c r="VLI895" s="130"/>
      <c r="VLJ895" s="130"/>
      <c r="VLK895" s="130"/>
      <c r="VLL895" s="130"/>
      <c r="VLM895" s="130"/>
      <c r="VLN895" s="130"/>
      <c r="VLO895" s="130"/>
      <c r="VLP895" s="130"/>
      <c r="VLQ895" s="130"/>
      <c r="VLR895" s="130"/>
      <c r="VLS895" s="130"/>
      <c r="VLT895" s="130"/>
      <c r="VLU895" s="130"/>
      <c r="VLV895" s="130"/>
      <c r="VLW895" s="130"/>
      <c r="VLX895" s="130"/>
      <c r="VLY895" s="130"/>
      <c r="VLZ895" s="130"/>
      <c r="VMA895" s="130"/>
      <c r="VMB895" s="130"/>
      <c r="VMC895" s="130"/>
      <c r="VMD895" s="130"/>
      <c r="VME895" s="130"/>
      <c r="VMF895" s="130"/>
      <c r="VMG895" s="130"/>
      <c r="VMH895" s="130"/>
      <c r="VMI895" s="130"/>
      <c r="VMJ895" s="130"/>
      <c r="VMK895" s="130"/>
      <c r="VML895" s="130"/>
      <c r="VMM895" s="130"/>
      <c r="VMN895" s="130"/>
      <c r="VMO895" s="130"/>
      <c r="VMP895" s="130"/>
      <c r="VMQ895" s="130"/>
      <c r="VMR895" s="130"/>
      <c r="VMS895" s="130"/>
      <c r="VMT895" s="130"/>
      <c r="VMU895" s="130"/>
      <c r="VMV895" s="130"/>
      <c r="VMW895" s="130"/>
      <c r="VMX895" s="130"/>
      <c r="VMY895" s="130"/>
      <c r="VMZ895" s="130"/>
      <c r="VNA895" s="130"/>
      <c r="VNB895" s="130"/>
      <c r="VNC895" s="130"/>
      <c r="VND895" s="130"/>
      <c r="VNE895" s="130"/>
      <c r="VNF895" s="130"/>
      <c r="VNG895" s="130"/>
      <c r="VNH895" s="130"/>
      <c r="VNI895" s="130"/>
      <c r="VNJ895" s="130"/>
      <c r="VNK895" s="130"/>
      <c r="VNL895" s="130"/>
      <c r="VNM895" s="130"/>
      <c r="VNN895" s="130"/>
      <c r="VNO895" s="130"/>
      <c r="VNP895" s="130"/>
      <c r="VNQ895" s="130"/>
      <c r="VNR895" s="130"/>
      <c r="VNS895" s="130"/>
      <c r="VNT895" s="130"/>
      <c r="VNU895" s="130"/>
      <c r="VNV895" s="130"/>
      <c r="VNW895" s="130"/>
      <c r="VNX895" s="130"/>
      <c r="VNY895" s="130"/>
      <c r="VNZ895" s="130"/>
      <c r="VOA895" s="130"/>
      <c r="VOB895" s="130"/>
      <c r="VOC895" s="130"/>
      <c r="VOD895" s="130"/>
      <c r="VOE895" s="130"/>
      <c r="VOF895" s="130"/>
      <c r="VOG895" s="130"/>
      <c r="VOH895" s="130"/>
      <c r="VOI895" s="130"/>
      <c r="VOJ895" s="130"/>
      <c r="VOK895" s="130"/>
      <c r="VOL895" s="130"/>
      <c r="VOM895" s="130"/>
      <c r="VON895" s="130"/>
      <c r="VOO895" s="130"/>
      <c r="VOP895" s="130"/>
      <c r="VOQ895" s="130"/>
      <c r="VOR895" s="130"/>
      <c r="VOS895" s="130"/>
      <c r="VOT895" s="130"/>
      <c r="VOU895" s="130"/>
      <c r="VOV895" s="130"/>
      <c r="VOW895" s="130"/>
      <c r="VOX895" s="130"/>
      <c r="VOY895" s="130"/>
      <c r="VOZ895" s="130"/>
      <c r="VPA895" s="130"/>
      <c r="VPB895" s="130"/>
      <c r="VPC895" s="130"/>
      <c r="VPD895" s="130"/>
      <c r="VPE895" s="130"/>
      <c r="VPF895" s="130"/>
      <c r="VPG895" s="130"/>
      <c r="VPH895" s="130"/>
      <c r="VPI895" s="130"/>
      <c r="VPJ895" s="130"/>
      <c r="VPK895" s="130"/>
      <c r="VPL895" s="130"/>
      <c r="VPM895" s="130"/>
      <c r="VPN895" s="130"/>
      <c r="VPO895" s="130"/>
      <c r="VPP895" s="130"/>
      <c r="VPQ895" s="130"/>
      <c r="VPR895" s="130"/>
      <c r="VPS895" s="130"/>
      <c r="VPT895" s="130"/>
      <c r="VPU895" s="130"/>
      <c r="VPV895" s="130"/>
      <c r="VPW895" s="130"/>
      <c r="VPX895" s="130"/>
      <c r="VPY895" s="130"/>
      <c r="VPZ895" s="130"/>
      <c r="VQA895" s="130"/>
      <c r="VQB895" s="130"/>
      <c r="VQC895" s="130"/>
      <c r="VQD895" s="130"/>
      <c r="VQE895" s="130"/>
      <c r="VQF895" s="130"/>
      <c r="VQG895" s="130"/>
      <c r="VQH895" s="130"/>
      <c r="VQI895" s="130"/>
      <c r="VQJ895" s="130"/>
      <c r="VQK895" s="130"/>
      <c r="VQL895" s="130"/>
      <c r="VQM895" s="130"/>
      <c r="VQN895" s="130"/>
      <c r="VQO895" s="130"/>
      <c r="VQP895" s="130"/>
      <c r="VQQ895" s="130"/>
      <c r="VQR895" s="130"/>
      <c r="VQS895" s="130"/>
      <c r="VQT895" s="130"/>
      <c r="VQU895" s="130"/>
      <c r="VQV895" s="130"/>
      <c r="VQW895" s="130"/>
      <c r="VQX895" s="130"/>
      <c r="VQY895" s="130"/>
      <c r="VQZ895" s="130"/>
      <c r="VRA895" s="130"/>
      <c r="VRB895" s="130"/>
      <c r="VRC895" s="130"/>
      <c r="VRD895" s="130"/>
      <c r="VRE895" s="130"/>
      <c r="VRF895" s="130"/>
      <c r="VRG895" s="130"/>
      <c r="VRH895" s="130"/>
      <c r="VRI895" s="130"/>
      <c r="VRJ895" s="130"/>
      <c r="VRK895" s="130"/>
      <c r="VRL895" s="130"/>
      <c r="VRM895" s="130"/>
      <c r="VRN895" s="130"/>
      <c r="VRO895" s="130"/>
      <c r="VRP895" s="130"/>
      <c r="VRQ895" s="130"/>
      <c r="VRR895" s="130"/>
      <c r="VRS895" s="130"/>
      <c r="VRT895" s="130"/>
      <c r="VRU895" s="130"/>
      <c r="VRV895" s="130"/>
      <c r="VRW895" s="130"/>
      <c r="VRX895" s="130"/>
      <c r="VRY895" s="130"/>
      <c r="VRZ895" s="130"/>
      <c r="VSA895" s="130"/>
      <c r="VSB895" s="130"/>
      <c r="VSC895" s="130"/>
      <c r="VSD895" s="130"/>
      <c r="VSE895" s="130"/>
      <c r="VSF895" s="130"/>
      <c r="VSG895" s="130"/>
      <c r="VSH895" s="130"/>
      <c r="VSI895" s="130"/>
      <c r="VSJ895" s="130"/>
      <c r="VSK895" s="130"/>
      <c r="VSL895" s="130"/>
      <c r="VSM895" s="130"/>
      <c r="VSN895" s="130"/>
      <c r="VSO895" s="130"/>
      <c r="VSP895" s="130"/>
      <c r="VSQ895" s="130"/>
      <c r="VSR895" s="130"/>
      <c r="VSS895" s="130"/>
      <c r="VST895" s="130"/>
      <c r="VSU895" s="130"/>
      <c r="VSV895" s="130"/>
      <c r="VSW895" s="130"/>
      <c r="VSX895" s="130"/>
      <c r="VSY895" s="130"/>
      <c r="VSZ895" s="130"/>
      <c r="VTA895" s="130"/>
      <c r="VTB895" s="130"/>
      <c r="VTC895" s="130"/>
      <c r="VTD895" s="130"/>
      <c r="VTE895" s="130"/>
      <c r="VTF895" s="130"/>
      <c r="VTG895" s="130"/>
      <c r="VTH895" s="130"/>
      <c r="VTI895" s="130"/>
      <c r="VTJ895" s="130"/>
      <c r="VTK895" s="130"/>
      <c r="VTL895" s="130"/>
      <c r="VTM895" s="130"/>
      <c r="VTN895" s="130"/>
      <c r="VTO895" s="130"/>
      <c r="VTP895" s="130"/>
      <c r="VTQ895" s="130"/>
      <c r="VTR895" s="130"/>
      <c r="VTS895" s="130"/>
      <c r="VTT895" s="130"/>
      <c r="VTU895" s="130"/>
      <c r="VTV895" s="130"/>
      <c r="VTW895" s="130"/>
      <c r="VTX895" s="130"/>
      <c r="VTY895" s="130"/>
      <c r="VTZ895" s="130"/>
      <c r="VUA895" s="130"/>
      <c r="VUB895" s="130"/>
      <c r="VUC895" s="130"/>
      <c r="VUD895" s="130"/>
      <c r="VUE895" s="130"/>
      <c r="VUF895" s="130"/>
      <c r="VUG895" s="130"/>
      <c r="VUH895" s="130"/>
      <c r="VUI895" s="130"/>
      <c r="VUJ895" s="130"/>
      <c r="VUK895" s="130"/>
      <c r="VUL895" s="130"/>
      <c r="VUM895" s="130"/>
      <c r="VUN895" s="130"/>
      <c r="VUO895" s="130"/>
      <c r="VUP895" s="130"/>
      <c r="VUQ895" s="130"/>
      <c r="VUR895" s="130"/>
      <c r="VUS895" s="130"/>
      <c r="VUT895" s="130"/>
      <c r="VUU895" s="130"/>
      <c r="VUV895" s="130"/>
      <c r="VUW895" s="130"/>
      <c r="VUX895" s="130"/>
      <c r="VUY895" s="130"/>
      <c r="VUZ895" s="130"/>
      <c r="VVA895" s="130"/>
      <c r="VVB895" s="130"/>
      <c r="VVC895" s="130"/>
      <c r="VVD895" s="130"/>
      <c r="VVE895" s="130"/>
      <c r="VVF895" s="130"/>
      <c r="VVG895" s="130"/>
      <c r="VVH895" s="130"/>
      <c r="VVI895" s="130"/>
      <c r="VVJ895" s="130"/>
      <c r="VVK895" s="130"/>
      <c r="VVL895" s="130"/>
      <c r="VVM895" s="130"/>
      <c r="VVN895" s="130"/>
      <c r="VVO895" s="130"/>
      <c r="VVP895" s="130"/>
      <c r="VVQ895" s="130"/>
      <c r="VVR895" s="130"/>
      <c r="VVS895" s="130"/>
      <c r="VVT895" s="130"/>
      <c r="VVU895" s="130"/>
      <c r="VVV895" s="130"/>
      <c r="VVW895" s="130"/>
      <c r="VVX895" s="130"/>
      <c r="VVY895" s="130"/>
      <c r="VVZ895" s="130"/>
      <c r="VWA895" s="130"/>
      <c r="VWB895" s="130"/>
      <c r="VWC895" s="130"/>
      <c r="VWD895" s="130"/>
      <c r="VWE895" s="130"/>
      <c r="VWF895" s="130"/>
      <c r="VWG895" s="130"/>
      <c r="VWH895" s="130"/>
      <c r="VWI895" s="130"/>
      <c r="VWJ895" s="130"/>
      <c r="VWK895" s="130"/>
      <c r="VWL895" s="130"/>
      <c r="VWM895" s="130"/>
      <c r="VWN895" s="130"/>
      <c r="VWO895" s="130"/>
      <c r="VWP895" s="130"/>
      <c r="VWQ895" s="130"/>
      <c r="VWR895" s="130"/>
      <c r="VWS895" s="130"/>
      <c r="VWT895" s="130"/>
      <c r="VWU895" s="130"/>
      <c r="VWV895" s="130"/>
      <c r="VWW895" s="130"/>
      <c r="VWX895" s="130"/>
      <c r="VWY895" s="130"/>
      <c r="VWZ895" s="130"/>
      <c r="VXA895" s="130"/>
      <c r="VXB895" s="130"/>
      <c r="VXC895" s="130"/>
      <c r="VXD895" s="130"/>
      <c r="VXE895" s="130"/>
      <c r="VXF895" s="130"/>
      <c r="VXG895" s="130"/>
      <c r="VXH895" s="130"/>
      <c r="VXI895" s="130"/>
      <c r="VXJ895" s="130"/>
      <c r="VXK895" s="130"/>
      <c r="VXL895" s="130"/>
      <c r="VXM895" s="130"/>
      <c r="VXN895" s="130"/>
      <c r="VXO895" s="130"/>
      <c r="VXP895" s="130"/>
      <c r="VXQ895" s="130"/>
      <c r="VXR895" s="130"/>
      <c r="VXS895" s="130"/>
      <c r="VXT895" s="130"/>
      <c r="VXU895" s="130"/>
      <c r="VXV895" s="130"/>
      <c r="VXW895" s="130"/>
      <c r="VXX895" s="130"/>
      <c r="VXY895" s="130"/>
      <c r="VXZ895" s="130"/>
      <c r="VYA895" s="130"/>
      <c r="VYB895" s="130"/>
      <c r="VYC895" s="130"/>
      <c r="VYD895" s="130"/>
      <c r="VYE895" s="130"/>
      <c r="VYF895" s="130"/>
      <c r="VYG895" s="130"/>
      <c r="VYH895" s="130"/>
      <c r="VYI895" s="130"/>
      <c r="VYJ895" s="130"/>
      <c r="VYK895" s="130"/>
      <c r="VYL895" s="130"/>
      <c r="VYM895" s="130"/>
      <c r="VYN895" s="130"/>
      <c r="VYO895" s="130"/>
      <c r="VYP895" s="130"/>
      <c r="VYQ895" s="130"/>
      <c r="VYR895" s="130"/>
      <c r="VYS895" s="130"/>
      <c r="VYT895" s="130"/>
      <c r="VYU895" s="130"/>
      <c r="VYV895" s="130"/>
      <c r="VYW895" s="130"/>
      <c r="VYX895" s="130"/>
      <c r="VYY895" s="130"/>
      <c r="VYZ895" s="130"/>
      <c r="VZA895" s="130"/>
      <c r="VZB895" s="130"/>
      <c r="VZC895" s="130"/>
      <c r="VZD895" s="130"/>
      <c r="VZE895" s="130"/>
      <c r="VZF895" s="130"/>
      <c r="VZG895" s="130"/>
      <c r="VZH895" s="130"/>
      <c r="VZI895" s="130"/>
      <c r="VZJ895" s="130"/>
      <c r="VZK895" s="130"/>
      <c r="VZL895" s="130"/>
      <c r="VZM895" s="130"/>
      <c r="VZN895" s="130"/>
      <c r="VZO895" s="130"/>
      <c r="VZP895" s="130"/>
      <c r="VZQ895" s="130"/>
      <c r="VZR895" s="130"/>
      <c r="VZS895" s="130"/>
      <c r="VZT895" s="130"/>
      <c r="VZU895" s="130"/>
      <c r="VZV895" s="130"/>
      <c r="VZW895" s="130"/>
      <c r="VZX895" s="130"/>
      <c r="VZY895" s="130"/>
      <c r="VZZ895" s="130"/>
      <c r="WAA895" s="130"/>
      <c r="WAB895" s="130"/>
      <c r="WAC895" s="130"/>
      <c r="WAD895" s="130"/>
      <c r="WAE895" s="130"/>
      <c r="WAF895" s="130"/>
      <c r="WAG895" s="130"/>
      <c r="WAH895" s="130"/>
      <c r="WAI895" s="130"/>
      <c r="WAJ895" s="130"/>
      <c r="WAK895" s="130"/>
      <c r="WAL895" s="130"/>
      <c r="WAM895" s="130"/>
      <c r="WAN895" s="130"/>
      <c r="WAO895" s="130"/>
      <c r="WAP895" s="130"/>
      <c r="WAQ895" s="130"/>
      <c r="WAR895" s="130"/>
      <c r="WAS895" s="130"/>
      <c r="WAT895" s="130"/>
      <c r="WAU895" s="130"/>
      <c r="WAV895" s="130"/>
      <c r="WAW895" s="130"/>
      <c r="WAX895" s="130"/>
      <c r="WAY895" s="130"/>
      <c r="WAZ895" s="130"/>
      <c r="WBA895" s="130"/>
      <c r="WBB895" s="130"/>
      <c r="WBC895" s="130"/>
      <c r="WBD895" s="130"/>
      <c r="WBE895" s="130"/>
      <c r="WBF895" s="130"/>
      <c r="WBG895" s="130"/>
      <c r="WBH895" s="130"/>
      <c r="WBI895" s="130"/>
      <c r="WBJ895" s="130"/>
      <c r="WBK895" s="130"/>
      <c r="WBL895" s="130"/>
      <c r="WBM895" s="130"/>
      <c r="WBN895" s="130"/>
      <c r="WBO895" s="130"/>
      <c r="WBP895" s="130"/>
      <c r="WBQ895" s="130"/>
      <c r="WBR895" s="130"/>
      <c r="WBS895" s="130"/>
      <c r="WBT895" s="130"/>
      <c r="WBU895" s="130"/>
      <c r="WBV895" s="130"/>
      <c r="WBW895" s="130"/>
      <c r="WBX895" s="130"/>
      <c r="WBY895" s="130"/>
      <c r="WBZ895" s="130"/>
      <c r="WCA895" s="130"/>
      <c r="WCB895" s="130"/>
      <c r="WCC895" s="130"/>
      <c r="WCD895" s="130"/>
      <c r="WCE895" s="130"/>
      <c r="WCF895" s="130"/>
      <c r="WCG895" s="130"/>
      <c r="WCH895" s="130"/>
      <c r="WCI895" s="130"/>
      <c r="WCJ895" s="130"/>
      <c r="WCK895" s="130"/>
      <c r="WCL895" s="130"/>
      <c r="WCM895" s="130"/>
      <c r="WCN895" s="130"/>
      <c r="WCO895" s="130"/>
      <c r="WCP895" s="130"/>
      <c r="WCQ895" s="130"/>
      <c r="WCR895" s="130"/>
      <c r="WCS895" s="130"/>
      <c r="WCT895" s="130"/>
      <c r="WCU895" s="130"/>
      <c r="WCV895" s="130"/>
      <c r="WCW895" s="130"/>
      <c r="WCX895" s="130"/>
      <c r="WCY895" s="130"/>
      <c r="WCZ895" s="130"/>
      <c r="WDA895" s="130"/>
      <c r="WDB895" s="130"/>
      <c r="WDC895" s="130"/>
      <c r="WDD895" s="130"/>
      <c r="WDE895" s="130"/>
      <c r="WDF895" s="130"/>
      <c r="WDG895" s="130"/>
      <c r="WDH895" s="130"/>
      <c r="WDI895" s="130"/>
      <c r="WDJ895" s="130"/>
      <c r="WDK895" s="130"/>
      <c r="WDL895" s="130"/>
      <c r="WDM895" s="130"/>
      <c r="WDN895" s="130"/>
      <c r="WDO895" s="130"/>
      <c r="WDP895" s="130"/>
      <c r="WDQ895" s="130"/>
      <c r="WDR895" s="130"/>
      <c r="WDS895" s="130"/>
      <c r="WDT895" s="130"/>
      <c r="WDU895" s="130"/>
      <c r="WDV895" s="130"/>
      <c r="WDW895" s="130"/>
      <c r="WDX895" s="130"/>
      <c r="WDY895" s="130"/>
      <c r="WDZ895" s="130"/>
      <c r="WEA895" s="130"/>
      <c r="WEB895" s="130"/>
      <c r="WEC895" s="130"/>
      <c r="WED895" s="130"/>
      <c r="WEE895" s="130"/>
      <c r="WEF895" s="130"/>
      <c r="WEG895" s="130"/>
      <c r="WEH895" s="130"/>
      <c r="WEI895" s="130"/>
      <c r="WEJ895" s="130"/>
      <c r="WEK895" s="130"/>
      <c r="WEL895" s="130"/>
      <c r="WEM895" s="130"/>
      <c r="WEN895" s="130"/>
      <c r="WEO895" s="130"/>
      <c r="WEP895" s="130"/>
      <c r="WEQ895" s="130"/>
      <c r="WER895" s="130"/>
      <c r="WES895" s="130"/>
      <c r="WET895" s="130"/>
      <c r="WEU895" s="130"/>
      <c r="WEV895" s="130"/>
      <c r="WEW895" s="130"/>
      <c r="WEX895" s="130"/>
      <c r="WEY895" s="130"/>
      <c r="WEZ895" s="130"/>
      <c r="WFA895" s="130"/>
      <c r="WFB895" s="130"/>
      <c r="WFC895" s="130"/>
      <c r="WFD895" s="130"/>
      <c r="WFE895" s="130"/>
      <c r="WFF895" s="130"/>
      <c r="WFG895" s="130"/>
      <c r="WFH895" s="130"/>
      <c r="WFI895" s="130"/>
      <c r="WFJ895" s="130"/>
      <c r="WFK895" s="130"/>
      <c r="WFL895" s="130"/>
      <c r="WFM895" s="130"/>
      <c r="WFN895" s="130"/>
      <c r="WFO895" s="130"/>
      <c r="WFP895" s="130"/>
      <c r="WFQ895" s="130"/>
      <c r="WFR895" s="130"/>
      <c r="WFS895" s="130"/>
      <c r="WFT895" s="130"/>
      <c r="WFU895" s="130"/>
      <c r="WFV895" s="130"/>
      <c r="WFW895" s="130"/>
      <c r="WFX895" s="130"/>
      <c r="WFY895" s="130"/>
      <c r="WFZ895" s="130"/>
      <c r="WGA895" s="130"/>
      <c r="WGB895" s="130"/>
      <c r="WGC895" s="130"/>
      <c r="WGD895" s="130"/>
      <c r="WGE895" s="130"/>
      <c r="WGF895" s="130"/>
      <c r="WGG895" s="130"/>
      <c r="WGH895" s="130"/>
      <c r="WGI895" s="130"/>
      <c r="WGJ895" s="130"/>
      <c r="WGK895" s="130"/>
      <c r="WGL895" s="130"/>
      <c r="WGM895" s="130"/>
      <c r="WGN895" s="130"/>
      <c r="WGO895" s="130"/>
      <c r="WGP895" s="130"/>
      <c r="WGQ895" s="130"/>
      <c r="WGR895" s="130"/>
      <c r="WGS895" s="130"/>
      <c r="WGT895" s="130"/>
      <c r="WGU895" s="130"/>
      <c r="WGV895" s="130"/>
      <c r="WGW895" s="130"/>
      <c r="WGX895" s="130"/>
      <c r="WGY895" s="130"/>
      <c r="WGZ895" s="130"/>
      <c r="WHA895" s="130"/>
      <c r="WHB895" s="130"/>
      <c r="WHC895" s="130"/>
      <c r="WHD895" s="130"/>
      <c r="WHE895" s="130"/>
      <c r="WHF895" s="130"/>
      <c r="WHG895" s="130"/>
      <c r="WHH895" s="130"/>
      <c r="WHI895" s="130"/>
      <c r="WHJ895" s="130"/>
      <c r="WHK895" s="130"/>
      <c r="WHL895" s="130"/>
      <c r="WHM895" s="130"/>
      <c r="WHN895" s="130"/>
      <c r="WHO895" s="130"/>
      <c r="WHP895" s="130"/>
      <c r="WHQ895" s="130"/>
      <c r="WHR895" s="130"/>
      <c r="WHS895" s="130"/>
      <c r="WHT895" s="130"/>
      <c r="WHU895" s="130"/>
      <c r="WHV895" s="130"/>
      <c r="WHW895" s="130"/>
      <c r="WHX895" s="130"/>
      <c r="WHY895" s="130"/>
      <c r="WHZ895" s="130"/>
      <c r="WIA895" s="130"/>
      <c r="WIB895" s="130"/>
      <c r="WIC895" s="130"/>
      <c r="WID895" s="130"/>
      <c r="WIE895" s="130"/>
      <c r="WIF895" s="130"/>
      <c r="WIG895" s="130"/>
      <c r="WIH895" s="130"/>
      <c r="WII895" s="130"/>
      <c r="WIJ895" s="130"/>
      <c r="WIK895" s="130"/>
      <c r="WIL895" s="130"/>
      <c r="WIM895" s="130"/>
      <c r="WIN895" s="130"/>
      <c r="WIO895" s="130"/>
      <c r="WIP895" s="130"/>
      <c r="WIQ895" s="130"/>
      <c r="WIR895" s="130"/>
      <c r="WIS895" s="130"/>
      <c r="WIT895" s="130"/>
      <c r="WIU895" s="130"/>
      <c r="WIV895" s="130"/>
      <c r="WIW895" s="130"/>
      <c r="WIX895" s="130"/>
      <c r="WIY895" s="130"/>
      <c r="WIZ895" s="130"/>
      <c r="WJA895" s="130"/>
      <c r="WJB895" s="130"/>
      <c r="WJC895" s="130"/>
      <c r="WJD895" s="130"/>
      <c r="WJE895" s="130"/>
      <c r="WJF895" s="130"/>
      <c r="WJG895" s="130"/>
      <c r="WJH895" s="130"/>
      <c r="WJI895" s="130"/>
      <c r="WJJ895" s="130"/>
      <c r="WJK895" s="130"/>
      <c r="WJL895" s="130"/>
      <c r="WJM895" s="130"/>
      <c r="WJN895" s="130"/>
      <c r="WJO895" s="130"/>
      <c r="WJP895" s="130"/>
      <c r="WJQ895" s="130"/>
      <c r="WJR895" s="130"/>
      <c r="WJS895" s="130"/>
      <c r="WJT895" s="130"/>
      <c r="WJU895" s="130"/>
      <c r="WJV895" s="130"/>
      <c r="WJW895" s="130"/>
      <c r="WJX895" s="130"/>
      <c r="WJY895" s="130"/>
      <c r="WJZ895" s="130"/>
      <c r="WKA895" s="130"/>
      <c r="WKB895" s="130"/>
      <c r="WKC895" s="130"/>
      <c r="WKD895" s="130"/>
      <c r="WKE895" s="130"/>
      <c r="WKF895" s="130"/>
      <c r="WKG895" s="130"/>
      <c r="WKH895" s="130"/>
      <c r="WKI895" s="130"/>
      <c r="WKJ895" s="130"/>
      <c r="WKK895" s="130"/>
      <c r="WKL895" s="130"/>
      <c r="WKM895" s="130"/>
      <c r="WKN895" s="130"/>
      <c r="WKO895" s="130"/>
      <c r="WKP895" s="130"/>
      <c r="WKQ895" s="130"/>
      <c r="WKR895" s="130"/>
      <c r="WKS895" s="130"/>
      <c r="WKT895" s="130"/>
      <c r="WKU895" s="130"/>
      <c r="WKV895" s="130"/>
      <c r="WKW895" s="130"/>
      <c r="WKX895" s="130"/>
      <c r="WKY895" s="130"/>
      <c r="WKZ895" s="130"/>
      <c r="WLA895" s="130"/>
      <c r="WLB895" s="130"/>
      <c r="WLC895" s="130"/>
      <c r="WLD895" s="130"/>
      <c r="WLE895" s="130"/>
      <c r="WLF895" s="130"/>
      <c r="WLG895" s="130"/>
      <c r="WLH895" s="130"/>
      <c r="WLI895" s="130"/>
      <c r="WLJ895" s="130"/>
      <c r="WLK895" s="130"/>
      <c r="WLL895" s="130"/>
      <c r="WLM895" s="130"/>
      <c r="WLN895" s="130"/>
      <c r="WLO895" s="130"/>
      <c r="WLP895" s="130"/>
      <c r="WLQ895" s="130"/>
      <c r="WLR895" s="130"/>
      <c r="WLS895" s="130"/>
      <c r="WLT895" s="130"/>
      <c r="WLU895" s="130"/>
      <c r="WLV895" s="130"/>
      <c r="WLW895" s="130"/>
      <c r="WLX895" s="130"/>
      <c r="WLY895" s="130"/>
      <c r="WLZ895" s="130"/>
      <c r="WMA895" s="130"/>
      <c r="WMB895" s="130"/>
      <c r="WMC895" s="130"/>
      <c r="WMD895" s="130"/>
      <c r="WME895" s="130"/>
      <c r="WMF895" s="130"/>
      <c r="WMG895" s="130"/>
      <c r="WMH895" s="130"/>
      <c r="WMI895" s="130"/>
      <c r="WMJ895" s="130"/>
      <c r="WMK895" s="130"/>
      <c r="WML895" s="130"/>
      <c r="WMM895" s="130"/>
      <c r="WMN895" s="130"/>
      <c r="WMO895" s="130"/>
      <c r="WMP895" s="130"/>
      <c r="WMQ895" s="130"/>
      <c r="WMR895" s="130"/>
      <c r="WMS895" s="130"/>
      <c r="WMT895" s="130"/>
      <c r="WMU895" s="130"/>
      <c r="WMV895" s="130"/>
      <c r="WMW895" s="130"/>
      <c r="WMX895" s="130"/>
      <c r="WMY895" s="130"/>
      <c r="WMZ895" s="130"/>
      <c r="WNA895" s="130"/>
      <c r="WNB895" s="130"/>
      <c r="WNC895" s="130"/>
      <c r="WND895" s="130"/>
      <c r="WNE895" s="130"/>
      <c r="WNF895" s="130"/>
      <c r="WNG895" s="130"/>
      <c r="WNH895" s="130"/>
      <c r="WNI895" s="130"/>
      <c r="WNJ895" s="130"/>
      <c r="WNK895" s="130"/>
      <c r="WNL895" s="130"/>
      <c r="WNM895" s="130"/>
      <c r="WNN895" s="130"/>
      <c r="WNO895" s="130"/>
      <c r="WNP895" s="130"/>
      <c r="WNQ895" s="130"/>
      <c r="WNR895" s="130"/>
      <c r="WNS895" s="130"/>
      <c r="WNT895" s="130"/>
      <c r="WNU895" s="130"/>
      <c r="WNV895" s="130"/>
      <c r="WNW895" s="130"/>
      <c r="WNX895" s="130"/>
      <c r="WNY895" s="130"/>
      <c r="WNZ895" s="130"/>
      <c r="WOA895" s="130"/>
      <c r="WOB895" s="130"/>
      <c r="WOC895" s="130"/>
      <c r="WOD895" s="130"/>
      <c r="WOE895" s="130"/>
      <c r="WOF895" s="130"/>
      <c r="WOG895" s="130"/>
      <c r="WOH895" s="130"/>
      <c r="WOI895" s="130"/>
      <c r="WOJ895" s="130"/>
      <c r="WOK895" s="130"/>
      <c r="WOL895" s="130"/>
      <c r="WOM895" s="130"/>
      <c r="WON895" s="130"/>
      <c r="WOO895" s="130"/>
      <c r="WOP895" s="130"/>
      <c r="WOQ895" s="130"/>
      <c r="WOR895" s="130"/>
      <c r="WOS895" s="130"/>
      <c r="WOT895" s="130"/>
      <c r="WOU895" s="130"/>
      <c r="WOV895" s="130"/>
      <c r="WOW895" s="130"/>
      <c r="WOX895" s="130"/>
      <c r="WOY895" s="130"/>
      <c r="WOZ895" s="130"/>
      <c r="WPA895" s="130"/>
      <c r="WPB895" s="130"/>
      <c r="WPC895" s="130"/>
      <c r="WPD895" s="130"/>
      <c r="WPE895" s="130"/>
      <c r="WPF895" s="130"/>
      <c r="WPG895" s="130"/>
      <c r="WPH895" s="130"/>
      <c r="WPI895" s="130"/>
      <c r="WPJ895" s="130"/>
      <c r="WPK895" s="130"/>
      <c r="WPL895" s="130"/>
      <c r="WPM895" s="130"/>
      <c r="WPN895" s="130"/>
      <c r="WPO895" s="130"/>
      <c r="WPP895" s="130"/>
      <c r="WPQ895" s="130"/>
      <c r="WPR895" s="130"/>
      <c r="WPS895" s="130"/>
      <c r="WPT895" s="130"/>
      <c r="WPU895" s="130"/>
      <c r="WPV895" s="130"/>
      <c r="WPW895" s="130"/>
      <c r="WPX895" s="130"/>
      <c r="WPY895" s="130"/>
      <c r="WPZ895" s="130"/>
      <c r="WQA895" s="130"/>
      <c r="WQB895" s="130"/>
      <c r="WQC895" s="130"/>
      <c r="WQD895" s="130"/>
      <c r="WQE895" s="130"/>
      <c r="WQF895" s="130"/>
      <c r="WQG895" s="130"/>
      <c r="WQH895" s="130"/>
      <c r="WQI895" s="130"/>
      <c r="WQJ895" s="130"/>
      <c r="WQK895" s="130"/>
      <c r="WQL895" s="130"/>
      <c r="WQM895" s="130"/>
      <c r="WQN895" s="130"/>
      <c r="WQO895" s="130"/>
      <c r="WQP895" s="130"/>
      <c r="WQQ895" s="130"/>
      <c r="WQR895" s="130"/>
      <c r="WQS895" s="130"/>
      <c r="WQT895" s="130"/>
      <c r="WQU895" s="130"/>
      <c r="WQV895" s="130"/>
      <c r="WQW895" s="130"/>
      <c r="WQX895" s="130"/>
      <c r="WQY895" s="130"/>
      <c r="WQZ895" s="130"/>
      <c r="WRA895" s="130"/>
      <c r="WRB895" s="130"/>
      <c r="WRC895" s="130"/>
      <c r="WRD895" s="130"/>
      <c r="WRE895" s="130"/>
      <c r="WRF895" s="130"/>
      <c r="WRG895" s="130"/>
      <c r="WRH895" s="130"/>
      <c r="WRI895" s="130"/>
      <c r="WRJ895" s="130"/>
      <c r="WRK895" s="130"/>
      <c r="WRL895" s="130"/>
      <c r="WRM895" s="130"/>
      <c r="WRN895" s="130"/>
      <c r="WRO895" s="130"/>
      <c r="WRP895" s="130"/>
      <c r="WRQ895" s="130"/>
      <c r="WRR895" s="130"/>
      <c r="WRS895" s="130"/>
      <c r="WRT895" s="130"/>
      <c r="WRU895" s="130"/>
      <c r="WRV895" s="130"/>
      <c r="WRW895" s="130"/>
      <c r="WRX895" s="130"/>
      <c r="WRY895" s="130"/>
      <c r="WRZ895" s="130"/>
      <c r="WSA895" s="130"/>
      <c r="WSB895" s="130"/>
      <c r="WSC895" s="130"/>
      <c r="WSD895" s="130"/>
      <c r="WSE895" s="130"/>
      <c r="WSF895" s="130"/>
      <c r="WSG895" s="130"/>
      <c r="WSH895" s="130"/>
      <c r="WSI895" s="130"/>
      <c r="WSJ895" s="130"/>
      <c r="WSK895" s="130"/>
      <c r="WSL895" s="130"/>
      <c r="WSM895" s="130"/>
      <c r="WSN895" s="130"/>
      <c r="WSO895" s="130"/>
      <c r="WSP895" s="130"/>
      <c r="WSQ895" s="130"/>
      <c r="WSR895" s="130"/>
      <c r="WSS895" s="130"/>
      <c r="WST895" s="130"/>
      <c r="WSU895" s="130"/>
      <c r="WSV895" s="130"/>
      <c r="WSW895" s="130"/>
      <c r="WSX895" s="130"/>
      <c r="WSY895" s="130"/>
      <c r="WSZ895" s="130"/>
      <c r="WTA895" s="130"/>
      <c r="WTB895" s="130"/>
      <c r="WTC895" s="130"/>
      <c r="WTD895" s="130"/>
      <c r="WTE895" s="130"/>
      <c r="WTF895" s="130"/>
      <c r="WTG895" s="130"/>
      <c r="WTH895" s="130"/>
      <c r="WTI895" s="130"/>
      <c r="WTJ895" s="130"/>
      <c r="WTK895" s="130"/>
      <c r="WTL895" s="130"/>
      <c r="WTM895" s="130"/>
      <c r="WTN895" s="130"/>
      <c r="WTO895" s="130"/>
      <c r="WTP895" s="130"/>
      <c r="WTQ895" s="130"/>
      <c r="WTR895" s="130"/>
      <c r="WTS895" s="130"/>
      <c r="WTT895" s="130"/>
      <c r="WTU895" s="130"/>
      <c r="WTV895" s="130"/>
      <c r="WTW895" s="130"/>
      <c r="WTX895" s="130"/>
      <c r="WTY895" s="130"/>
      <c r="WTZ895" s="130"/>
      <c r="WUA895" s="130"/>
      <c r="WUB895" s="130"/>
      <c r="WUC895" s="130"/>
      <c r="WUD895" s="130"/>
      <c r="WUE895" s="130"/>
      <c r="WUF895" s="130"/>
      <c r="WUG895" s="130"/>
      <c r="WUH895" s="130"/>
      <c r="WUI895" s="130"/>
      <c r="WUJ895" s="130"/>
      <c r="WUK895" s="130"/>
      <c r="WUL895" s="130"/>
      <c r="WUM895" s="130"/>
      <c r="WUN895" s="130"/>
      <c r="WUO895" s="130"/>
      <c r="WUP895" s="130"/>
      <c r="WUQ895" s="130"/>
      <c r="WUR895" s="130"/>
      <c r="WUS895" s="130"/>
      <c r="WUT895" s="130"/>
      <c r="WUU895" s="130"/>
      <c r="WUV895" s="130"/>
      <c r="WUW895" s="130"/>
      <c r="WUX895" s="130"/>
      <c r="WUY895" s="130"/>
      <c r="WUZ895" s="130"/>
      <c r="WVA895" s="130"/>
      <c r="WVB895" s="130"/>
      <c r="WVC895" s="130"/>
      <c r="WVD895" s="130"/>
      <c r="WVE895" s="130"/>
      <c r="WVF895" s="130"/>
      <c r="WVG895" s="130"/>
      <c r="WVH895" s="130"/>
      <c r="WVI895" s="130"/>
      <c r="WVJ895" s="130"/>
      <c r="WVK895" s="130"/>
      <c r="WVL895" s="130"/>
      <c r="WVM895" s="130"/>
      <c r="WVN895" s="130"/>
      <c r="WVO895" s="130"/>
      <c r="WVP895" s="130"/>
      <c r="WVQ895" s="130"/>
      <c r="WVR895" s="130"/>
      <c r="WVS895" s="130"/>
      <c r="WVT895" s="130"/>
      <c r="WVU895" s="130"/>
      <c r="WVV895" s="130"/>
      <c r="WVW895" s="130"/>
      <c r="WVX895" s="130"/>
      <c r="WVY895" s="130"/>
      <c r="WVZ895" s="130"/>
      <c r="WWA895" s="130"/>
      <c r="WWB895" s="130"/>
      <c r="WWC895" s="130"/>
      <c r="WWD895" s="130"/>
      <c r="WWE895" s="130"/>
      <c r="WWF895" s="130"/>
      <c r="WWG895" s="130"/>
      <c r="WWH895" s="130"/>
      <c r="WWI895" s="130"/>
      <c r="WWJ895" s="130"/>
      <c r="WWK895" s="130"/>
      <c r="WWL895" s="130"/>
      <c r="WWM895" s="130"/>
      <c r="WWN895" s="130"/>
      <c r="WWO895" s="130"/>
      <c r="WWP895" s="130"/>
      <c r="WWQ895" s="130"/>
      <c r="WWR895" s="130"/>
      <c r="WWS895" s="130"/>
      <c r="WWT895" s="130"/>
      <c r="WWU895" s="130"/>
      <c r="WWV895" s="130"/>
      <c r="WWW895" s="130"/>
      <c r="WWX895" s="130"/>
      <c r="WWY895" s="130"/>
      <c r="WWZ895" s="130"/>
      <c r="WXA895" s="130"/>
      <c r="WXB895" s="130"/>
      <c r="WXC895" s="130"/>
      <c r="WXD895" s="130"/>
      <c r="WXE895" s="130"/>
      <c r="WXF895" s="130"/>
      <c r="WXG895" s="130"/>
      <c r="WXH895" s="130"/>
      <c r="WXI895" s="130"/>
      <c r="WXJ895" s="130"/>
      <c r="WXK895" s="130"/>
      <c r="WXL895" s="130"/>
      <c r="WXM895" s="130"/>
      <c r="WXN895" s="130"/>
      <c r="WXO895" s="130"/>
      <c r="WXP895" s="130"/>
      <c r="WXQ895" s="130"/>
      <c r="WXR895" s="130"/>
      <c r="WXS895" s="130"/>
      <c r="WXT895" s="130"/>
      <c r="WXU895" s="130"/>
      <c r="WXV895" s="130"/>
      <c r="WXW895" s="130"/>
      <c r="WXX895" s="130"/>
      <c r="WXY895" s="130"/>
      <c r="WXZ895" s="130"/>
      <c r="WYA895" s="130"/>
      <c r="WYB895" s="130"/>
      <c r="WYC895" s="130"/>
      <c r="WYD895" s="130"/>
      <c r="WYE895" s="130"/>
      <c r="WYF895" s="130"/>
      <c r="WYG895" s="130"/>
      <c r="WYH895" s="130"/>
      <c r="WYI895" s="130"/>
      <c r="WYJ895" s="130"/>
      <c r="WYK895" s="130"/>
      <c r="WYL895" s="130"/>
      <c r="WYM895" s="130"/>
      <c r="WYN895" s="130"/>
      <c r="WYO895" s="130"/>
      <c r="WYP895" s="130"/>
      <c r="WYQ895" s="130"/>
      <c r="WYR895" s="130"/>
      <c r="WYS895" s="130"/>
      <c r="WYT895" s="130"/>
      <c r="WYU895" s="130"/>
      <c r="WYV895" s="130"/>
      <c r="WYW895" s="130"/>
      <c r="WYX895" s="130"/>
      <c r="WYY895" s="130"/>
      <c r="WYZ895" s="130"/>
      <c r="WZA895" s="130"/>
      <c r="WZB895" s="130"/>
      <c r="WZC895" s="130"/>
      <c r="WZD895" s="130"/>
      <c r="WZE895" s="130"/>
      <c r="WZF895" s="130"/>
      <c r="WZG895" s="130"/>
      <c r="WZH895" s="130"/>
      <c r="WZI895" s="130"/>
      <c r="WZJ895" s="130"/>
      <c r="WZK895" s="130"/>
      <c r="WZL895" s="130"/>
      <c r="WZM895" s="130"/>
      <c r="WZN895" s="130"/>
      <c r="WZO895" s="130"/>
      <c r="WZP895" s="130"/>
      <c r="WZQ895" s="130"/>
      <c r="WZR895" s="130"/>
      <c r="WZS895" s="130"/>
      <c r="WZT895" s="130"/>
      <c r="WZU895" s="130"/>
      <c r="WZV895" s="130"/>
      <c r="WZW895" s="130"/>
      <c r="WZX895" s="130"/>
      <c r="WZY895" s="130"/>
      <c r="WZZ895" s="130"/>
      <c r="XAA895" s="130"/>
      <c r="XAB895" s="130"/>
      <c r="XAC895" s="130"/>
      <c r="XAD895" s="130"/>
      <c r="XAE895" s="130"/>
      <c r="XAF895" s="130"/>
      <c r="XAG895" s="130"/>
      <c r="XAH895" s="130"/>
      <c r="XAI895" s="130"/>
      <c r="XAJ895" s="130"/>
      <c r="XAK895" s="130"/>
      <c r="XAL895" s="130"/>
      <c r="XAM895" s="130"/>
      <c r="XAN895" s="130"/>
      <c r="XAO895" s="130"/>
      <c r="XAP895" s="130"/>
      <c r="XAQ895" s="130"/>
      <c r="XAR895" s="130"/>
      <c r="XAS895" s="130"/>
      <c r="XAT895" s="130"/>
      <c r="XAU895" s="130"/>
      <c r="XAV895" s="130"/>
      <c r="XAW895" s="130"/>
      <c r="XAX895" s="130"/>
      <c r="XAY895" s="130"/>
      <c r="XAZ895" s="130"/>
      <c r="XBA895" s="130"/>
      <c r="XBB895" s="130"/>
      <c r="XBC895" s="130"/>
      <c r="XBD895" s="130"/>
      <c r="XBE895" s="130"/>
      <c r="XBF895" s="130"/>
      <c r="XBG895" s="130"/>
      <c r="XBH895" s="130"/>
      <c r="XBI895" s="130"/>
      <c r="XBJ895" s="130"/>
      <c r="XBK895" s="130"/>
      <c r="XBL895" s="130"/>
      <c r="XBM895" s="130"/>
      <c r="XBN895" s="130"/>
      <c r="XBO895" s="130"/>
      <c r="XBP895" s="130"/>
    </row>
    <row r="896" spans="1:16292" ht="84">
      <c r="A896" s="121">
        <f t="shared" si="129"/>
        <v>894</v>
      </c>
      <c r="B896" s="200" t="s">
        <v>314</v>
      </c>
      <c r="C896" s="204">
        <v>9</v>
      </c>
      <c r="D896" s="202" t="s">
        <v>315</v>
      </c>
      <c r="E896" s="58" t="s">
        <v>144</v>
      </c>
      <c r="F896" s="122" t="s">
        <v>1500</v>
      </c>
      <c r="G896" s="58" t="s">
        <v>424</v>
      </c>
      <c r="H896" s="122" t="s">
        <v>1501</v>
      </c>
      <c r="I896" s="202" t="s">
        <v>1502</v>
      </c>
      <c r="J896" s="144" t="s">
        <v>1503</v>
      </c>
      <c r="K896" s="202" t="s">
        <v>28</v>
      </c>
      <c r="L896" s="124" t="s">
        <v>1504</v>
      </c>
      <c r="M896" s="200"/>
      <c r="N896" s="124" t="s">
        <v>99</v>
      </c>
      <c r="O896" s="202" t="s">
        <v>1505</v>
      </c>
      <c r="P896" s="133" t="s">
        <v>1497</v>
      </c>
      <c r="Q896" s="128" t="str">
        <f t="shared" si="134"/>
        <v>2. Botsing Trein-Trein ID9.c</v>
      </c>
      <c r="R896" s="129" t="str">
        <f t="shared" si="135"/>
        <v>2. Botsing Trein-Trein ID9.c.2b</v>
      </c>
      <c r="S896" s="199"/>
      <c r="T896" s="199"/>
      <c r="U896" s="199"/>
      <c r="V896" s="199"/>
      <c r="W896" s="199"/>
      <c r="X896" s="199"/>
      <c r="Y896" s="199"/>
      <c r="Z896" s="199"/>
      <c r="AA896" s="199"/>
      <c r="AB896" s="199"/>
      <c r="AC896" s="199"/>
      <c r="AD896" s="199"/>
      <c r="AE896" s="199"/>
      <c r="AF896" s="199"/>
      <c r="AG896" s="199"/>
      <c r="AH896" s="199"/>
      <c r="AI896" s="199"/>
      <c r="AJ896" s="199"/>
      <c r="AK896" s="199"/>
      <c r="AL896" s="199"/>
      <c r="AM896" s="199"/>
      <c r="AN896" s="199"/>
      <c r="AO896" s="199"/>
      <c r="AP896" s="199"/>
      <c r="AQ896" s="199"/>
      <c r="AR896" s="199"/>
      <c r="AS896" s="199"/>
      <c r="AT896" s="199"/>
      <c r="AU896" s="199"/>
      <c r="AV896" s="199"/>
      <c r="AW896" s="199"/>
      <c r="AX896" s="199"/>
      <c r="AY896" s="199"/>
      <c r="AZ896" s="199"/>
      <c r="BA896" s="199"/>
      <c r="BB896" s="199"/>
      <c r="BC896" s="199"/>
      <c r="BD896" s="199"/>
      <c r="BE896" s="199"/>
      <c r="BF896" s="199"/>
      <c r="BG896" s="199"/>
      <c r="BH896" s="199"/>
      <c r="BI896" s="199"/>
      <c r="BJ896" s="199"/>
      <c r="BK896" s="199"/>
      <c r="BL896" s="199"/>
      <c r="BM896" s="199"/>
      <c r="BN896" s="199"/>
      <c r="BO896" s="199"/>
      <c r="BP896" s="199"/>
      <c r="BQ896" s="199"/>
      <c r="BR896" s="199"/>
      <c r="BS896" s="199"/>
      <c r="BT896" s="199"/>
      <c r="BU896" s="199"/>
      <c r="BV896" s="199"/>
      <c r="BW896" s="199"/>
      <c r="BX896" s="199"/>
      <c r="BY896" s="199"/>
      <c r="BZ896" s="199"/>
      <c r="CA896" s="199"/>
      <c r="CB896" s="199"/>
      <c r="CC896" s="199"/>
      <c r="CD896" s="199"/>
      <c r="CE896" s="199"/>
      <c r="CF896" s="199"/>
      <c r="CG896" s="199"/>
      <c r="CH896" s="199"/>
      <c r="CI896" s="199"/>
      <c r="CJ896" s="199"/>
      <c r="CK896" s="199"/>
      <c r="CL896" s="199"/>
      <c r="CM896" s="199"/>
      <c r="CN896" s="199"/>
      <c r="CO896" s="199"/>
      <c r="CP896" s="199"/>
      <c r="CQ896" s="199"/>
      <c r="CR896" s="199"/>
      <c r="CS896" s="199"/>
      <c r="CT896" s="199"/>
      <c r="CU896" s="199"/>
      <c r="CV896" s="199"/>
      <c r="CW896" s="199"/>
      <c r="CX896" s="199"/>
      <c r="CY896" s="199"/>
      <c r="CZ896" s="199"/>
      <c r="DA896" s="199"/>
      <c r="DB896" s="199"/>
      <c r="DC896" s="199"/>
      <c r="DD896" s="199"/>
      <c r="DE896" s="199"/>
      <c r="DF896" s="199"/>
      <c r="DG896" s="199"/>
      <c r="DH896" s="199"/>
      <c r="DI896" s="199"/>
      <c r="DJ896" s="199"/>
      <c r="DK896" s="199"/>
      <c r="DL896" s="199"/>
      <c r="DM896" s="199"/>
      <c r="DN896" s="199"/>
      <c r="DO896" s="199"/>
      <c r="DP896" s="199"/>
      <c r="DQ896" s="199"/>
      <c r="DR896" s="199"/>
      <c r="DS896" s="199"/>
      <c r="DT896" s="199"/>
      <c r="DU896" s="199"/>
      <c r="DV896" s="199"/>
      <c r="DW896" s="199"/>
      <c r="DX896" s="199"/>
      <c r="DY896" s="199"/>
      <c r="DZ896" s="199"/>
      <c r="EA896" s="199"/>
      <c r="EB896" s="199"/>
      <c r="EC896" s="199"/>
      <c r="ED896" s="199"/>
      <c r="EE896" s="199"/>
      <c r="EF896" s="199"/>
      <c r="EG896" s="199"/>
      <c r="EH896" s="199"/>
      <c r="EI896" s="199"/>
      <c r="EJ896" s="199"/>
      <c r="EK896" s="199"/>
      <c r="EL896" s="199"/>
      <c r="EM896" s="199"/>
      <c r="EN896" s="199"/>
      <c r="EO896" s="199"/>
      <c r="EP896" s="199"/>
      <c r="EQ896" s="199"/>
      <c r="ER896" s="199"/>
      <c r="ES896" s="199"/>
      <c r="ET896" s="199"/>
      <c r="EU896" s="199"/>
      <c r="EV896" s="199"/>
      <c r="EW896" s="199"/>
      <c r="EX896" s="199"/>
      <c r="EY896" s="199"/>
      <c r="EZ896" s="199"/>
      <c r="FA896" s="199"/>
      <c r="FB896" s="199"/>
      <c r="FC896" s="199"/>
      <c r="FD896" s="199"/>
      <c r="FE896" s="199"/>
      <c r="FF896" s="199"/>
      <c r="FG896" s="199"/>
      <c r="FH896" s="199"/>
      <c r="FI896" s="199"/>
      <c r="FJ896" s="199"/>
      <c r="FK896" s="199"/>
      <c r="FL896" s="199"/>
      <c r="FM896" s="199"/>
      <c r="FN896" s="199"/>
      <c r="FO896" s="199"/>
      <c r="FP896" s="199"/>
      <c r="FQ896" s="199"/>
      <c r="FR896" s="199"/>
      <c r="FS896" s="199"/>
      <c r="FT896" s="199"/>
      <c r="FU896" s="199"/>
      <c r="FV896" s="199"/>
      <c r="FW896" s="199"/>
      <c r="FX896" s="199"/>
      <c r="FY896" s="199"/>
      <c r="FZ896" s="199"/>
      <c r="GA896" s="199"/>
      <c r="GB896" s="199"/>
      <c r="GC896" s="199"/>
      <c r="GD896" s="199"/>
      <c r="GE896" s="199"/>
      <c r="GF896" s="199"/>
      <c r="GG896" s="199"/>
      <c r="GH896" s="199"/>
      <c r="GI896" s="199"/>
      <c r="GJ896" s="199"/>
      <c r="GK896" s="199"/>
      <c r="GL896" s="199"/>
      <c r="GM896" s="199"/>
      <c r="GN896" s="199"/>
      <c r="GO896" s="199"/>
      <c r="GP896" s="199"/>
      <c r="GQ896" s="199"/>
      <c r="GR896" s="199"/>
      <c r="GS896" s="199"/>
      <c r="GT896" s="199"/>
      <c r="GU896" s="199"/>
      <c r="GV896" s="199"/>
      <c r="GW896" s="199"/>
      <c r="GX896" s="199"/>
      <c r="GY896" s="199"/>
      <c r="GZ896" s="199"/>
      <c r="HA896" s="199"/>
      <c r="HB896" s="199"/>
      <c r="HC896" s="199"/>
      <c r="HD896" s="199"/>
      <c r="HE896" s="199"/>
      <c r="HF896" s="199"/>
      <c r="HG896" s="199"/>
      <c r="HH896" s="199"/>
      <c r="HI896" s="199"/>
      <c r="HJ896" s="199"/>
      <c r="HK896" s="199"/>
      <c r="HL896" s="199"/>
      <c r="HM896" s="199"/>
      <c r="HN896" s="199"/>
      <c r="HO896" s="199"/>
      <c r="HP896" s="199"/>
      <c r="HQ896" s="199"/>
      <c r="HR896" s="199"/>
      <c r="HS896" s="199"/>
      <c r="HT896" s="199"/>
      <c r="HU896" s="199"/>
      <c r="HV896" s="199"/>
      <c r="HW896" s="199"/>
      <c r="HX896" s="199"/>
      <c r="HY896" s="199"/>
      <c r="HZ896" s="199"/>
      <c r="IA896" s="199"/>
      <c r="IB896" s="199"/>
      <c r="IC896" s="199"/>
      <c r="ID896" s="199"/>
      <c r="IE896" s="199"/>
      <c r="IF896" s="199"/>
      <c r="IG896" s="199"/>
      <c r="IH896" s="199"/>
      <c r="II896" s="199"/>
      <c r="IJ896" s="199"/>
      <c r="IK896" s="199"/>
      <c r="IL896" s="199"/>
      <c r="IM896" s="199"/>
      <c r="IN896" s="199"/>
      <c r="IO896" s="199"/>
      <c r="IP896" s="199"/>
      <c r="IQ896" s="199"/>
      <c r="IR896" s="199"/>
      <c r="IS896" s="199"/>
      <c r="IT896" s="199"/>
      <c r="IU896" s="199"/>
      <c r="IV896" s="199"/>
      <c r="IW896" s="199"/>
      <c r="IX896" s="199"/>
      <c r="IY896" s="199"/>
      <c r="IZ896" s="199"/>
      <c r="JA896" s="199"/>
      <c r="JB896" s="199"/>
      <c r="JC896" s="199"/>
      <c r="JD896" s="199"/>
      <c r="JE896" s="199"/>
      <c r="JF896" s="199"/>
      <c r="JG896" s="199"/>
      <c r="JH896" s="199"/>
      <c r="JI896" s="199"/>
      <c r="JJ896" s="199"/>
      <c r="JK896" s="199"/>
      <c r="JL896" s="199"/>
      <c r="JM896" s="199"/>
      <c r="JN896" s="199"/>
      <c r="JO896" s="199"/>
      <c r="JP896" s="199"/>
      <c r="JQ896" s="199"/>
      <c r="JR896" s="199"/>
      <c r="JS896" s="199"/>
      <c r="JT896" s="199"/>
      <c r="JU896" s="199"/>
      <c r="JV896" s="199"/>
      <c r="JW896" s="199"/>
      <c r="JX896" s="199"/>
      <c r="JY896" s="199"/>
      <c r="JZ896" s="199"/>
      <c r="KA896" s="199"/>
      <c r="KB896" s="199"/>
      <c r="KC896" s="199"/>
      <c r="KD896" s="199"/>
      <c r="KE896" s="199"/>
      <c r="KF896" s="199"/>
      <c r="KG896" s="199"/>
      <c r="KH896" s="199"/>
      <c r="KI896" s="199"/>
      <c r="KJ896" s="199"/>
      <c r="KK896" s="199"/>
      <c r="KL896" s="199"/>
      <c r="KM896" s="199"/>
      <c r="KN896" s="199"/>
      <c r="KO896" s="199"/>
      <c r="KP896" s="199"/>
      <c r="KQ896" s="199"/>
      <c r="KR896" s="199"/>
      <c r="KS896" s="199"/>
      <c r="KT896" s="199"/>
      <c r="KU896" s="199"/>
      <c r="KV896" s="199"/>
      <c r="KW896" s="199"/>
      <c r="KX896" s="199"/>
      <c r="KY896" s="199"/>
      <c r="KZ896" s="199"/>
      <c r="LA896" s="199"/>
      <c r="LB896" s="199"/>
      <c r="LC896" s="199"/>
      <c r="LD896" s="199"/>
      <c r="LE896" s="199"/>
      <c r="LF896" s="199"/>
      <c r="LG896" s="199"/>
      <c r="LH896" s="199"/>
      <c r="LI896" s="199"/>
      <c r="LJ896" s="199"/>
      <c r="LK896" s="199"/>
      <c r="LL896" s="199"/>
      <c r="LM896" s="199"/>
      <c r="LN896" s="199"/>
      <c r="LO896" s="199"/>
      <c r="LP896" s="199"/>
      <c r="LQ896" s="199"/>
      <c r="LR896" s="199"/>
      <c r="LS896" s="199"/>
      <c r="LT896" s="199"/>
      <c r="LU896" s="199"/>
      <c r="LV896" s="199"/>
      <c r="LW896" s="199"/>
      <c r="LX896" s="199"/>
      <c r="LY896" s="199"/>
      <c r="LZ896" s="199"/>
      <c r="MA896" s="199"/>
      <c r="MB896" s="199"/>
      <c r="MC896" s="199"/>
      <c r="MD896" s="199"/>
      <c r="ME896" s="199"/>
      <c r="MF896" s="199"/>
      <c r="MG896" s="199"/>
      <c r="MH896" s="199"/>
      <c r="MI896" s="199"/>
      <c r="MJ896" s="199"/>
      <c r="MK896" s="199"/>
      <c r="ML896" s="199"/>
      <c r="MM896" s="199"/>
      <c r="MN896" s="199"/>
      <c r="MO896" s="199"/>
      <c r="MP896" s="199"/>
      <c r="MQ896" s="199"/>
      <c r="MR896" s="199"/>
      <c r="MS896" s="199"/>
      <c r="MT896" s="199"/>
      <c r="MU896" s="199"/>
      <c r="MV896" s="199"/>
      <c r="MW896" s="199"/>
      <c r="MX896" s="199"/>
      <c r="MY896" s="199"/>
      <c r="MZ896" s="199"/>
      <c r="NA896" s="199"/>
      <c r="NB896" s="199"/>
      <c r="NC896" s="199"/>
      <c r="ND896" s="199"/>
      <c r="NE896" s="199"/>
      <c r="NF896" s="199"/>
      <c r="NG896" s="199"/>
      <c r="NH896" s="199"/>
      <c r="NI896" s="199"/>
      <c r="NJ896" s="199"/>
      <c r="NK896" s="199"/>
      <c r="NL896" s="199"/>
      <c r="NM896" s="199"/>
      <c r="NN896" s="199"/>
      <c r="NO896" s="199"/>
      <c r="NP896" s="199"/>
      <c r="NQ896" s="199"/>
      <c r="NR896" s="199"/>
      <c r="NS896" s="199"/>
      <c r="NT896" s="199"/>
      <c r="NU896" s="199"/>
      <c r="NV896" s="199"/>
      <c r="NW896" s="199"/>
      <c r="NX896" s="199"/>
      <c r="NY896" s="199"/>
      <c r="NZ896" s="199"/>
      <c r="OA896" s="199"/>
      <c r="OB896" s="199"/>
      <c r="OC896" s="199"/>
      <c r="OD896" s="199"/>
      <c r="OE896" s="199"/>
      <c r="OF896" s="199"/>
      <c r="OG896" s="199"/>
      <c r="OH896" s="199"/>
      <c r="OI896" s="199"/>
      <c r="OJ896" s="199"/>
      <c r="OK896" s="199"/>
      <c r="OL896" s="199"/>
      <c r="OM896" s="199"/>
      <c r="ON896" s="199"/>
      <c r="OO896" s="199"/>
      <c r="OP896" s="199"/>
      <c r="OQ896" s="199"/>
      <c r="OR896" s="199"/>
      <c r="OS896" s="199"/>
      <c r="OT896" s="199"/>
      <c r="OU896" s="199"/>
      <c r="OV896" s="199"/>
      <c r="OW896" s="199"/>
      <c r="OX896" s="199"/>
      <c r="OY896" s="199"/>
      <c r="OZ896" s="199"/>
      <c r="PA896" s="199"/>
      <c r="PB896" s="199"/>
      <c r="PC896" s="199"/>
      <c r="PD896" s="199"/>
      <c r="PE896" s="199"/>
      <c r="PF896" s="199"/>
      <c r="PG896" s="199"/>
      <c r="PH896" s="199"/>
      <c r="PI896" s="199"/>
      <c r="PJ896" s="199"/>
      <c r="PK896" s="199"/>
      <c r="PL896" s="199"/>
      <c r="PM896" s="199"/>
      <c r="PN896" s="199"/>
      <c r="PO896" s="199"/>
      <c r="PP896" s="199"/>
      <c r="PQ896" s="199"/>
      <c r="PR896" s="199"/>
      <c r="PS896" s="199"/>
      <c r="PT896" s="199"/>
      <c r="PU896" s="199"/>
      <c r="PV896" s="199"/>
      <c r="PW896" s="199"/>
      <c r="PX896" s="199"/>
      <c r="PY896" s="199"/>
      <c r="PZ896" s="199"/>
      <c r="QA896" s="199"/>
      <c r="QB896" s="199"/>
      <c r="QC896" s="199"/>
      <c r="QD896" s="199"/>
      <c r="QE896" s="199"/>
      <c r="QF896" s="199"/>
      <c r="QG896" s="199"/>
      <c r="QH896" s="199"/>
      <c r="QI896" s="199"/>
      <c r="QJ896" s="199"/>
      <c r="QK896" s="199"/>
      <c r="QL896" s="199"/>
      <c r="QM896" s="199"/>
      <c r="QN896" s="199"/>
      <c r="QO896" s="199"/>
      <c r="QP896" s="199"/>
      <c r="QQ896" s="199"/>
      <c r="QR896" s="199"/>
      <c r="QS896" s="199"/>
      <c r="QT896" s="199"/>
      <c r="QU896" s="199"/>
      <c r="QV896" s="199"/>
      <c r="QW896" s="199"/>
      <c r="QX896" s="199"/>
      <c r="QY896" s="199"/>
      <c r="QZ896" s="199"/>
      <c r="RA896" s="199"/>
      <c r="RB896" s="199"/>
      <c r="RC896" s="199"/>
      <c r="RD896" s="199"/>
      <c r="RE896" s="199"/>
      <c r="RF896" s="199"/>
      <c r="RG896" s="199"/>
      <c r="RH896" s="199"/>
      <c r="RI896" s="199"/>
      <c r="RJ896" s="199"/>
      <c r="RK896" s="199"/>
      <c r="RL896" s="199"/>
      <c r="RM896" s="199"/>
      <c r="RN896" s="199"/>
      <c r="RO896" s="199"/>
      <c r="RP896" s="199"/>
      <c r="RQ896" s="199"/>
      <c r="RR896" s="199"/>
      <c r="RS896" s="199"/>
      <c r="RT896" s="199"/>
      <c r="RU896" s="199"/>
      <c r="RV896" s="199"/>
      <c r="RW896" s="199"/>
      <c r="RX896" s="199"/>
      <c r="RY896" s="199"/>
      <c r="RZ896" s="199"/>
      <c r="SA896" s="199"/>
      <c r="SB896" s="199"/>
      <c r="SC896" s="199"/>
      <c r="SD896" s="199"/>
      <c r="SE896" s="199"/>
      <c r="SF896" s="199"/>
      <c r="SG896" s="199"/>
      <c r="SH896" s="199"/>
      <c r="SI896" s="199"/>
      <c r="SJ896" s="199"/>
      <c r="SK896" s="199"/>
      <c r="SL896" s="199"/>
      <c r="SM896" s="199"/>
      <c r="SN896" s="199"/>
      <c r="SO896" s="199"/>
      <c r="SP896" s="199"/>
      <c r="SQ896" s="199"/>
      <c r="SR896" s="199"/>
      <c r="SS896" s="199"/>
      <c r="ST896" s="199"/>
      <c r="SU896" s="199"/>
      <c r="SV896" s="199"/>
      <c r="SW896" s="199"/>
      <c r="SX896" s="199"/>
      <c r="SY896" s="199"/>
      <c r="SZ896" s="199"/>
      <c r="TA896" s="199"/>
      <c r="TB896" s="199"/>
      <c r="TC896" s="199"/>
      <c r="TD896" s="199"/>
      <c r="TE896" s="199"/>
      <c r="TF896" s="199"/>
      <c r="TG896" s="199"/>
      <c r="TH896" s="199"/>
      <c r="TI896" s="199"/>
      <c r="TJ896" s="199"/>
      <c r="TK896" s="199"/>
      <c r="TL896" s="199"/>
      <c r="TM896" s="199"/>
      <c r="TN896" s="199"/>
      <c r="TO896" s="199"/>
      <c r="TP896" s="199"/>
      <c r="TQ896" s="199"/>
      <c r="TR896" s="199"/>
      <c r="TS896" s="199"/>
      <c r="TT896" s="199"/>
      <c r="TU896" s="199"/>
      <c r="TV896" s="199"/>
      <c r="TW896" s="199"/>
      <c r="TX896" s="199"/>
      <c r="TY896" s="199"/>
      <c r="TZ896" s="199"/>
      <c r="UA896" s="199"/>
      <c r="UB896" s="199"/>
      <c r="UC896" s="199"/>
      <c r="UD896" s="199"/>
      <c r="UE896" s="199"/>
      <c r="UF896" s="199"/>
      <c r="UG896" s="199"/>
      <c r="UH896" s="199"/>
      <c r="UI896" s="199"/>
      <c r="UJ896" s="199"/>
      <c r="UK896" s="199"/>
      <c r="UL896" s="199"/>
      <c r="UM896" s="199"/>
      <c r="UN896" s="199"/>
      <c r="UO896" s="199"/>
      <c r="UP896" s="199"/>
      <c r="UQ896" s="199"/>
      <c r="UR896" s="199"/>
      <c r="US896" s="199"/>
      <c r="UT896" s="199"/>
      <c r="UU896" s="199"/>
      <c r="UV896" s="199"/>
      <c r="UW896" s="199"/>
      <c r="UX896" s="199"/>
      <c r="UY896" s="199"/>
      <c r="UZ896" s="199"/>
      <c r="VA896" s="199"/>
      <c r="VB896" s="199"/>
      <c r="VC896" s="199"/>
      <c r="VD896" s="199"/>
      <c r="VE896" s="199"/>
      <c r="VF896" s="199"/>
      <c r="VG896" s="199"/>
      <c r="VH896" s="199"/>
      <c r="VI896" s="199"/>
      <c r="VJ896" s="199"/>
      <c r="VK896" s="199"/>
      <c r="VL896" s="199"/>
      <c r="VM896" s="199"/>
      <c r="VN896" s="199"/>
      <c r="VO896" s="199"/>
      <c r="VP896" s="199"/>
      <c r="VQ896" s="199"/>
      <c r="VR896" s="199"/>
      <c r="VS896" s="199"/>
      <c r="VT896" s="199"/>
      <c r="VU896" s="199"/>
      <c r="VV896" s="199"/>
      <c r="VW896" s="199"/>
      <c r="VX896" s="199"/>
      <c r="VY896" s="199"/>
      <c r="VZ896" s="199"/>
      <c r="WA896" s="199"/>
      <c r="WB896" s="199"/>
      <c r="WC896" s="199"/>
      <c r="WD896" s="199"/>
      <c r="WE896" s="199"/>
      <c r="WF896" s="199"/>
      <c r="WG896" s="199"/>
      <c r="WH896" s="199"/>
      <c r="WI896" s="199"/>
      <c r="WJ896" s="199"/>
      <c r="WK896" s="199"/>
      <c r="WL896" s="199"/>
      <c r="WM896" s="199"/>
      <c r="WN896" s="199"/>
      <c r="WO896" s="199"/>
      <c r="WP896" s="199"/>
      <c r="WQ896" s="199"/>
      <c r="WR896" s="199"/>
      <c r="WS896" s="199"/>
      <c r="WT896" s="199"/>
      <c r="WU896" s="199"/>
      <c r="WV896" s="199"/>
      <c r="WW896" s="199"/>
      <c r="WX896" s="199"/>
      <c r="WY896" s="199"/>
      <c r="WZ896" s="199"/>
      <c r="XA896" s="199"/>
      <c r="XB896" s="199"/>
      <c r="XC896" s="199"/>
      <c r="XD896" s="199"/>
      <c r="XE896" s="199"/>
      <c r="XF896" s="199"/>
      <c r="XG896" s="199"/>
      <c r="XH896" s="199"/>
      <c r="XI896" s="199"/>
      <c r="XJ896" s="199"/>
      <c r="XK896" s="199"/>
      <c r="XL896" s="199"/>
      <c r="XM896" s="199"/>
      <c r="XN896" s="199"/>
      <c r="XO896" s="199"/>
      <c r="XP896" s="199"/>
      <c r="XQ896" s="199"/>
      <c r="XR896" s="199"/>
      <c r="XS896" s="199"/>
      <c r="XT896" s="199"/>
      <c r="XU896" s="199"/>
      <c r="XV896" s="199"/>
      <c r="XW896" s="199"/>
      <c r="XX896" s="199"/>
      <c r="XY896" s="199"/>
      <c r="XZ896" s="199"/>
      <c r="YA896" s="199"/>
      <c r="YB896" s="199"/>
      <c r="YC896" s="199"/>
      <c r="YD896" s="199"/>
      <c r="YE896" s="199"/>
      <c r="YF896" s="199"/>
      <c r="YG896" s="199"/>
      <c r="YH896" s="199"/>
      <c r="YI896" s="199"/>
      <c r="YJ896" s="199"/>
      <c r="YK896" s="199"/>
      <c r="YL896" s="199"/>
      <c r="YM896" s="199"/>
      <c r="YN896" s="199"/>
      <c r="YO896" s="199"/>
      <c r="YP896" s="199"/>
      <c r="YQ896" s="199"/>
      <c r="YR896" s="199"/>
      <c r="YS896" s="199"/>
      <c r="YT896" s="199"/>
      <c r="YU896" s="199"/>
      <c r="YV896" s="199"/>
      <c r="YW896" s="199"/>
      <c r="YX896" s="199"/>
      <c r="YY896" s="199"/>
      <c r="YZ896" s="199"/>
      <c r="ZA896" s="199"/>
      <c r="ZB896" s="199"/>
      <c r="ZC896" s="199"/>
      <c r="ZD896" s="199"/>
      <c r="ZE896" s="199"/>
      <c r="ZF896" s="199"/>
      <c r="ZG896" s="199"/>
      <c r="ZH896" s="199"/>
      <c r="ZI896" s="199"/>
      <c r="ZJ896" s="199"/>
      <c r="ZK896" s="199"/>
      <c r="ZL896" s="199"/>
      <c r="ZM896" s="199"/>
      <c r="ZN896" s="199"/>
      <c r="ZO896" s="199"/>
      <c r="ZP896" s="199"/>
      <c r="ZQ896" s="199"/>
      <c r="ZR896" s="199"/>
      <c r="ZS896" s="199"/>
      <c r="ZT896" s="199"/>
      <c r="ZU896" s="199"/>
      <c r="ZV896" s="199"/>
      <c r="ZW896" s="199"/>
      <c r="ZX896" s="199"/>
      <c r="ZY896" s="199"/>
      <c r="ZZ896" s="199"/>
      <c r="AAA896" s="199"/>
      <c r="AAB896" s="199"/>
      <c r="AAC896" s="199"/>
      <c r="AAD896" s="199"/>
      <c r="AAE896" s="199"/>
      <c r="AAF896" s="199"/>
      <c r="AAG896" s="199"/>
      <c r="AAH896" s="199"/>
      <c r="AAI896" s="199"/>
      <c r="AAJ896" s="199"/>
      <c r="AAK896" s="199"/>
      <c r="AAL896" s="199"/>
      <c r="AAM896" s="199"/>
      <c r="AAN896" s="199"/>
      <c r="AAO896" s="199"/>
      <c r="AAP896" s="199"/>
      <c r="AAQ896" s="199"/>
      <c r="AAR896" s="199"/>
      <c r="AAS896" s="199"/>
      <c r="AAT896" s="199"/>
      <c r="AAU896" s="199"/>
      <c r="AAV896" s="199"/>
      <c r="AAW896" s="199"/>
      <c r="AAX896" s="199"/>
      <c r="AAY896" s="199"/>
      <c r="AAZ896" s="199"/>
      <c r="ABA896" s="199"/>
      <c r="ABB896" s="199"/>
      <c r="ABC896" s="199"/>
      <c r="ABD896" s="199"/>
      <c r="ABE896" s="199"/>
      <c r="ABF896" s="199"/>
      <c r="ABG896" s="199"/>
      <c r="ABH896" s="199"/>
      <c r="ABI896" s="199"/>
      <c r="ABJ896" s="199"/>
      <c r="ABK896" s="199"/>
      <c r="ABL896" s="199"/>
      <c r="ABM896" s="199"/>
      <c r="ABN896" s="199"/>
      <c r="ABO896" s="199"/>
      <c r="ABP896" s="199"/>
      <c r="ABQ896" s="199"/>
      <c r="ABR896" s="199"/>
      <c r="ABS896" s="199"/>
      <c r="ABT896" s="199"/>
      <c r="ABU896" s="199"/>
      <c r="ABV896" s="199"/>
      <c r="ABW896" s="199"/>
      <c r="ABX896" s="199"/>
      <c r="ABY896" s="199"/>
      <c r="ABZ896" s="199"/>
      <c r="ACA896" s="199"/>
      <c r="ACB896" s="199"/>
      <c r="ACC896" s="199"/>
      <c r="ACD896" s="199"/>
      <c r="ACE896" s="199"/>
      <c r="ACF896" s="199"/>
      <c r="ACG896" s="199"/>
      <c r="ACH896" s="199"/>
      <c r="ACI896" s="199"/>
      <c r="ACJ896" s="199"/>
      <c r="ACK896" s="199"/>
      <c r="ACL896" s="199"/>
      <c r="ACM896" s="199"/>
      <c r="ACN896" s="199"/>
      <c r="ACO896" s="199"/>
      <c r="ACP896" s="199"/>
      <c r="ACQ896" s="199"/>
      <c r="ACR896" s="199"/>
      <c r="ACS896" s="199"/>
      <c r="ACT896" s="199"/>
      <c r="ACU896" s="199"/>
      <c r="ACV896" s="199"/>
      <c r="ACW896" s="199"/>
      <c r="ACX896" s="199"/>
      <c r="ACY896" s="199"/>
      <c r="ACZ896" s="199"/>
      <c r="ADA896" s="199"/>
      <c r="ADB896" s="199"/>
      <c r="ADC896" s="199"/>
      <c r="ADD896" s="199"/>
      <c r="ADE896" s="199"/>
      <c r="ADF896" s="199"/>
      <c r="ADG896" s="199"/>
      <c r="ADH896" s="199"/>
      <c r="ADI896" s="199"/>
      <c r="ADJ896" s="199"/>
      <c r="ADK896" s="199"/>
      <c r="ADL896" s="199"/>
      <c r="ADM896" s="199"/>
      <c r="ADN896" s="199"/>
      <c r="ADO896" s="199"/>
      <c r="ADP896" s="199"/>
      <c r="ADQ896" s="199"/>
      <c r="ADR896" s="199"/>
      <c r="ADS896" s="199"/>
      <c r="ADT896" s="199"/>
      <c r="ADU896" s="199"/>
      <c r="ADV896" s="199"/>
      <c r="ADW896" s="199"/>
      <c r="ADX896" s="199"/>
      <c r="ADY896" s="199"/>
      <c r="ADZ896" s="199"/>
      <c r="AEA896" s="199"/>
      <c r="AEB896" s="199"/>
      <c r="AEC896" s="199"/>
      <c r="AED896" s="199"/>
      <c r="AEE896" s="199"/>
      <c r="AEF896" s="199"/>
      <c r="AEG896" s="199"/>
      <c r="AEH896" s="199"/>
      <c r="AEI896" s="199"/>
      <c r="AEJ896" s="199"/>
      <c r="AEK896" s="199"/>
      <c r="AEL896" s="199"/>
      <c r="AEM896" s="199"/>
      <c r="AEN896" s="199"/>
      <c r="AEO896" s="199"/>
      <c r="AEP896" s="199"/>
      <c r="AEQ896" s="199"/>
      <c r="AER896" s="199"/>
      <c r="AES896" s="199"/>
      <c r="AET896" s="199"/>
      <c r="AEU896" s="199"/>
      <c r="AEV896" s="199"/>
      <c r="AEW896" s="199"/>
      <c r="AEX896" s="199"/>
      <c r="AEY896" s="199"/>
      <c r="AEZ896" s="199"/>
      <c r="AFA896" s="199"/>
      <c r="AFB896" s="199"/>
      <c r="AFC896" s="199"/>
      <c r="AFD896" s="199"/>
      <c r="AFE896" s="199"/>
      <c r="AFF896" s="199"/>
      <c r="AFG896" s="199"/>
      <c r="AFH896" s="199"/>
      <c r="AFI896" s="199"/>
      <c r="AFJ896" s="199"/>
      <c r="AFK896" s="199"/>
      <c r="AFL896" s="199"/>
      <c r="AFM896" s="199"/>
      <c r="AFN896" s="199"/>
      <c r="AFO896" s="199"/>
      <c r="AFP896" s="199"/>
      <c r="AFQ896" s="199"/>
      <c r="AFR896" s="199"/>
      <c r="AFS896" s="199"/>
      <c r="AFT896" s="199"/>
      <c r="AFU896" s="199"/>
      <c r="AFV896" s="199"/>
      <c r="AFW896" s="199"/>
      <c r="AFX896" s="199"/>
      <c r="AFY896" s="199"/>
      <c r="AFZ896" s="199"/>
      <c r="AGA896" s="199"/>
      <c r="AGB896" s="199"/>
      <c r="AGC896" s="199"/>
      <c r="AGD896" s="199"/>
      <c r="AGE896" s="199"/>
      <c r="AGF896" s="199"/>
      <c r="AGG896" s="199"/>
      <c r="AGH896" s="199"/>
      <c r="AGI896" s="199"/>
      <c r="AGJ896" s="199"/>
      <c r="AGK896" s="199"/>
      <c r="AGL896" s="199"/>
      <c r="AGM896" s="199"/>
      <c r="AGN896" s="199"/>
      <c r="AGO896" s="199"/>
      <c r="AGP896" s="199"/>
      <c r="AGQ896" s="199"/>
      <c r="AGR896" s="199"/>
      <c r="AGS896" s="199"/>
      <c r="AGT896" s="199"/>
      <c r="AGU896" s="199"/>
      <c r="AGV896" s="199"/>
      <c r="AGW896" s="199"/>
      <c r="AGX896" s="199"/>
      <c r="AGY896" s="199"/>
      <c r="AGZ896" s="199"/>
      <c r="AHA896" s="199"/>
      <c r="AHB896" s="199"/>
      <c r="AHC896" s="199"/>
      <c r="AHD896" s="199"/>
      <c r="AHE896" s="199"/>
      <c r="AHF896" s="199"/>
      <c r="AHG896" s="199"/>
      <c r="AHH896" s="199"/>
      <c r="AHI896" s="199"/>
      <c r="AHJ896" s="199"/>
      <c r="AHK896" s="199"/>
      <c r="AHL896" s="199"/>
      <c r="AHM896" s="199"/>
      <c r="AHN896" s="199"/>
      <c r="AHO896" s="199"/>
      <c r="AHP896" s="199"/>
      <c r="AHQ896" s="199"/>
      <c r="AHR896" s="199"/>
      <c r="AHS896" s="199"/>
      <c r="AHT896" s="199"/>
      <c r="AHU896" s="199"/>
      <c r="AHV896" s="199"/>
      <c r="AHW896" s="199"/>
      <c r="AHX896" s="199"/>
      <c r="AHY896" s="199"/>
      <c r="AHZ896" s="199"/>
      <c r="AIA896" s="199"/>
      <c r="AIB896" s="199"/>
      <c r="AIC896" s="199"/>
      <c r="AID896" s="199"/>
      <c r="AIE896" s="199"/>
      <c r="AIF896" s="199"/>
      <c r="AIG896" s="199"/>
      <c r="AIH896" s="199"/>
      <c r="AII896" s="199"/>
      <c r="AIJ896" s="199"/>
      <c r="AIK896" s="199"/>
      <c r="AIL896" s="199"/>
      <c r="AIM896" s="199"/>
      <c r="AIN896" s="199"/>
      <c r="AIO896" s="199"/>
      <c r="AIP896" s="199"/>
      <c r="AIQ896" s="199"/>
      <c r="AIR896" s="199"/>
      <c r="AIS896" s="199"/>
      <c r="AIT896" s="199"/>
      <c r="AIU896" s="199"/>
      <c r="AIV896" s="199"/>
      <c r="AIW896" s="199"/>
      <c r="AIX896" s="199"/>
      <c r="AIY896" s="199"/>
      <c r="AIZ896" s="199"/>
      <c r="AJA896" s="199"/>
      <c r="AJB896" s="199"/>
      <c r="AJC896" s="199"/>
      <c r="AJD896" s="199"/>
      <c r="AJE896" s="199"/>
      <c r="AJF896" s="199"/>
      <c r="AJG896" s="199"/>
      <c r="AJH896" s="199"/>
      <c r="AJI896" s="199"/>
      <c r="AJJ896" s="199"/>
      <c r="AJK896" s="199"/>
      <c r="AJL896" s="199"/>
      <c r="AJM896" s="199"/>
      <c r="AJN896" s="199"/>
      <c r="AJO896" s="199"/>
      <c r="AJP896" s="199"/>
      <c r="AJQ896" s="199"/>
      <c r="AJR896" s="199"/>
      <c r="AJS896" s="199"/>
      <c r="AJT896" s="199"/>
      <c r="AJU896" s="199"/>
      <c r="AJV896" s="199"/>
      <c r="AJW896" s="199"/>
      <c r="AJX896" s="199"/>
      <c r="AJY896" s="199"/>
      <c r="AJZ896" s="199"/>
      <c r="AKA896" s="199"/>
      <c r="AKB896" s="199"/>
      <c r="AKC896" s="199"/>
      <c r="AKD896" s="199"/>
      <c r="AKE896" s="199"/>
      <c r="AKF896" s="199"/>
      <c r="AKG896" s="199"/>
      <c r="AKH896" s="199"/>
      <c r="AKI896" s="199"/>
      <c r="AKJ896" s="199"/>
      <c r="AKK896" s="199"/>
      <c r="AKL896" s="199"/>
      <c r="AKM896" s="199"/>
      <c r="AKN896" s="199"/>
      <c r="AKO896" s="199"/>
      <c r="AKP896" s="199"/>
      <c r="AKQ896" s="199"/>
      <c r="AKR896" s="199"/>
      <c r="AKS896" s="199"/>
      <c r="AKT896" s="199"/>
      <c r="AKU896" s="199"/>
      <c r="AKV896" s="199"/>
      <c r="AKW896" s="199"/>
      <c r="AKX896" s="199"/>
      <c r="AKY896" s="199"/>
      <c r="AKZ896" s="199"/>
      <c r="ALA896" s="199"/>
      <c r="ALB896" s="199"/>
      <c r="ALC896" s="199"/>
      <c r="ALD896" s="199"/>
      <c r="ALE896" s="199"/>
      <c r="ALF896" s="199"/>
      <c r="ALG896" s="199"/>
      <c r="ALH896" s="199"/>
      <c r="ALI896" s="199"/>
      <c r="ALJ896" s="199"/>
      <c r="ALK896" s="199"/>
      <c r="ALL896" s="199"/>
      <c r="ALM896" s="199"/>
      <c r="ALN896" s="199"/>
      <c r="ALO896" s="199"/>
      <c r="ALP896" s="199"/>
      <c r="ALQ896" s="199"/>
      <c r="ALR896" s="199"/>
      <c r="ALS896" s="199"/>
      <c r="ALT896" s="199"/>
      <c r="ALU896" s="199"/>
      <c r="ALV896" s="199"/>
      <c r="ALW896" s="199"/>
      <c r="ALX896" s="199"/>
      <c r="ALY896" s="199"/>
      <c r="ALZ896" s="199"/>
      <c r="AMA896" s="199"/>
      <c r="AMB896" s="199"/>
      <c r="AMC896" s="199"/>
      <c r="AMD896" s="199"/>
      <c r="AME896" s="199"/>
      <c r="AMF896" s="199"/>
      <c r="AMG896" s="199"/>
      <c r="AMH896" s="199"/>
      <c r="AMI896" s="199"/>
      <c r="AMJ896" s="199"/>
      <c r="AMK896" s="199"/>
      <c r="AML896" s="199"/>
      <c r="AMM896" s="199"/>
      <c r="AMN896" s="199"/>
      <c r="AMO896" s="199"/>
      <c r="AMP896" s="199"/>
      <c r="AMQ896" s="199"/>
      <c r="AMR896" s="199"/>
      <c r="AMS896" s="199"/>
      <c r="AMT896" s="199"/>
      <c r="AMU896" s="199"/>
      <c r="AMV896" s="199"/>
      <c r="AMW896" s="199"/>
      <c r="AMX896" s="199"/>
      <c r="AMY896" s="199"/>
      <c r="AMZ896" s="199"/>
      <c r="ANA896" s="199"/>
      <c r="ANB896" s="199"/>
      <c r="ANC896" s="199"/>
      <c r="AND896" s="199"/>
      <c r="ANE896" s="199"/>
      <c r="ANF896" s="199"/>
      <c r="ANG896" s="199"/>
      <c r="ANH896" s="199"/>
      <c r="ANI896" s="199"/>
      <c r="ANJ896" s="199"/>
      <c r="ANK896" s="199"/>
      <c r="ANL896" s="199"/>
      <c r="ANM896" s="199"/>
      <c r="ANN896" s="199"/>
      <c r="ANO896" s="199"/>
      <c r="ANP896" s="199"/>
      <c r="ANQ896" s="199"/>
      <c r="ANR896" s="199"/>
      <c r="ANS896" s="199"/>
      <c r="ANT896" s="199"/>
      <c r="ANU896" s="199"/>
      <c r="ANV896" s="199"/>
      <c r="ANW896" s="199"/>
      <c r="ANX896" s="199"/>
      <c r="ANY896" s="199"/>
      <c r="ANZ896" s="199"/>
      <c r="AOA896" s="199"/>
      <c r="AOB896" s="199"/>
      <c r="AOC896" s="199"/>
      <c r="AOD896" s="199"/>
      <c r="AOE896" s="199"/>
      <c r="AOF896" s="199"/>
      <c r="AOG896" s="199"/>
      <c r="AOH896" s="199"/>
      <c r="AOI896" s="199"/>
      <c r="AOJ896" s="199"/>
      <c r="AOK896" s="199"/>
      <c r="AOL896" s="199"/>
      <c r="AOM896" s="199"/>
      <c r="AON896" s="199"/>
      <c r="AOO896" s="199"/>
      <c r="AOP896" s="199"/>
      <c r="AOQ896" s="199"/>
      <c r="AOR896" s="199"/>
      <c r="AOS896" s="199"/>
      <c r="AOT896" s="199"/>
      <c r="AOU896" s="199"/>
      <c r="AOV896" s="199"/>
      <c r="AOW896" s="199"/>
      <c r="AOX896" s="199"/>
      <c r="AOY896" s="199"/>
      <c r="AOZ896" s="199"/>
      <c r="APA896" s="199"/>
      <c r="APB896" s="199"/>
      <c r="APC896" s="199"/>
      <c r="APD896" s="199"/>
      <c r="APE896" s="199"/>
      <c r="APF896" s="199"/>
      <c r="APG896" s="199"/>
      <c r="APH896" s="199"/>
      <c r="API896" s="199"/>
      <c r="APJ896" s="199"/>
      <c r="APK896" s="199"/>
      <c r="APL896" s="199"/>
      <c r="APM896" s="199"/>
      <c r="APN896" s="199"/>
      <c r="APO896" s="199"/>
      <c r="APP896" s="199"/>
      <c r="APQ896" s="199"/>
      <c r="APR896" s="199"/>
      <c r="APS896" s="199"/>
      <c r="APT896" s="199"/>
      <c r="APU896" s="199"/>
      <c r="APV896" s="199"/>
      <c r="APW896" s="199"/>
      <c r="APX896" s="199"/>
      <c r="APY896" s="199"/>
      <c r="APZ896" s="199"/>
      <c r="AQA896" s="199"/>
      <c r="AQB896" s="199"/>
      <c r="AQC896" s="199"/>
      <c r="AQD896" s="199"/>
      <c r="AQE896" s="199"/>
      <c r="AQF896" s="199"/>
      <c r="AQG896" s="199"/>
      <c r="AQH896" s="199"/>
      <c r="AQI896" s="199"/>
      <c r="AQJ896" s="199"/>
      <c r="AQK896" s="199"/>
      <c r="AQL896" s="199"/>
      <c r="AQM896" s="199"/>
      <c r="AQN896" s="199"/>
      <c r="AQO896" s="199"/>
      <c r="AQP896" s="199"/>
      <c r="AQQ896" s="199"/>
      <c r="AQR896" s="199"/>
      <c r="AQS896" s="199"/>
      <c r="AQT896" s="199"/>
      <c r="AQU896" s="199"/>
      <c r="AQV896" s="199"/>
      <c r="AQW896" s="199"/>
      <c r="AQX896" s="199"/>
      <c r="AQY896" s="199"/>
      <c r="AQZ896" s="199"/>
      <c r="ARA896" s="199"/>
      <c r="ARB896" s="199"/>
      <c r="ARC896" s="199"/>
      <c r="ARD896" s="199"/>
      <c r="ARE896" s="199"/>
      <c r="ARF896" s="199"/>
      <c r="ARG896" s="199"/>
      <c r="ARH896" s="199"/>
      <c r="ARI896" s="199"/>
      <c r="ARJ896" s="199"/>
      <c r="ARK896" s="199"/>
      <c r="ARL896" s="199"/>
      <c r="ARM896" s="199"/>
      <c r="ARN896" s="199"/>
      <c r="ARO896" s="199"/>
      <c r="ARP896" s="199"/>
      <c r="ARQ896" s="199"/>
      <c r="ARR896" s="199"/>
      <c r="ARS896" s="199"/>
      <c r="ART896" s="199"/>
      <c r="ARU896" s="199"/>
      <c r="ARV896" s="199"/>
      <c r="ARW896" s="199"/>
      <c r="ARX896" s="199"/>
      <c r="ARY896" s="199"/>
      <c r="ARZ896" s="199"/>
      <c r="ASA896" s="199"/>
      <c r="ASB896" s="199"/>
      <c r="ASC896" s="199"/>
      <c r="ASD896" s="199"/>
      <c r="ASE896" s="199"/>
      <c r="ASF896" s="199"/>
      <c r="ASG896" s="199"/>
      <c r="ASH896" s="199"/>
      <c r="ASI896" s="199"/>
      <c r="ASJ896" s="199"/>
      <c r="ASK896" s="199"/>
      <c r="ASL896" s="199"/>
      <c r="ASM896" s="199"/>
      <c r="ASN896" s="199"/>
      <c r="ASO896" s="199"/>
      <c r="ASP896" s="199"/>
      <c r="ASQ896" s="199"/>
      <c r="ASR896" s="199"/>
      <c r="ASS896" s="199"/>
      <c r="AST896" s="199"/>
      <c r="ASU896" s="199"/>
      <c r="ASV896" s="199"/>
      <c r="ASW896" s="199"/>
      <c r="ASX896" s="199"/>
      <c r="ASY896" s="199"/>
      <c r="ASZ896" s="199"/>
      <c r="ATA896" s="199"/>
      <c r="ATB896" s="199"/>
      <c r="ATC896" s="199"/>
      <c r="ATD896" s="199"/>
      <c r="ATE896" s="199"/>
      <c r="ATF896" s="199"/>
      <c r="ATG896" s="199"/>
      <c r="ATH896" s="199"/>
      <c r="ATI896" s="199"/>
      <c r="ATJ896" s="199"/>
      <c r="ATK896" s="199"/>
      <c r="ATL896" s="199"/>
      <c r="ATM896" s="199"/>
      <c r="ATN896" s="199"/>
      <c r="ATO896" s="199"/>
      <c r="ATP896" s="199"/>
      <c r="ATQ896" s="199"/>
      <c r="ATR896" s="199"/>
      <c r="ATS896" s="199"/>
      <c r="ATT896" s="199"/>
      <c r="ATU896" s="199"/>
      <c r="ATV896" s="199"/>
      <c r="ATW896" s="199"/>
      <c r="ATX896" s="199"/>
      <c r="ATY896" s="199"/>
      <c r="ATZ896" s="199"/>
      <c r="AUA896" s="199"/>
      <c r="AUB896" s="199"/>
      <c r="AUC896" s="199"/>
      <c r="AUD896" s="199"/>
      <c r="AUE896" s="199"/>
      <c r="AUF896" s="199"/>
      <c r="AUG896" s="199"/>
      <c r="AUH896" s="199"/>
      <c r="AUI896" s="199"/>
      <c r="AUJ896" s="199"/>
      <c r="AUK896" s="199"/>
      <c r="AUL896" s="199"/>
      <c r="AUM896" s="199"/>
      <c r="AUN896" s="199"/>
      <c r="AUO896" s="199"/>
      <c r="AUP896" s="199"/>
      <c r="AUQ896" s="199"/>
      <c r="AUR896" s="199"/>
      <c r="AUS896" s="199"/>
      <c r="AUT896" s="199"/>
      <c r="AUU896" s="199"/>
      <c r="AUV896" s="199"/>
      <c r="AUW896" s="199"/>
      <c r="AUX896" s="199"/>
      <c r="AUY896" s="199"/>
      <c r="AUZ896" s="199"/>
      <c r="AVA896" s="199"/>
      <c r="AVB896" s="199"/>
      <c r="AVC896" s="199"/>
      <c r="AVD896" s="199"/>
      <c r="AVE896" s="199"/>
      <c r="AVF896" s="199"/>
      <c r="AVG896" s="199"/>
      <c r="AVH896" s="199"/>
      <c r="AVI896" s="199"/>
      <c r="AVJ896" s="199"/>
      <c r="AVK896" s="199"/>
      <c r="AVL896" s="199"/>
      <c r="AVM896" s="199"/>
      <c r="AVN896" s="199"/>
      <c r="AVO896" s="199"/>
      <c r="AVP896" s="199"/>
      <c r="AVQ896" s="199"/>
      <c r="AVR896" s="199"/>
      <c r="AVS896" s="199"/>
      <c r="AVT896" s="199"/>
      <c r="AVU896" s="199"/>
      <c r="AVV896" s="199"/>
      <c r="AVW896" s="199"/>
      <c r="AVX896" s="199"/>
      <c r="AVY896" s="199"/>
      <c r="AVZ896" s="199"/>
      <c r="AWA896" s="199"/>
      <c r="AWB896" s="199"/>
      <c r="AWC896" s="199"/>
      <c r="AWD896" s="199"/>
      <c r="AWE896" s="199"/>
      <c r="AWF896" s="199"/>
      <c r="AWG896" s="199"/>
      <c r="AWH896" s="199"/>
      <c r="AWI896" s="199"/>
      <c r="AWJ896" s="199"/>
      <c r="AWK896" s="199"/>
      <c r="AWL896" s="199"/>
      <c r="AWM896" s="199"/>
      <c r="AWN896" s="199"/>
      <c r="AWO896" s="199"/>
      <c r="AWP896" s="199"/>
      <c r="AWQ896" s="199"/>
      <c r="AWR896" s="199"/>
      <c r="AWS896" s="199"/>
      <c r="AWT896" s="199"/>
      <c r="AWU896" s="199"/>
      <c r="AWV896" s="199"/>
      <c r="AWW896" s="199"/>
      <c r="AWX896" s="199"/>
      <c r="AWY896" s="199"/>
      <c r="AWZ896" s="199"/>
      <c r="AXA896" s="199"/>
      <c r="AXB896" s="199"/>
      <c r="AXC896" s="199"/>
      <c r="AXD896" s="199"/>
      <c r="AXE896" s="199"/>
      <c r="AXF896" s="199"/>
      <c r="AXG896" s="199"/>
      <c r="AXH896" s="199"/>
      <c r="AXI896" s="199"/>
      <c r="AXJ896" s="199"/>
      <c r="AXK896" s="199"/>
      <c r="AXL896" s="199"/>
      <c r="AXM896" s="199"/>
      <c r="AXN896" s="199"/>
      <c r="AXO896" s="199"/>
      <c r="AXP896" s="199"/>
      <c r="AXQ896" s="199"/>
      <c r="AXR896" s="199"/>
      <c r="AXS896" s="199"/>
      <c r="AXT896" s="199"/>
      <c r="AXU896" s="199"/>
      <c r="AXV896" s="199"/>
      <c r="AXW896" s="199"/>
      <c r="AXX896" s="199"/>
      <c r="AXY896" s="199"/>
      <c r="AXZ896" s="199"/>
      <c r="AYA896" s="199"/>
      <c r="AYB896" s="199"/>
      <c r="AYC896" s="199"/>
      <c r="AYD896" s="199"/>
      <c r="AYE896" s="199"/>
      <c r="AYF896" s="199"/>
      <c r="AYG896" s="199"/>
      <c r="AYH896" s="199"/>
      <c r="AYI896" s="199"/>
      <c r="AYJ896" s="199"/>
      <c r="AYK896" s="199"/>
      <c r="AYL896" s="199"/>
      <c r="AYM896" s="199"/>
      <c r="AYN896" s="199"/>
      <c r="AYO896" s="199"/>
      <c r="AYP896" s="199"/>
      <c r="AYQ896" s="199"/>
      <c r="AYR896" s="199"/>
      <c r="AYS896" s="199"/>
      <c r="AYT896" s="199"/>
      <c r="AYU896" s="199"/>
      <c r="AYV896" s="199"/>
      <c r="AYW896" s="199"/>
      <c r="AYX896" s="199"/>
      <c r="AYY896" s="199"/>
      <c r="AYZ896" s="199"/>
      <c r="AZA896" s="199"/>
      <c r="AZB896" s="199"/>
      <c r="AZC896" s="199"/>
      <c r="AZD896" s="199"/>
      <c r="AZE896" s="199"/>
      <c r="AZF896" s="199"/>
      <c r="AZG896" s="199"/>
      <c r="AZH896" s="199"/>
      <c r="AZI896" s="199"/>
      <c r="AZJ896" s="199"/>
      <c r="AZK896" s="199"/>
      <c r="AZL896" s="199"/>
      <c r="AZM896" s="199"/>
      <c r="AZN896" s="199"/>
      <c r="AZO896" s="199"/>
      <c r="AZP896" s="199"/>
      <c r="AZQ896" s="199"/>
      <c r="AZR896" s="199"/>
      <c r="AZS896" s="199"/>
      <c r="AZT896" s="199"/>
      <c r="AZU896" s="199"/>
      <c r="AZV896" s="199"/>
      <c r="AZW896" s="199"/>
      <c r="AZX896" s="199"/>
      <c r="AZY896" s="199"/>
      <c r="AZZ896" s="199"/>
      <c r="BAA896" s="199"/>
      <c r="BAB896" s="199"/>
      <c r="BAC896" s="199"/>
      <c r="BAD896" s="199"/>
      <c r="BAE896" s="199"/>
      <c r="BAF896" s="199"/>
      <c r="BAG896" s="199"/>
      <c r="BAH896" s="199"/>
      <c r="BAI896" s="199"/>
      <c r="BAJ896" s="199"/>
      <c r="BAK896" s="199"/>
      <c r="BAL896" s="199"/>
      <c r="BAM896" s="199"/>
      <c r="BAN896" s="199"/>
      <c r="BAO896" s="199"/>
      <c r="BAP896" s="199"/>
      <c r="BAQ896" s="199"/>
      <c r="BAR896" s="199"/>
      <c r="BAS896" s="199"/>
      <c r="BAT896" s="199"/>
      <c r="BAU896" s="199"/>
      <c r="BAV896" s="199"/>
      <c r="BAW896" s="199"/>
      <c r="BAX896" s="199"/>
      <c r="BAY896" s="199"/>
      <c r="BAZ896" s="199"/>
      <c r="BBA896" s="199"/>
      <c r="BBB896" s="199"/>
      <c r="BBC896" s="199"/>
      <c r="BBD896" s="199"/>
      <c r="BBE896" s="199"/>
      <c r="BBF896" s="199"/>
      <c r="BBG896" s="199"/>
      <c r="BBH896" s="199"/>
      <c r="BBI896" s="199"/>
      <c r="BBJ896" s="199"/>
      <c r="BBK896" s="199"/>
      <c r="BBL896" s="199"/>
      <c r="BBM896" s="199"/>
      <c r="BBN896" s="199"/>
      <c r="BBO896" s="199"/>
      <c r="BBP896" s="199"/>
      <c r="BBQ896" s="199"/>
      <c r="BBR896" s="199"/>
      <c r="BBS896" s="199"/>
      <c r="BBT896" s="199"/>
      <c r="BBU896" s="199"/>
      <c r="BBV896" s="199"/>
      <c r="BBW896" s="199"/>
      <c r="BBX896" s="199"/>
      <c r="BBY896" s="199"/>
      <c r="BBZ896" s="199"/>
      <c r="BCA896" s="199"/>
      <c r="BCB896" s="199"/>
      <c r="BCC896" s="199"/>
      <c r="BCD896" s="199"/>
      <c r="BCE896" s="199"/>
      <c r="BCF896" s="199"/>
      <c r="BCG896" s="199"/>
      <c r="BCH896" s="199"/>
      <c r="BCI896" s="199"/>
      <c r="BCJ896" s="199"/>
      <c r="BCK896" s="199"/>
      <c r="BCL896" s="199"/>
      <c r="BCM896" s="199"/>
      <c r="BCN896" s="199"/>
      <c r="BCO896" s="199"/>
      <c r="BCP896" s="199"/>
      <c r="BCQ896" s="199"/>
      <c r="BCR896" s="199"/>
      <c r="BCS896" s="199"/>
      <c r="BCT896" s="199"/>
      <c r="BCU896" s="199"/>
      <c r="BCV896" s="199"/>
      <c r="BCW896" s="199"/>
      <c r="BCX896" s="199"/>
      <c r="BCY896" s="199"/>
      <c r="BCZ896" s="199"/>
      <c r="BDA896" s="199"/>
      <c r="BDB896" s="199"/>
      <c r="BDC896" s="199"/>
      <c r="BDD896" s="199"/>
      <c r="BDE896" s="199"/>
      <c r="BDF896" s="199"/>
      <c r="BDG896" s="199"/>
      <c r="BDH896" s="199"/>
      <c r="BDI896" s="199"/>
      <c r="BDJ896" s="199"/>
      <c r="BDK896" s="199"/>
      <c r="BDL896" s="199"/>
      <c r="BDM896" s="199"/>
      <c r="BDN896" s="199"/>
      <c r="BDO896" s="199"/>
      <c r="BDP896" s="199"/>
      <c r="BDQ896" s="199"/>
      <c r="BDR896" s="199"/>
      <c r="BDS896" s="199"/>
      <c r="BDT896" s="199"/>
      <c r="BDU896" s="199"/>
      <c r="BDV896" s="199"/>
      <c r="BDW896" s="199"/>
      <c r="BDX896" s="199"/>
      <c r="BDY896" s="199"/>
      <c r="BDZ896" s="199"/>
      <c r="BEA896" s="199"/>
      <c r="BEB896" s="199"/>
      <c r="BEC896" s="199"/>
      <c r="BED896" s="199"/>
      <c r="BEE896" s="199"/>
      <c r="BEF896" s="199"/>
      <c r="BEG896" s="199"/>
      <c r="BEH896" s="199"/>
      <c r="BEI896" s="199"/>
      <c r="BEJ896" s="199"/>
      <c r="BEK896" s="199"/>
      <c r="BEL896" s="199"/>
      <c r="BEM896" s="199"/>
      <c r="BEN896" s="199"/>
      <c r="BEO896" s="199"/>
      <c r="BEP896" s="199"/>
      <c r="BEQ896" s="199"/>
      <c r="BER896" s="199"/>
      <c r="BES896" s="199"/>
      <c r="BET896" s="199"/>
      <c r="BEU896" s="199"/>
      <c r="BEV896" s="199"/>
      <c r="BEW896" s="199"/>
      <c r="BEX896" s="199"/>
      <c r="BEY896" s="199"/>
      <c r="BEZ896" s="199"/>
      <c r="BFA896" s="199"/>
      <c r="BFB896" s="199"/>
      <c r="BFC896" s="199"/>
      <c r="BFD896" s="199"/>
      <c r="BFE896" s="199"/>
      <c r="BFF896" s="199"/>
      <c r="BFG896" s="199"/>
      <c r="BFH896" s="199"/>
      <c r="BFI896" s="199"/>
      <c r="BFJ896" s="199"/>
      <c r="BFK896" s="199"/>
      <c r="BFL896" s="199"/>
      <c r="BFM896" s="199"/>
      <c r="BFN896" s="199"/>
      <c r="BFO896" s="199"/>
      <c r="BFP896" s="199"/>
      <c r="BFQ896" s="199"/>
      <c r="BFR896" s="199"/>
      <c r="BFS896" s="199"/>
      <c r="BFT896" s="199"/>
      <c r="BFU896" s="199"/>
      <c r="BFV896" s="199"/>
      <c r="BFW896" s="199"/>
      <c r="BFX896" s="199"/>
      <c r="BFY896" s="199"/>
      <c r="BFZ896" s="199"/>
      <c r="BGA896" s="199"/>
      <c r="BGB896" s="199"/>
      <c r="BGC896" s="199"/>
      <c r="BGD896" s="199"/>
      <c r="BGE896" s="199"/>
      <c r="BGF896" s="199"/>
      <c r="BGG896" s="199"/>
      <c r="BGH896" s="199"/>
      <c r="BGI896" s="199"/>
      <c r="BGJ896" s="199"/>
      <c r="BGK896" s="199"/>
      <c r="BGL896" s="199"/>
      <c r="BGM896" s="199"/>
      <c r="BGN896" s="199"/>
      <c r="BGO896" s="199"/>
      <c r="BGP896" s="199"/>
      <c r="BGQ896" s="199"/>
      <c r="BGR896" s="199"/>
      <c r="BGS896" s="199"/>
      <c r="BGT896" s="199"/>
      <c r="BGU896" s="199"/>
      <c r="BGV896" s="199"/>
      <c r="BGW896" s="199"/>
      <c r="BGX896" s="199"/>
      <c r="BGY896" s="199"/>
      <c r="BGZ896" s="199"/>
      <c r="BHA896" s="199"/>
      <c r="BHB896" s="199"/>
      <c r="BHC896" s="199"/>
      <c r="BHD896" s="199"/>
      <c r="BHE896" s="199"/>
      <c r="BHF896" s="199"/>
      <c r="BHG896" s="199"/>
      <c r="BHH896" s="199"/>
      <c r="BHI896" s="199"/>
      <c r="BHJ896" s="199"/>
      <c r="BHK896" s="199"/>
      <c r="BHL896" s="199"/>
      <c r="BHM896" s="199"/>
      <c r="BHN896" s="199"/>
      <c r="BHO896" s="199"/>
      <c r="BHP896" s="199"/>
      <c r="BHQ896" s="199"/>
      <c r="BHR896" s="199"/>
      <c r="BHS896" s="199"/>
      <c r="BHT896" s="199"/>
      <c r="BHU896" s="199"/>
      <c r="BHV896" s="199"/>
      <c r="BHW896" s="199"/>
      <c r="BHX896" s="199"/>
      <c r="BHY896" s="199"/>
      <c r="BHZ896" s="199"/>
      <c r="BIA896" s="199"/>
      <c r="BIB896" s="199"/>
      <c r="BIC896" s="199"/>
      <c r="BID896" s="199"/>
      <c r="BIE896" s="199"/>
      <c r="BIF896" s="199"/>
      <c r="BIG896" s="199"/>
      <c r="BIH896" s="199"/>
      <c r="BII896" s="199"/>
      <c r="BIJ896" s="199"/>
      <c r="BIK896" s="199"/>
      <c r="BIL896" s="199"/>
      <c r="BIM896" s="199"/>
      <c r="BIN896" s="199"/>
      <c r="BIO896" s="199"/>
      <c r="BIP896" s="199"/>
      <c r="BIQ896" s="199"/>
      <c r="BIR896" s="199"/>
      <c r="BIS896" s="199"/>
      <c r="BIT896" s="199"/>
      <c r="BIU896" s="199"/>
      <c r="BIV896" s="199"/>
      <c r="BIW896" s="199"/>
      <c r="BIX896" s="199"/>
      <c r="BIY896" s="199"/>
      <c r="BIZ896" s="199"/>
      <c r="BJA896" s="199"/>
      <c r="BJB896" s="199"/>
      <c r="BJC896" s="199"/>
      <c r="BJD896" s="199"/>
      <c r="BJE896" s="199"/>
      <c r="BJF896" s="199"/>
      <c r="BJG896" s="199"/>
      <c r="BJH896" s="199"/>
      <c r="BJI896" s="199"/>
      <c r="BJJ896" s="199"/>
      <c r="BJK896" s="199"/>
      <c r="BJL896" s="199"/>
      <c r="BJM896" s="199"/>
      <c r="BJN896" s="199"/>
      <c r="BJO896" s="199"/>
      <c r="BJP896" s="199"/>
      <c r="BJQ896" s="199"/>
      <c r="BJR896" s="199"/>
      <c r="BJS896" s="199"/>
      <c r="BJT896" s="199"/>
      <c r="BJU896" s="199"/>
      <c r="BJV896" s="199"/>
      <c r="BJW896" s="199"/>
      <c r="BJX896" s="199"/>
      <c r="BJY896" s="199"/>
      <c r="BJZ896" s="199"/>
      <c r="BKA896" s="199"/>
      <c r="BKB896" s="199"/>
      <c r="BKC896" s="199"/>
      <c r="BKD896" s="199"/>
      <c r="BKE896" s="199"/>
      <c r="BKF896" s="199"/>
      <c r="BKG896" s="199"/>
      <c r="BKH896" s="199"/>
      <c r="BKI896" s="199"/>
      <c r="BKJ896" s="199"/>
      <c r="BKK896" s="199"/>
      <c r="BKL896" s="199"/>
      <c r="BKM896" s="199"/>
      <c r="BKN896" s="199"/>
      <c r="BKO896" s="199"/>
      <c r="BKP896" s="199"/>
      <c r="BKQ896" s="199"/>
      <c r="BKR896" s="199"/>
      <c r="BKS896" s="199"/>
      <c r="BKT896" s="199"/>
      <c r="BKU896" s="199"/>
      <c r="BKV896" s="199"/>
      <c r="BKW896" s="199"/>
      <c r="BKX896" s="199"/>
      <c r="BKY896" s="199"/>
      <c r="BKZ896" s="199"/>
      <c r="BLA896" s="199"/>
      <c r="BLB896" s="199"/>
      <c r="BLC896" s="199"/>
      <c r="BLD896" s="199"/>
      <c r="BLE896" s="199"/>
      <c r="BLF896" s="199"/>
      <c r="BLG896" s="199"/>
      <c r="BLH896" s="199"/>
      <c r="BLI896" s="199"/>
      <c r="BLJ896" s="199"/>
      <c r="BLK896" s="199"/>
      <c r="BLL896" s="199"/>
      <c r="BLM896" s="199"/>
      <c r="BLN896" s="199"/>
      <c r="BLO896" s="199"/>
      <c r="BLP896" s="199"/>
      <c r="BLQ896" s="199"/>
      <c r="BLR896" s="199"/>
      <c r="BLS896" s="199"/>
      <c r="BLT896" s="199"/>
      <c r="BLU896" s="199"/>
      <c r="BLV896" s="199"/>
      <c r="BLW896" s="199"/>
      <c r="BLX896" s="199"/>
      <c r="BLY896" s="199"/>
      <c r="BLZ896" s="199"/>
      <c r="BMA896" s="199"/>
      <c r="BMB896" s="199"/>
      <c r="BMC896" s="199"/>
      <c r="BMD896" s="199"/>
      <c r="BME896" s="199"/>
      <c r="BMF896" s="199"/>
      <c r="BMG896" s="199"/>
      <c r="BMH896" s="199"/>
      <c r="BMI896" s="199"/>
      <c r="BMJ896" s="199"/>
      <c r="BMK896" s="199"/>
      <c r="BML896" s="199"/>
      <c r="BMM896" s="199"/>
      <c r="BMN896" s="199"/>
      <c r="BMO896" s="199"/>
      <c r="BMP896" s="199"/>
      <c r="BMQ896" s="199"/>
      <c r="BMR896" s="199"/>
      <c r="BMS896" s="199"/>
      <c r="BMT896" s="199"/>
      <c r="BMU896" s="199"/>
      <c r="BMV896" s="199"/>
      <c r="BMW896" s="199"/>
      <c r="BMX896" s="199"/>
      <c r="BMY896" s="199"/>
      <c r="BMZ896" s="199"/>
      <c r="BNA896" s="199"/>
      <c r="BNB896" s="199"/>
      <c r="BNC896" s="199"/>
      <c r="BND896" s="199"/>
      <c r="BNE896" s="199"/>
      <c r="BNF896" s="199"/>
      <c r="BNG896" s="199"/>
      <c r="BNH896" s="199"/>
      <c r="BNI896" s="199"/>
      <c r="BNJ896" s="199"/>
      <c r="BNK896" s="199"/>
      <c r="BNL896" s="199"/>
      <c r="BNM896" s="199"/>
      <c r="BNN896" s="199"/>
      <c r="BNO896" s="199"/>
      <c r="BNP896" s="199"/>
      <c r="BNQ896" s="199"/>
      <c r="BNR896" s="199"/>
      <c r="BNS896" s="199"/>
      <c r="BNT896" s="199"/>
      <c r="BNU896" s="199"/>
      <c r="BNV896" s="199"/>
      <c r="BNW896" s="199"/>
      <c r="BNX896" s="199"/>
      <c r="BNY896" s="199"/>
      <c r="BNZ896" s="199"/>
      <c r="BOA896" s="199"/>
      <c r="BOB896" s="199"/>
      <c r="BOC896" s="199"/>
      <c r="BOD896" s="199"/>
      <c r="BOE896" s="199"/>
      <c r="BOF896" s="199"/>
      <c r="BOG896" s="199"/>
      <c r="BOH896" s="199"/>
      <c r="BOI896" s="199"/>
      <c r="BOJ896" s="199"/>
      <c r="BOK896" s="199"/>
      <c r="BOL896" s="199"/>
      <c r="BOM896" s="199"/>
      <c r="BON896" s="199"/>
      <c r="BOO896" s="199"/>
      <c r="BOP896" s="199"/>
      <c r="BOQ896" s="199"/>
      <c r="BOR896" s="199"/>
      <c r="BOS896" s="199"/>
      <c r="BOT896" s="199"/>
      <c r="BOU896" s="199"/>
      <c r="BOV896" s="199"/>
      <c r="BOW896" s="199"/>
      <c r="BOX896" s="199"/>
      <c r="BOY896" s="199"/>
      <c r="BOZ896" s="199"/>
      <c r="BPA896" s="199"/>
      <c r="BPB896" s="199"/>
      <c r="BPC896" s="199"/>
      <c r="BPD896" s="199"/>
      <c r="BPE896" s="199"/>
      <c r="BPF896" s="199"/>
      <c r="BPG896" s="199"/>
      <c r="BPH896" s="199"/>
      <c r="BPI896" s="199"/>
      <c r="BPJ896" s="199"/>
      <c r="BPK896" s="199"/>
      <c r="BPL896" s="199"/>
      <c r="BPM896" s="199"/>
      <c r="BPN896" s="199"/>
      <c r="BPO896" s="199"/>
      <c r="BPP896" s="199"/>
      <c r="BPQ896" s="199"/>
      <c r="BPR896" s="199"/>
      <c r="BPS896" s="199"/>
      <c r="BPT896" s="199"/>
      <c r="BPU896" s="199"/>
      <c r="BPV896" s="199"/>
      <c r="BPW896" s="199"/>
      <c r="BPX896" s="199"/>
      <c r="BPY896" s="199"/>
      <c r="BPZ896" s="199"/>
      <c r="BQA896" s="199"/>
      <c r="BQB896" s="199"/>
      <c r="BQC896" s="199"/>
      <c r="BQD896" s="199"/>
      <c r="BQE896" s="199"/>
      <c r="BQF896" s="199"/>
      <c r="BQG896" s="199"/>
      <c r="BQH896" s="199"/>
      <c r="BQI896" s="199"/>
      <c r="BQJ896" s="199"/>
      <c r="BQK896" s="199"/>
      <c r="BQL896" s="199"/>
      <c r="BQM896" s="199"/>
      <c r="BQN896" s="199"/>
      <c r="BQO896" s="199"/>
      <c r="BQP896" s="199"/>
      <c r="BQQ896" s="199"/>
      <c r="BQR896" s="199"/>
      <c r="BQS896" s="199"/>
      <c r="BQT896" s="199"/>
      <c r="BQU896" s="199"/>
      <c r="BQV896" s="199"/>
      <c r="BQW896" s="199"/>
      <c r="BQX896" s="199"/>
      <c r="BQY896" s="199"/>
      <c r="BQZ896" s="199"/>
      <c r="BRA896" s="199"/>
      <c r="BRB896" s="199"/>
      <c r="BRC896" s="199"/>
      <c r="BRD896" s="199"/>
      <c r="BRE896" s="199"/>
      <c r="BRF896" s="199"/>
      <c r="BRG896" s="199"/>
      <c r="BRH896" s="199"/>
      <c r="BRI896" s="199"/>
      <c r="BRJ896" s="199"/>
      <c r="BRK896" s="199"/>
      <c r="BRL896" s="199"/>
      <c r="BRM896" s="199"/>
      <c r="BRN896" s="199"/>
      <c r="BRO896" s="199"/>
      <c r="BRP896" s="199"/>
      <c r="BRQ896" s="199"/>
      <c r="BRR896" s="199"/>
      <c r="BRS896" s="199"/>
      <c r="BRT896" s="199"/>
      <c r="BRU896" s="199"/>
      <c r="BRV896" s="199"/>
      <c r="BRW896" s="199"/>
      <c r="BRX896" s="199"/>
      <c r="BRY896" s="199"/>
      <c r="BRZ896" s="199"/>
      <c r="BSA896" s="199"/>
      <c r="BSB896" s="199"/>
      <c r="BSC896" s="199"/>
      <c r="BSD896" s="199"/>
      <c r="BSE896" s="199"/>
      <c r="BSF896" s="199"/>
      <c r="BSG896" s="199"/>
      <c r="BSH896" s="199"/>
      <c r="BSI896" s="199"/>
      <c r="BSJ896" s="199"/>
      <c r="BSK896" s="199"/>
      <c r="BSL896" s="199"/>
      <c r="BSM896" s="199"/>
      <c r="BSN896" s="199"/>
      <c r="BSO896" s="199"/>
      <c r="BSP896" s="199"/>
      <c r="BSQ896" s="199"/>
      <c r="BSR896" s="199"/>
      <c r="BSS896" s="199"/>
      <c r="BST896" s="199"/>
      <c r="BSU896" s="199"/>
      <c r="BSV896" s="199"/>
      <c r="BSW896" s="199"/>
      <c r="BSX896" s="199"/>
      <c r="BSY896" s="199"/>
      <c r="BSZ896" s="199"/>
      <c r="BTA896" s="199"/>
      <c r="BTB896" s="199"/>
      <c r="BTC896" s="199"/>
      <c r="BTD896" s="199"/>
      <c r="BTE896" s="199"/>
      <c r="BTF896" s="199"/>
      <c r="BTG896" s="199"/>
      <c r="BTH896" s="199"/>
      <c r="BTI896" s="199"/>
      <c r="BTJ896" s="199"/>
      <c r="BTK896" s="199"/>
      <c r="BTL896" s="199"/>
      <c r="BTM896" s="199"/>
      <c r="BTN896" s="199"/>
      <c r="BTO896" s="199"/>
      <c r="BTP896" s="199"/>
      <c r="BTQ896" s="199"/>
      <c r="BTR896" s="199"/>
      <c r="BTS896" s="199"/>
      <c r="BTT896" s="199"/>
      <c r="BTU896" s="199"/>
      <c r="BTV896" s="199"/>
      <c r="BTW896" s="199"/>
      <c r="BTX896" s="199"/>
      <c r="BTY896" s="199"/>
      <c r="BTZ896" s="199"/>
      <c r="BUA896" s="199"/>
      <c r="BUB896" s="199"/>
      <c r="BUC896" s="199"/>
      <c r="BUD896" s="199"/>
      <c r="BUE896" s="199"/>
      <c r="BUF896" s="199"/>
      <c r="BUG896" s="199"/>
      <c r="BUH896" s="199"/>
      <c r="BUI896" s="199"/>
      <c r="BUJ896" s="199"/>
      <c r="BUK896" s="199"/>
      <c r="BUL896" s="199"/>
      <c r="BUM896" s="199"/>
      <c r="BUN896" s="199"/>
      <c r="BUO896" s="199"/>
      <c r="BUP896" s="199"/>
      <c r="BUQ896" s="199"/>
      <c r="BUR896" s="199"/>
      <c r="BUS896" s="199"/>
      <c r="BUT896" s="199"/>
      <c r="BUU896" s="199"/>
      <c r="BUV896" s="199"/>
      <c r="BUW896" s="199"/>
      <c r="BUX896" s="199"/>
      <c r="BUY896" s="199"/>
      <c r="BUZ896" s="199"/>
      <c r="BVA896" s="199"/>
      <c r="BVB896" s="199"/>
      <c r="BVC896" s="199"/>
      <c r="BVD896" s="199"/>
      <c r="BVE896" s="199"/>
      <c r="BVF896" s="199"/>
      <c r="BVG896" s="199"/>
      <c r="BVH896" s="199"/>
      <c r="BVI896" s="199"/>
      <c r="BVJ896" s="199"/>
      <c r="BVK896" s="199"/>
      <c r="BVL896" s="199"/>
      <c r="BVM896" s="199"/>
      <c r="BVN896" s="199"/>
      <c r="BVO896" s="199"/>
      <c r="BVP896" s="199"/>
      <c r="BVQ896" s="199"/>
      <c r="BVR896" s="199"/>
      <c r="BVS896" s="199"/>
      <c r="BVT896" s="199"/>
      <c r="BVU896" s="199"/>
      <c r="BVV896" s="199"/>
      <c r="BVW896" s="199"/>
      <c r="BVX896" s="199"/>
      <c r="BVY896" s="199"/>
      <c r="BVZ896" s="199"/>
      <c r="BWA896" s="199"/>
      <c r="BWB896" s="199"/>
      <c r="BWC896" s="199"/>
      <c r="BWD896" s="199"/>
      <c r="BWE896" s="199"/>
      <c r="BWF896" s="199"/>
      <c r="BWG896" s="199"/>
      <c r="BWH896" s="199"/>
      <c r="BWI896" s="199"/>
      <c r="BWJ896" s="199"/>
      <c r="BWK896" s="199"/>
      <c r="BWL896" s="199"/>
      <c r="BWM896" s="199"/>
      <c r="BWN896" s="199"/>
      <c r="BWO896" s="199"/>
      <c r="BWP896" s="199"/>
      <c r="BWQ896" s="199"/>
      <c r="BWR896" s="199"/>
      <c r="BWS896" s="199"/>
      <c r="BWT896" s="199"/>
      <c r="BWU896" s="199"/>
      <c r="BWV896" s="199"/>
      <c r="BWW896" s="199"/>
      <c r="BWX896" s="199"/>
      <c r="BWY896" s="199"/>
      <c r="BWZ896" s="199"/>
      <c r="BXA896" s="199"/>
      <c r="BXB896" s="199"/>
      <c r="BXC896" s="199"/>
      <c r="BXD896" s="199"/>
      <c r="BXE896" s="199"/>
      <c r="BXF896" s="199"/>
      <c r="BXG896" s="199"/>
      <c r="BXH896" s="199"/>
      <c r="BXI896" s="199"/>
      <c r="BXJ896" s="199"/>
      <c r="BXK896" s="199"/>
      <c r="BXL896" s="199"/>
      <c r="BXM896" s="199"/>
      <c r="BXN896" s="199"/>
      <c r="BXO896" s="199"/>
      <c r="BXP896" s="199"/>
      <c r="BXQ896" s="199"/>
      <c r="BXR896" s="199"/>
      <c r="BXS896" s="199"/>
      <c r="BXT896" s="199"/>
      <c r="BXU896" s="199"/>
      <c r="BXV896" s="199"/>
      <c r="BXW896" s="199"/>
      <c r="BXX896" s="199"/>
      <c r="BXY896" s="199"/>
      <c r="BXZ896" s="199"/>
      <c r="BYA896" s="199"/>
      <c r="BYB896" s="199"/>
      <c r="BYC896" s="199"/>
      <c r="BYD896" s="199"/>
      <c r="BYE896" s="199"/>
      <c r="BYF896" s="199"/>
      <c r="BYG896" s="199"/>
      <c r="BYH896" s="199"/>
      <c r="BYI896" s="199"/>
      <c r="BYJ896" s="199"/>
      <c r="BYK896" s="199"/>
      <c r="BYL896" s="199"/>
      <c r="BYM896" s="199"/>
      <c r="BYN896" s="199"/>
      <c r="BYO896" s="199"/>
      <c r="BYP896" s="199"/>
      <c r="BYQ896" s="199"/>
      <c r="BYR896" s="199"/>
      <c r="BYS896" s="199"/>
      <c r="BYT896" s="199"/>
      <c r="BYU896" s="199"/>
      <c r="BYV896" s="199"/>
      <c r="BYW896" s="199"/>
      <c r="BYX896" s="199"/>
      <c r="BYY896" s="199"/>
      <c r="BYZ896" s="199"/>
      <c r="BZA896" s="199"/>
      <c r="BZB896" s="199"/>
      <c r="BZC896" s="199"/>
      <c r="BZD896" s="199"/>
      <c r="BZE896" s="199"/>
      <c r="BZF896" s="199"/>
      <c r="BZG896" s="199"/>
      <c r="BZH896" s="199"/>
      <c r="BZI896" s="199"/>
      <c r="BZJ896" s="199"/>
      <c r="BZK896" s="199"/>
      <c r="BZL896" s="199"/>
      <c r="BZM896" s="199"/>
      <c r="BZN896" s="199"/>
      <c r="BZO896" s="199"/>
      <c r="BZP896" s="199"/>
      <c r="BZQ896" s="199"/>
      <c r="BZR896" s="199"/>
      <c r="BZS896" s="199"/>
      <c r="BZT896" s="199"/>
      <c r="BZU896" s="199"/>
      <c r="BZV896" s="199"/>
      <c r="BZW896" s="199"/>
      <c r="BZX896" s="199"/>
      <c r="BZY896" s="199"/>
      <c r="BZZ896" s="199"/>
      <c r="CAA896" s="199"/>
      <c r="CAB896" s="199"/>
      <c r="CAC896" s="199"/>
      <c r="CAD896" s="199"/>
      <c r="CAE896" s="199"/>
      <c r="CAF896" s="199"/>
      <c r="CAG896" s="199"/>
      <c r="CAH896" s="199"/>
      <c r="CAI896" s="199"/>
      <c r="CAJ896" s="199"/>
      <c r="CAK896" s="199"/>
      <c r="CAL896" s="199"/>
      <c r="CAM896" s="199"/>
      <c r="CAN896" s="199"/>
      <c r="CAO896" s="199"/>
      <c r="CAP896" s="199"/>
      <c r="CAQ896" s="199"/>
      <c r="CAR896" s="199"/>
      <c r="CAS896" s="199"/>
      <c r="CAT896" s="199"/>
      <c r="CAU896" s="199"/>
      <c r="CAV896" s="199"/>
      <c r="CAW896" s="199"/>
      <c r="CAX896" s="199"/>
      <c r="CAY896" s="199"/>
      <c r="CAZ896" s="199"/>
      <c r="CBA896" s="199"/>
      <c r="CBB896" s="199"/>
      <c r="CBC896" s="199"/>
      <c r="CBD896" s="199"/>
      <c r="CBE896" s="199"/>
      <c r="CBF896" s="199"/>
      <c r="CBG896" s="199"/>
      <c r="CBH896" s="199"/>
      <c r="CBI896" s="199"/>
      <c r="CBJ896" s="199"/>
      <c r="CBK896" s="199"/>
      <c r="CBL896" s="199"/>
      <c r="CBM896" s="199"/>
      <c r="CBN896" s="199"/>
      <c r="CBO896" s="199"/>
      <c r="CBP896" s="199"/>
      <c r="CBQ896" s="199"/>
      <c r="CBR896" s="199"/>
      <c r="CBS896" s="199"/>
      <c r="CBT896" s="199"/>
      <c r="CBU896" s="199"/>
      <c r="CBV896" s="199"/>
      <c r="CBW896" s="199"/>
      <c r="CBX896" s="199"/>
      <c r="CBY896" s="199"/>
      <c r="CBZ896" s="199"/>
      <c r="CCA896" s="199"/>
      <c r="CCB896" s="199"/>
      <c r="CCC896" s="199"/>
      <c r="CCD896" s="199"/>
      <c r="CCE896" s="199"/>
      <c r="CCF896" s="199"/>
      <c r="CCG896" s="199"/>
      <c r="CCH896" s="199"/>
      <c r="CCI896" s="199"/>
      <c r="CCJ896" s="199"/>
      <c r="CCK896" s="199"/>
      <c r="CCL896" s="199"/>
      <c r="CCM896" s="199"/>
      <c r="CCN896" s="199"/>
      <c r="CCO896" s="199"/>
      <c r="CCP896" s="199"/>
      <c r="CCQ896" s="199"/>
      <c r="CCR896" s="199"/>
      <c r="CCS896" s="199"/>
      <c r="CCT896" s="199"/>
      <c r="CCU896" s="199"/>
      <c r="CCV896" s="199"/>
      <c r="CCW896" s="199"/>
      <c r="CCX896" s="199"/>
      <c r="CCY896" s="199"/>
      <c r="CCZ896" s="199"/>
      <c r="CDA896" s="199"/>
      <c r="CDB896" s="199"/>
      <c r="CDC896" s="199"/>
      <c r="CDD896" s="199"/>
      <c r="CDE896" s="199"/>
      <c r="CDF896" s="199"/>
      <c r="CDG896" s="199"/>
      <c r="CDH896" s="199"/>
      <c r="CDI896" s="199"/>
      <c r="CDJ896" s="199"/>
      <c r="CDK896" s="199"/>
      <c r="CDL896" s="199"/>
      <c r="CDM896" s="199"/>
      <c r="CDN896" s="199"/>
      <c r="CDO896" s="199"/>
      <c r="CDP896" s="199"/>
      <c r="CDQ896" s="199"/>
      <c r="CDR896" s="199"/>
      <c r="CDS896" s="199"/>
      <c r="CDT896" s="199"/>
      <c r="CDU896" s="199"/>
      <c r="CDV896" s="199"/>
      <c r="CDW896" s="199"/>
      <c r="CDX896" s="199"/>
      <c r="CDY896" s="199"/>
      <c r="CDZ896" s="199"/>
      <c r="CEA896" s="199"/>
      <c r="CEB896" s="199"/>
      <c r="CEC896" s="199"/>
      <c r="CED896" s="199"/>
      <c r="CEE896" s="199"/>
      <c r="CEF896" s="199"/>
      <c r="CEG896" s="199"/>
      <c r="CEH896" s="199"/>
      <c r="CEI896" s="199"/>
      <c r="CEJ896" s="199"/>
      <c r="CEK896" s="199"/>
      <c r="CEL896" s="199"/>
      <c r="CEM896" s="199"/>
      <c r="CEN896" s="199"/>
      <c r="CEO896" s="199"/>
      <c r="CEP896" s="199"/>
      <c r="CEQ896" s="199"/>
      <c r="CER896" s="199"/>
      <c r="CES896" s="199"/>
      <c r="CET896" s="199"/>
      <c r="CEU896" s="199"/>
      <c r="CEV896" s="199"/>
      <c r="CEW896" s="199"/>
      <c r="CEX896" s="199"/>
      <c r="CEY896" s="199"/>
      <c r="CEZ896" s="199"/>
      <c r="CFA896" s="199"/>
      <c r="CFB896" s="199"/>
      <c r="CFC896" s="199"/>
      <c r="CFD896" s="199"/>
      <c r="CFE896" s="199"/>
      <c r="CFF896" s="199"/>
      <c r="CFG896" s="199"/>
      <c r="CFH896" s="199"/>
      <c r="CFI896" s="199"/>
      <c r="CFJ896" s="199"/>
      <c r="CFK896" s="199"/>
      <c r="CFL896" s="199"/>
      <c r="CFM896" s="199"/>
      <c r="CFN896" s="199"/>
      <c r="CFO896" s="199"/>
      <c r="CFP896" s="199"/>
      <c r="CFQ896" s="199"/>
      <c r="CFR896" s="199"/>
      <c r="CFS896" s="199"/>
      <c r="CFT896" s="199"/>
      <c r="CFU896" s="199"/>
      <c r="CFV896" s="199"/>
      <c r="CFW896" s="199"/>
      <c r="CFX896" s="199"/>
      <c r="CFY896" s="199"/>
      <c r="CFZ896" s="199"/>
      <c r="CGA896" s="199"/>
      <c r="CGB896" s="199"/>
      <c r="CGC896" s="199"/>
      <c r="CGD896" s="199"/>
      <c r="CGE896" s="199"/>
      <c r="CGF896" s="199"/>
      <c r="CGG896" s="199"/>
      <c r="CGH896" s="199"/>
      <c r="CGI896" s="199"/>
      <c r="CGJ896" s="199"/>
      <c r="CGK896" s="199"/>
      <c r="CGL896" s="199"/>
      <c r="CGM896" s="199"/>
      <c r="CGN896" s="199"/>
      <c r="CGO896" s="199"/>
      <c r="CGP896" s="199"/>
      <c r="CGQ896" s="199"/>
      <c r="CGR896" s="199"/>
      <c r="CGS896" s="199"/>
      <c r="CGT896" s="199"/>
      <c r="CGU896" s="199"/>
      <c r="CGV896" s="199"/>
      <c r="CGW896" s="199"/>
      <c r="CGX896" s="199"/>
      <c r="CGY896" s="199"/>
      <c r="CGZ896" s="199"/>
      <c r="CHA896" s="199"/>
      <c r="CHB896" s="199"/>
      <c r="CHC896" s="199"/>
      <c r="CHD896" s="199"/>
      <c r="CHE896" s="199"/>
      <c r="CHF896" s="199"/>
      <c r="CHG896" s="199"/>
      <c r="CHH896" s="199"/>
      <c r="CHI896" s="199"/>
      <c r="CHJ896" s="199"/>
      <c r="CHK896" s="199"/>
      <c r="CHL896" s="199"/>
      <c r="CHM896" s="199"/>
      <c r="CHN896" s="199"/>
      <c r="CHO896" s="199"/>
      <c r="CHP896" s="199"/>
      <c r="CHQ896" s="199"/>
      <c r="CHR896" s="199"/>
      <c r="CHS896" s="199"/>
      <c r="CHT896" s="199"/>
      <c r="CHU896" s="199"/>
      <c r="CHV896" s="199"/>
      <c r="CHW896" s="199"/>
      <c r="CHX896" s="199"/>
      <c r="CHY896" s="199"/>
      <c r="CHZ896" s="199"/>
      <c r="CIA896" s="199"/>
      <c r="CIB896" s="199"/>
      <c r="CIC896" s="199"/>
      <c r="CID896" s="199"/>
      <c r="CIE896" s="199"/>
      <c r="CIF896" s="199"/>
      <c r="CIG896" s="199"/>
      <c r="CIH896" s="199"/>
      <c r="CII896" s="199"/>
      <c r="CIJ896" s="199"/>
      <c r="CIK896" s="199"/>
      <c r="CIL896" s="199"/>
      <c r="CIM896" s="199"/>
      <c r="CIN896" s="199"/>
      <c r="CIO896" s="199"/>
      <c r="CIP896" s="199"/>
      <c r="CIQ896" s="199"/>
      <c r="CIR896" s="199"/>
      <c r="CIS896" s="199"/>
      <c r="CIT896" s="199"/>
      <c r="CIU896" s="199"/>
      <c r="CIV896" s="199"/>
      <c r="CIW896" s="199"/>
      <c r="CIX896" s="199"/>
      <c r="CIY896" s="199"/>
      <c r="CIZ896" s="199"/>
      <c r="CJA896" s="199"/>
      <c r="CJB896" s="199"/>
      <c r="CJC896" s="199"/>
      <c r="CJD896" s="199"/>
      <c r="CJE896" s="199"/>
      <c r="CJF896" s="199"/>
      <c r="CJG896" s="199"/>
      <c r="CJH896" s="199"/>
      <c r="CJI896" s="199"/>
      <c r="CJJ896" s="199"/>
      <c r="CJK896" s="199"/>
      <c r="CJL896" s="199"/>
      <c r="CJM896" s="199"/>
      <c r="CJN896" s="199"/>
      <c r="CJO896" s="199"/>
      <c r="CJP896" s="199"/>
      <c r="CJQ896" s="199"/>
      <c r="CJR896" s="199"/>
      <c r="CJS896" s="199"/>
      <c r="CJT896" s="199"/>
      <c r="CJU896" s="199"/>
      <c r="CJV896" s="199"/>
      <c r="CJW896" s="199"/>
      <c r="CJX896" s="199"/>
      <c r="CJY896" s="199"/>
      <c r="CJZ896" s="199"/>
      <c r="CKA896" s="199"/>
      <c r="CKB896" s="199"/>
      <c r="CKC896" s="199"/>
      <c r="CKD896" s="199"/>
      <c r="CKE896" s="199"/>
      <c r="CKF896" s="199"/>
      <c r="CKG896" s="199"/>
      <c r="CKH896" s="199"/>
      <c r="CKI896" s="199"/>
      <c r="CKJ896" s="199"/>
      <c r="CKK896" s="199"/>
      <c r="CKL896" s="199"/>
      <c r="CKM896" s="199"/>
      <c r="CKN896" s="199"/>
      <c r="CKO896" s="199"/>
      <c r="CKP896" s="199"/>
      <c r="CKQ896" s="199"/>
      <c r="CKR896" s="199"/>
      <c r="CKS896" s="199"/>
      <c r="CKT896" s="199"/>
      <c r="CKU896" s="199"/>
      <c r="CKV896" s="199"/>
      <c r="CKW896" s="199"/>
      <c r="CKX896" s="199"/>
      <c r="CKY896" s="199"/>
      <c r="CKZ896" s="199"/>
      <c r="CLA896" s="199"/>
      <c r="CLB896" s="199"/>
      <c r="CLC896" s="199"/>
      <c r="CLD896" s="199"/>
      <c r="CLE896" s="199"/>
      <c r="CLF896" s="199"/>
      <c r="CLG896" s="199"/>
      <c r="CLH896" s="199"/>
      <c r="CLI896" s="199"/>
      <c r="CLJ896" s="199"/>
      <c r="CLK896" s="199"/>
      <c r="CLL896" s="199"/>
      <c r="CLM896" s="199"/>
      <c r="CLN896" s="199"/>
      <c r="CLO896" s="199"/>
      <c r="CLP896" s="199"/>
      <c r="CLQ896" s="199"/>
      <c r="CLR896" s="199"/>
      <c r="CLS896" s="199"/>
      <c r="CLT896" s="199"/>
      <c r="CLU896" s="199"/>
      <c r="CLV896" s="199"/>
      <c r="CLW896" s="199"/>
      <c r="CLX896" s="199"/>
      <c r="CLY896" s="199"/>
      <c r="CLZ896" s="199"/>
      <c r="CMA896" s="199"/>
      <c r="CMB896" s="199"/>
      <c r="CMC896" s="199"/>
      <c r="CMD896" s="199"/>
      <c r="CME896" s="199"/>
      <c r="CMF896" s="199"/>
      <c r="CMG896" s="199"/>
      <c r="CMH896" s="199"/>
      <c r="CMI896" s="199"/>
      <c r="CMJ896" s="199"/>
      <c r="CMK896" s="199"/>
      <c r="CML896" s="199"/>
      <c r="CMM896" s="199"/>
      <c r="CMN896" s="199"/>
      <c r="CMO896" s="199"/>
      <c r="CMP896" s="199"/>
      <c r="CMQ896" s="199"/>
      <c r="CMR896" s="199"/>
      <c r="CMS896" s="199"/>
      <c r="CMT896" s="199"/>
      <c r="CMU896" s="199"/>
      <c r="CMV896" s="199"/>
      <c r="CMW896" s="199"/>
      <c r="CMX896" s="199"/>
      <c r="CMY896" s="199"/>
      <c r="CMZ896" s="199"/>
      <c r="CNA896" s="199"/>
      <c r="CNB896" s="199"/>
      <c r="CNC896" s="199"/>
      <c r="CND896" s="199"/>
      <c r="CNE896" s="199"/>
      <c r="CNF896" s="199"/>
      <c r="CNG896" s="199"/>
      <c r="CNH896" s="199"/>
      <c r="CNI896" s="199"/>
      <c r="CNJ896" s="199"/>
      <c r="CNK896" s="199"/>
      <c r="CNL896" s="199"/>
      <c r="CNM896" s="199"/>
      <c r="CNN896" s="199"/>
      <c r="CNO896" s="199"/>
      <c r="CNP896" s="199"/>
      <c r="CNQ896" s="199"/>
      <c r="CNR896" s="199"/>
      <c r="CNS896" s="199"/>
      <c r="CNT896" s="199"/>
      <c r="CNU896" s="199"/>
      <c r="CNV896" s="199"/>
      <c r="CNW896" s="199"/>
      <c r="CNX896" s="199"/>
      <c r="CNY896" s="199"/>
      <c r="CNZ896" s="199"/>
      <c r="COA896" s="199"/>
      <c r="COB896" s="199"/>
      <c r="COC896" s="199"/>
      <c r="COD896" s="199"/>
      <c r="COE896" s="199"/>
      <c r="COF896" s="199"/>
      <c r="COG896" s="199"/>
      <c r="COH896" s="199"/>
      <c r="COI896" s="199"/>
      <c r="COJ896" s="199"/>
      <c r="COK896" s="199"/>
      <c r="COL896" s="199"/>
      <c r="COM896" s="199"/>
      <c r="CON896" s="199"/>
      <c r="COO896" s="199"/>
      <c r="COP896" s="199"/>
      <c r="COQ896" s="199"/>
      <c r="COR896" s="199"/>
      <c r="COS896" s="199"/>
      <c r="COT896" s="199"/>
      <c r="COU896" s="199"/>
      <c r="COV896" s="199"/>
      <c r="COW896" s="199"/>
      <c r="COX896" s="199"/>
      <c r="COY896" s="199"/>
      <c r="COZ896" s="199"/>
      <c r="CPA896" s="199"/>
      <c r="CPB896" s="199"/>
      <c r="CPC896" s="199"/>
      <c r="CPD896" s="199"/>
      <c r="CPE896" s="199"/>
      <c r="CPF896" s="199"/>
      <c r="CPG896" s="199"/>
      <c r="CPH896" s="199"/>
      <c r="CPI896" s="199"/>
      <c r="CPJ896" s="199"/>
      <c r="CPK896" s="199"/>
      <c r="CPL896" s="199"/>
      <c r="CPM896" s="199"/>
      <c r="CPN896" s="199"/>
      <c r="CPO896" s="199"/>
      <c r="CPP896" s="199"/>
      <c r="CPQ896" s="199"/>
      <c r="CPR896" s="199"/>
      <c r="CPS896" s="199"/>
      <c r="CPT896" s="199"/>
      <c r="CPU896" s="199"/>
      <c r="CPV896" s="199"/>
      <c r="CPW896" s="199"/>
      <c r="CPX896" s="199"/>
      <c r="CPY896" s="199"/>
      <c r="CPZ896" s="199"/>
      <c r="CQA896" s="199"/>
      <c r="CQB896" s="199"/>
      <c r="CQC896" s="199"/>
      <c r="CQD896" s="199"/>
      <c r="CQE896" s="199"/>
      <c r="CQF896" s="199"/>
      <c r="CQG896" s="199"/>
      <c r="CQH896" s="199"/>
      <c r="CQI896" s="199"/>
      <c r="CQJ896" s="199"/>
      <c r="CQK896" s="199"/>
      <c r="CQL896" s="199"/>
      <c r="CQM896" s="199"/>
      <c r="CQN896" s="199"/>
      <c r="CQO896" s="199"/>
      <c r="CQP896" s="199"/>
      <c r="CQQ896" s="199"/>
      <c r="CQR896" s="199"/>
      <c r="CQS896" s="199"/>
      <c r="CQT896" s="199"/>
      <c r="CQU896" s="199"/>
      <c r="CQV896" s="199"/>
      <c r="CQW896" s="199"/>
      <c r="CQX896" s="199"/>
      <c r="CQY896" s="199"/>
      <c r="CQZ896" s="199"/>
      <c r="CRA896" s="199"/>
      <c r="CRB896" s="199"/>
      <c r="CRC896" s="199"/>
      <c r="CRD896" s="199"/>
      <c r="CRE896" s="199"/>
      <c r="CRF896" s="199"/>
      <c r="CRG896" s="199"/>
      <c r="CRH896" s="199"/>
      <c r="CRI896" s="199"/>
      <c r="CRJ896" s="199"/>
      <c r="CRK896" s="199"/>
      <c r="CRL896" s="199"/>
      <c r="CRM896" s="199"/>
      <c r="CRN896" s="199"/>
      <c r="CRO896" s="199"/>
      <c r="CRP896" s="199"/>
      <c r="CRQ896" s="199"/>
      <c r="CRR896" s="199"/>
      <c r="CRS896" s="199"/>
      <c r="CRT896" s="199"/>
      <c r="CRU896" s="199"/>
      <c r="CRV896" s="199"/>
      <c r="CRW896" s="199"/>
      <c r="CRX896" s="199"/>
      <c r="CRY896" s="199"/>
      <c r="CRZ896" s="199"/>
      <c r="CSA896" s="199"/>
      <c r="CSB896" s="199"/>
      <c r="CSC896" s="199"/>
      <c r="CSD896" s="199"/>
      <c r="CSE896" s="199"/>
      <c r="CSF896" s="199"/>
      <c r="CSG896" s="199"/>
      <c r="CSH896" s="199"/>
      <c r="CSI896" s="199"/>
      <c r="CSJ896" s="199"/>
      <c r="CSK896" s="199"/>
      <c r="CSL896" s="199"/>
      <c r="CSM896" s="199"/>
      <c r="CSN896" s="199"/>
      <c r="CSO896" s="199"/>
      <c r="CSP896" s="199"/>
      <c r="CSQ896" s="199"/>
      <c r="CSR896" s="199"/>
      <c r="CSS896" s="199"/>
      <c r="CST896" s="199"/>
      <c r="CSU896" s="199"/>
      <c r="CSV896" s="199"/>
      <c r="CSW896" s="199"/>
      <c r="CSX896" s="199"/>
      <c r="CSY896" s="199"/>
      <c r="CSZ896" s="199"/>
      <c r="CTA896" s="199"/>
      <c r="CTB896" s="199"/>
      <c r="CTC896" s="199"/>
      <c r="CTD896" s="199"/>
      <c r="CTE896" s="199"/>
      <c r="CTF896" s="199"/>
      <c r="CTG896" s="199"/>
      <c r="CTH896" s="199"/>
      <c r="CTI896" s="199"/>
      <c r="CTJ896" s="199"/>
      <c r="CTK896" s="199"/>
      <c r="CTL896" s="199"/>
      <c r="CTM896" s="199"/>
      <c r="CTN896" s="199"/>
      <c r="CTO896" s="199"/>
      <c r="CTP896" s="199"/>
      <c r="CTQ896" s="199"/>
      <c r="CTR896" s="199"/>
      <c r="CTS896" s="199"/>
      <c r="CTT896" s="199"/>
      <c r="CTU896" s="199"/>
      <c r="CTV896" s="199"/>
      <c r="CTW896" s="199"/>
      <c r="CTX896" s="199"/>
      <c r="CTY896" s="199"/>
      <c r="CTZ896" s="199"/>
      <c r="CUA896" s="199"/>
      <c r="CUB896" s="199"/>
      <c r="CUC896" s="199"/>
      <c r="CUD896" s="199"/>
      <c r="CUE896" s="199"/>
      <c r="CUF896" s="199"/>
      <c r="CUG896" s="199"/>
      <c r="CUH896" s="199"/>
      <c r="CUI896" s="199"/>
      <c r="CUJ896" s="199"/>
      <c r="CUK896" s="199"/>
      <c r="CUL896" s="199"/>
      <c r="CUM896" s="199"/>
      <c r="CUN896" s="199"/>
      <c r="CUO896" s="199"/>
      <c r="CUP896" s="199"/>
      <c r="CUQ896" s="199"/>
      <c r="CUR896" s="199"/>
      <c r="CUS896" s="199"/>
      <c r="CUT896" s="199"/>
      <c r="CUU896" s="199"/>
      <c r="CUV896" s="199"/>
      <c r="CUW896" s="199"/>
      <c r="CUX896" s="199"/>
      <c r="CUY896" s="199"/>
      <c r="CUZ896" s="199"/>
      <c r="CVA896" s="199"/>
      <c r="CVB896" s="199"/>
      <c r="CVC896" s="199"/>
      <c r="CVD896" s="199"/>
      <c r="CVE896" s="199"/>
      <c r="CVF896" s="199"/>
      <c r="CVG896" s="199"/>
      <c r="CVH896" s="199"/>
      <c r="CVI896" s="199"/>
      <c r="CVJ896" s="199"/>
      <c r="CVK896" s="199"/>
      <c r="CVL896" s="199"/>
      <c r="CVM896" s="199"/>
      <c r="CVN896" s="199"/>
      <c r="CVO896" s="199"/>
      <c r="CVP896" s="199"/>
      <c r="CVQ896" s="199"/>
      <c r="CVR896" s="199"/>
      <c r="CVS896" s="199"/>
      <c r="CVT896" s="199"/>
      <c r="CVU896" s="199"/>
      <c r="CVV896" s="199"/>
      <c r="CVW896" s="199"/>
      <c r="CVX896" s="199"/>
      <c r="CVY896" s="199"/>
      <c r="CVZ896" s="199"/>
      <c r="CWA896" s="199"/>
      <c r="CWB896" s="199"/>
      <c r="CWC896" s="199"/>
      <c r="CWD896" s="199"/>
      <c r="CWE896" s="199"/>
      <c r="CWF896" s="199"/>
      <c r="CWG896" s="199"/>
      <c r="CWH896" s="199"/>
      <c r="CWI896" s="199"/>
      <c r="CWJ896" s="199"/>
      <c r="CWK896" s="199"/>
      <c r="CWL896" s="199"/>
      <c r="CWM896" s="199"/>
      <c r="CWN896" s="199"/>
      <c r="CWO896" s="199"/>
      <c r="CWP896" s="199"/>
      <c r="CWQ896" s="199"/>
      <c r="CWR896" s="199"/>
      <c r="CWS896" s="199"/>
      <c r="CWT896" s="199"/>
      <c r="CWU896" s="199"/>
      <c r="CWV896" s="199"/>
      <c r="CWW896" s="199"/>
      <c r="CWX896" s="199"/>
      <c r="CWY896" s="199"/>
      <c r="CWZ896" s="199"/>
      <c r="CXA896" s="199"/>
      <c r="CXB896" s="199"/>
      <c r="CXC896" s="199"/>
      <c r="CXD896" s="199"/>
      <c r="CXE896" s="199"/>
      <c r="CXF896" s="199"/>
      <c r="CXG896" s="199"/>
      <c r="CXH896" s="199"/>
      <c r="CXI896" s="199"/>
      <c r="CXJ896" s="199"/>
      <c r="CXK896" s="199"/>
      <c r="CXL896" s="199"/>
      <c r="CXM896" s="199"/>
      <c r="CXN896" s="199"/>
      <c r="CXO896" s="199"/>
      <c r="CXP896" s="199"/>
      <c r="CXQ896" s="199"/>
      <c r="CXR896" s="199"/>
      <c r="CXS896" s="199"/>
      <c r="CXT896" s="199"/>
      <c r="CXU896" s="199"/>
      <c r="CXV896" s="199"/>
      <c r="CXW896" s="199"/>
      <c r="CXX896" s="199"/>
      <c r="CXY896" s="199"/>
      <c r="CXZ896" s="199"/>
      <c r="CYA896" s="199"/>
      <c r="CYB896" s="199"/>
      <c r="CYC896" s="199"/>
      <c r="CYD896" s="199"/>
      <c r="CYE896" s="199"/>
      <c r="CYF896" s="199"/>
      <c r="CYG896" s="199"/>
      <c r="CYH896" s="199"/>
      <c r="CYI896" s="199"/>
      <c r="CYJ896" s="199"/>
      <c r="CYK896" s="199"/>
      <c r="CYL896" s="199"/>
      <c r="CYM896" s="199"/>
      <c r="CYN896" s="199"/>
      <c r="CYO896" s="199"/>
      <c r="CYP896" s="199"/>
      <c r="CYQ896" s="199"/>
      <c r="CYR896" s="199"/>
      <c r="CYS896" s="199"/>
      <c r="CYT896" s="199"/>
      <c r="CYU896" s="199"/>
      <c r="CYV896" s="199"/>
      <c r="CYW896" s="199"/>
      <c r="CYX896" s="199"/>
      <c r="CYY896" s="199"/>
      <c r="CYZ896" s="199"/>
      <c r="CZA896" s="199"/>
      <c r="CZB896" s="199"/>
      <c r="CZC896" s="199"/>
      <c r="CZD896" s="199"/>
      <c r="CZE896" s="199"/>
      <c r="CZF896" s="199"/>
      <c r="CZG896" s="199"/>
      <c r="CZH896" s="199"/>
      <c r="CZI896" s="199"/>
      <c r="CZJ896" s="199"/>
      <c r="CZK896" s="199"/>
      <c r="CZL896" s="199"/>
      <c r="CZM896" s="199"/>
      <c r="CZN896" s="199"/>
      <c r="CZO896" s="199"/>
      <c r="CZP896" s="199"/>
      <c r="CZQ896" s="199"/>
      <c r="CZR896" s="199"/>
      <c r="CZS896" s="199"/>
      <c r="CZT896" s="199"/>
      <c r="CZU896" s="199"/>
      <c r="CZV896" s="199"/>
      <c r="CZW896" s="199"/>
      <c r="CZX896" s="199"/>
      <c r="CZY896" s="199"/>
      <c r="CZZ896" s="199"/>
      <c r="DAA896" s="199"/>
      <c r="DAB896" s="199"/>
      <c r="DAC896" s="199"/>
      <c r="DAD896" s="199"/>
      <c r="DAE896" s="199"/>
      <c r="DAF896" s="199"/>
      <c r="DAG896" s="199"/>
      <c r="DAH896" s="199"/>
      <c r="DAI896" s="199"/>
      <c r="DAJ896" s="199"/>
      <c r="DAK896" s="199"/>
      <c r="DAL896" s="199"/>
      <c r="DAM896" s="199"/>
      <c r="DAN896" s="199"/>
      <c r="DAO896" s="199"/>
      <c r="DAP896" s="199"/>
      <c r="DAQ896" s="199"/>
      <c r="DAR896" s="199"/>
      <c r="DAS896" s="199"/>
      <c r="DAT896" s="199"/>
      <c r="DAU896" s="199"/>
      <c r="DAV896" s="199"/>
      <c r="DAW896" s="199"/>
      <c r="DAX896" s="199"/>
      <c r="DAY896" s="199"/>
      <c r="DAZ896" s="199"/>
      <c r="DBA896" s="199"/>
      <c r="DBB896" s="199"/>
      <c r="DBC896" s="199"/>
      <c r="DBD896" s="199"/>
      <c r="DBE896" s="199"/>
      <c r="DBF896" s="199"/>
      <c r="DBG896" s="199"/>
      <c r="DBH896" s="199"/>
      <c r="DBI896" s="199"/>
      <c r="DBJ896" s="199"/>
      <c r="DBK896" s="199"/>
      <c r="DBL896" s="199"/>
      <c r="DBM896" s="199"/>
      <c r="DBN896" s="199"/>
      <c r="DBO896" s="199"/>
      <c r="DBP896" s="199"/>
      <c r="DBQ896" s="199"/>
      <c r="DBR896" s="199"/>
      <c r="DBS896" s="199"/>
      <c r="DBT896" s="199"/>
      <c r="DBU896" s="199"/>
      <c r="DBV896" s="199"/>
      <c r="DBW896" s="199"/>
      <c r="DBX896" s="199"/>
      <c r="DBY896" s="199"/>
      <c r="DBZ896" s="199"/>
      <c r="DCA896" s="199"/>
      <c r="DCB896" s="199"/>
      <c r="DCC896" s="199"/>
      <c r="DCD896" s="199"/>
      <c r="DCE896" s="199"/>
      <c r="DCF896" s="199"/>
      <c r="DCG896" s="199"/>
      <c r="DCH896" s="199"/>
      <c r="DCI896" s="199"/>
      <c r="DCJ896" s="199"/>
      <c r="DCK896" s="199"/>
      <c r="DCL896" s="199"/>
      <c r="DCM896" s="199"/>
      <c r="DCN896" s="199"/>
      <c r="DCO896" s="199"/>
      <c r="DCP896" s="199"/>
      <c r="DCQ896" s="199"/>
      <c r="DCR896" s="199"/>
      <c r="DCS896" s="199"/>
      <c r="DCT896" s="199"/>
      <c r="DCU896" s="199"/>
      <c r="DCV896" s="199"/>
      <c r="DCW896" s="199"/>
      <c r="DCX896" s="199"/>
      <c r="DCY896" s="199"/>
      <c r="DCZ896" s="199"/>
      <c r="DDA896" s="199"/>
      <c r="DDB896" s="199"/>
      <c r="DDC896" s="199"/>
      <c r="DDD896" s="199"/>
      <c r="DDE896" s="199"/>
      <c r="DDF896" s="199"/>
      <c r="DDG896" s="199"/>
      <c r="DDH896" s="199"/>
      <c r="DDI896" s="199"/>
      <c r="DDJ896" s="199"/>
      <c r="DDK896" s="199"/>
      <c r="DDL896" s="199"/>
      <c r="DDM896" s="199"/>
      <c r="DDN896" s="199"/>
      <c r="DDO896" s="199"/>
      <c r="DDP896" s="199"/>
      <c r="DDQ896" s="199"/>
      <c r="DDR896" s="199"/>
      <c r="DDS896" s="199"/>
      <c r="DDT896" s="199"/>
      <c r="DDU896" s="199"/>
      <c r="DDV896" s="199"/>
      <c r="DDW896" s="199"/>
      <c r="DDX896" s="199"/>
      <c r="DDY896" s="199"/>
      <c r="DDZ896" s="199"/>
      <c r="DEA896" s="199"/>
      <c r="DEB896" s="199"/>
      <c r="DEC896" s="199"/>
      <c r="DED896" s="199"/>
      <c r="DEE896" s="199"/>
      <c r="DEF896" s="199"/>
      <c r="DEG896" s="199"/>
      <c r="DEH896" s="199"/>
      <c r="DEI896" s="199"/>
      <c r="DEJ896" s="199"/>
      <c r="DEK896" s="199"/>
      <c r="DEL896" s="199"/>
      <c r="DEM896" s="199"/>
      <c r="DEN896" s="199"/>
      <c r="DEO896" s="199"/>
      <c r="DEP896" s="199"/>
      <c r="DEQ896" s="199"/>
      <c r="DER896" s="199"/>
      <c r="DES896" s="199"/>
      <c r="DET896" s="199"/>
      <c r="DEU896" s="199"/>
      <c r="DEV896" s="199"/>
      <c r="DEW896" s="199"/>
      <c r="DEX896" s="199"/>
      <c r="DEY896" s="199"/>
      <c r="DEZ896" s="199"/>
      <c r="DFA896" s="199"/>
      <c r="DFB896" s="199"/>
      <c r="DFC896" s="199"/>
      <c r="DFD896" s="199"/>
      <c r="DFE896" s="199"/>
      <c r="DFF896" s="199"/>
      <c r="DFG896" s="199"/>
      <c r="DFH896" s="199"/>
      <c r="DFI896" s="199"/>
      <c r="DFJ896" s="199"/>
      <c r="DFK896" s="199"/>
      <c r="DFL896" s="199"/>
      <c r="DFM896" s="199"/>
      <c r="DFN896" s="199"/>
      <c r="DFO896" s="199"/>
      <c r="DFP896" s="199"/>
      <c r="DFQ896" s="199"/>
      <c r="DFR896" s="199"/>
      <c r="DFS896" s="199"/>
      <c r="DFT896" s="199"/>
      <c r="DFU896" s="199"/>
      <c r="DFV896" s="199"/>
      <c r="DFW896" s="199"/>
      <c r="DFX896" s="199"/>
      <c r="DFY896" s="199"/>
      <c r="DFZ896" s="199"/>
      <c r="DGA896" s="199"/>
      <c r="DGB896" s="199"/>
      <c r="DGC896" s="199"/>
      <c r="DGD896" s="199"/>
      <c r="DGE896" s="199"/>
      <c r="DGF896" s="199"/>
      <c r="DGG896" s="199"/>
      <c r="DGH896" s="199"/>
      <c r="DGI896" s="199"/>
      <c r="DGJ896" s="199"/>
      <c r="DGK896" s="199"/>
      <c r="DGL896" s="199"/>
      <c r="DGM896" s="199"/>
      <c r="DGN896" s="199"/>
      <c r="DGO896" s="199"/>
      <c r="DGP896" s="199"/>
      <c r="DGQ896" s="199"/>
      <c r="DGR896" s="199"/>
      <c r="DGS896" s="199"/>
      <c r="DGT896" s="199"/>
      <c r="DGU896" s="199"/>
      <c r="DGV896" s="199"/>
      <c r="DGW896" s="199"/>
      <c r="DGX896" s="199"/>
      <c r="DGY896" s="199"/>
      <c r="DGZ896" s="199"/>
      <c r="DHA896" s="199"/>
      <c r="DHB896" s="199"/>
      <c r="DHC896" s="199"/>
      <c r="DHD896" s="199"/>
      <c r="DHE896" s="199"/>
      <c r="DHF896" s="199"/>
      <c r="DHG896" s="199"/>
      <c r="DHH896" s="199"/>
      <c r="DHI896" s="199"/>
      <c r="DHJ896" s="199"/>
      <c r="DHK896" s="199"/>
      <c r="DHL896" s="199"/>
      <c r="DHM896" s="199"/>
      <c r="DHN896" s="199"/>
      <c r="DHO896" s="199"/>
      <c r="DHP896" s="199"/>
      <c r="DHQ896" s="199"/>
      <c r="DHR896" s="199"/>
      <c r="DHS896" s="199"/>
      <c r="DHT896" s="199"/>
      <c r="DHU896" s="199"/>
      <c r="DHV896" s="199"/>
      <c r="DHW896" s="199"/>
      <c r="DHX896" s="199"/>
      <c r="DHY896" s="199"/>
      <c r="DHZ896" s="199"/>
      <c r="DIA896" s="199"/>
      <c r="DIB896" s="199"/>
      <c r="DIC896" s="199"/>
      <c r="DID896" s="199"/>
      <c r="DIE896" s="199"/>
      <c r="DIF896" s="199"/>
      <c r="DIG896" s="199"/>
      <c r="DIH896" s="199"/>
      <c r="DII896" s="199"/>
      <c r="DIJ896" s="199"/>
      <c r="DIK896" s="199"/>
      <c r="DIL896" s="199"/>
      <c r="DIM896" s="199"/>
      <c r="DIN896" s="199"/>
      <c r="DIO896" s="199"/>
      <c r="DIP896" s="199"/>
      <c r="DIQ896" s="199"/>
      <c r="DIR896" s="199"/>
      <c r="DIS896" s="199"/>
      <c r="DIT896" s="199"/>
      <c r="DIU896" s="199"/>
      <c r="DIV896" s="199"/>
      <c r="DIW896" s="199"/>
      <c r="DIX896" s="199"/>
      <c r="DIY896" s="199"/>
      <c r="DIZ896" s="199"/>
      <c r="DJA896" s="199"/>
      <c r="DJB896" s="199"/>
      <c r="DJC896" s="199"/>
      <c r="DJD896" s="199"/>
      <c r="DJE896" s="199"/>
      <c r="DJF896" s="199"/>
      <c r="DJG896" s="199"/>
      <c r="DJH896" s="199"/>
      <c r="DJI896" s="199"/>
      <c r="DJJ896" s="199"/>
      <c r="DJK896" s="199"/>
      <c r="DJL896" s="199"/>
      <c r="DJM896" s="199"/>
      <c r="DJN896" s="199"/>
      <c r="DJO896" s="199"/>
      <c r="DJP896" s="199"/>
      <c r="DJQ896" s="199"/>
      <c r="DJR896" s="199"/>
      <c r="DJS896" s="199"/>
      <c r="DJT896" s="199"/>
      <c r="DJU896" s="199"/>
      <c r="DJV896" s="199"/>
      <c r="DJW896" s="199"/>
      <c r="DJX896" s="199"/>
      <c r="DJY896" s="199"/>
      <c r="DJZ896" s="199"/>
      <c r="DKA896" s="199"/>
      <c r="DKB896" s="199"/>
      <c r="DKC896" s="199"/>
      <c r="DKD896" s="199"/>
      <c r="DKE896" s="199"/>
      <c r="DKF896" s="199"/>
      <c r="DKG896" s="199"/>
      <c r="DKH896" s="199"/>
      <c r="DKI896" s="199"/>
      <c r="DKJ896" s="199"/>
      <c r="DKK896" s="199"/>
      <c r="DKL896" s="199"/>
      <c r="DKM896" s="199"/>
      <c r="DKN896" s="199"/>
      <c r="DKO896" s="199"/>
      <c r="DKP896" s="199"/>
      <c r="DKQ896" s="199"/>
      <c r="DKR896" s="199"/>
      <c r="DKS896" s="199"/>
      <c r="DKT896" s="199"/>
      <c r="DKU896" s="199"/>
      <c r="DKV896" s="199"/>
      <c r="DKW896" s="199"/>
      <c r="DKX896" s="199"/>
      <c r="DKY896" s="199"/>
      <c r="DKZ896" s="199"/>
      <c r="DLA896" s="199"/>
      <c r="DLB896" s="199"/>
      <c r="DLC896" s="199"/>
      <c r="DLD896" s="199"/>
      <c r="DLE896" s="199"/>
      <c r="DLF896" s="199"/>
      <c r="DLG896" s="199"/>
      <c r="DLH896" s="199"/>
      <c r="DLI896" s="199"/>
      <c r="DLJ896" s="199"/>
      <c r="DLK896" s="199"/>
      <c r="DLL896" s="199"/>
      <c r="DLM896" s="199"/>
      <c r="DLN896" s="199"/>
      <c r="DLO896" s="199"/>
      <c r="DLP896" s="199"/>
      <c r="DLQ896" s="199"/>
      <c r="DLR896" s="199"/>
      <c r="DLS896" s="199"/>
      <c r="DLT896" s="199"/>
      <c r="DLU896" s="199"/>
      <c r="DLV896" s="199"/>
      <c r="DLW896" s="199"/>
      <c r="DLX896" s="199"/>
      <c r="DLY896" s="199"/>
      <c r="DLZ896" s="199"/>
      <c r="DMA896" s="199"/>
      <c r="DMB896" s="199"/>
      <c r="DMC896" s="199"/>
      <c r="DMD896" s="199"/>
      <c r="DME896" s="199"/>
      <c r="DMF896" s="199"/>
      <c r="DMG896" s="199"/>
      <c r="DMH896" s="199"/>
      <c r="DMI896" s="199"/>
      <c r="DMJ896" s="199"/>
      <c r="DMK896" s="199"/>
      <c r="DML896" s="199"/>
      <c r="DMM896" s="199"/>
      <c r="DMN896" s="199"/>
      <c r="DMO896" s="199"/>
      <c r="DMP896" s="199"/>
      <c r="DMQ896" s="199"/>
      <c r="DMR896" s="199"/>
      <c r="DMS896" s="199"/>
      <c r="DMT896" s="199"/>
      <c r="DMU896" s="199"/>
      <c r="DMV896" s="199"/>
      <c r="DMW896" s="199"/>
      <c r="DMX896" s="199"/>
      <c r="DMY896" s="199"/>
      <c r="DMZ896" s="199"/>
      <c r="DNA896" s="199"/>
      <c r="DNB896" s="199"/>
      <c r="DNC896" s="199"/>
      <c r="DND896" s="199"/>
      <c r="DNE896" s="199"/>
      <c r="DNF896" s="199"/>
      <c r="DNG896" s="199"/>
      <c r="DNH896" s="199"/>
      <c r="DNI896" s="199"/>
      <c r="DNJ896" s="199"/>
      <c r="DNK896" s="199"/>
      <c r="DNL896" s="199"/>
      <c r="DNM896" s="199"/>
      <c r="DNN896" s="199"/>
      <c r="DNO896" s="199"/>
      <c r="DNP896" s="199"/>
      <c r="DNQ896" s="199"/>
      <c r="DNR896" s="199"/>
      <c r="DNS896" s="199"/>
      <c r="DNT896" s="199"/>
      <c r="DNU896" s="199"/>
      <c r="DNV896" s="199"/>
      <c r="DNW896" s="199"/>
      <c r="DNX896" s="199"/>
      <c r="DNY896" s="199"/>
      <c r="DNZ896" s="199"/>
      <c r="DOA896" s="199"/>
      <c r="DOB896" s="199"/>
      <c r="DOC896" s="199"/>
      <c r="DOD896" s="199"/>
      <c r="DOE896" s="199"/>
      <c r="DOF896" s="199"/>
      <c r="DOG896" s="199"/>
      <c r="DOH896" s="199"/>
      <c r="DOI896" s="199"/>
      <c r="DOJ896" s="199"/>
      <c r="DOK896" s="199"/>
      <c r="DOL896" s="199"/>
      <c r="DOM896" s="199"/>
      <c r="DON896" s="199"/>
      <c r="DOO896" s="199"/>
      <c r="DOP896" s="199"/>
      <c r="DOQ896" s="199"/>
      <c r="DOR896" s="199"/>
      <c r="DOS896" s="199"/>
      <c r="DOT896" s="199"/>
      <c r="DOU896" s="199"/>
      <c r="DOV896" s="199"/>
      <c r="DOW896" s="199"/>
      <c r="DOX896" s="199"/>
      <c r="DOY896" s="199"/>
      <c r="DOZ896" s="199"/>
      <c r="DPA896" s="199"/>
      <c r="DPB896" s="199"/>
      <c r="DPC896" s="199"/>
      <c r="DPD896" s="199"/>
      <c r="DPE896" s="199"/>
      <c r="DPF896" s="199"/>
      <c r="DPG896" s="199"/>
      <c r="DPH896" s="199"/>
      <c r="DPI896" s="199"/>
      <c r="DPJ896" s="199"/>
      <c r="DPK896" s="199"/>
      <c r="DPL896" s="199"/>
      <c r="DPM896" s="199"/>
      <c r="DPN896" s="199"/>
      <c r="DPO896" s="199"/>
      <c r="DPP896" s="199"/>
      <c r="DPQ896" s="199"/>
      <c r="DPR896" s="199"/>
      <c r="DPS896" s="199"/>
      <c r="DPT896" s="199"/>
      <c r="DPU896" s="199"/>
      <c r="DPV896" s="199"/>
      <c r="DPW896" s="199"/>
      <c r="DPX896" s="199"/>
      <c r="DPY896" s="199"/>
      <c r="DPZ896" s="199"/>
      <c r="DQA896" s="199"/>
      <c r="DQB896" s="199"/>
      <c r="DQC896" s="199"/>
      <c r="DQD896" s="199"/>
      <c r="DQE896" s="199"/>
      <c r="DQF896" s="199"/>
      <c r="DQG896" s="199"/>
      <c r="DQH896" s="199"/>
      <c r="DQI896" s="199"/>
      <c r="DQJ896" s="199"/>
      <c r="DQK896" s="199"/>
      <c r="DQL896" s="199"/>
      <c r="DQM896" s="199"/>
      <c r="DQN896" s="199"/>
      <c r="DQO896" s="199"/>
      <c r="DQP896" s="199"/>
      <c r="DQQ896" s="199"/>
      <c r="DQR896" s="199"/>
      <c r="DQS896" s="199"/>
      <c r="DQT896" s="199"/>
      <c r="DQU896" s="199"/>
      <c r="DQV896" s="199"/>
      <c r="DQW896" s="199"/>
      <c r="DQX896" s="199"/>
      <c r="DQY896" s="199"/>
      <c r="DQZ896" s="199"/>
      <c r="DRA896" s="199"/>
      <c r="DRB896" s="199"/>
      <c r="DRC896" s="199"/>
      <c r="DRD896" s="199"/>
      <c r="DRE896" s="199"/>
      <c r="DRF896" s="199"/>
      <c r="DRG896" s="199"/>
      <c r="DRH896" s="199"/>
      <c r="DRI896" s="199"/>
      <c r="DRJ896" s="199"/>
      <c r="DRK896" s="199"/>
      <c r="DRL896" s="199"/>
      <c r="DRM896" s="199"/>
      <c r="DRN896" s="199"/>
      <c r="DRO896" s="199"/>
      <c r="DRP896" s="199"/>
      <c r="DRQ896" s="199"/>
      <c r="DRR896" s="199"/>
      <c r="DRS896" s="199"/>
      <c r="DRT896" s="199"/>
      <c r="DRU896" s="199"/>
      <c r="DRV896" s="199"/>
      <c r="DRW896" s="199"/>
      <c r="DRX896" s="199"/>
      <c r="DRY896" s="199"/>
      <c r="DRZ896" s="199"/>
      <c r="DSA896" s="199"/>
      <c r="DSB896" s="199"/>
      <c r="DSC896" s="199"/>
      <c r="DSD896" s="199"/>
      <c r="DSE896" s="199"/>
      <c r="DSF896" s="199"/>
      <c r="DSG896" s="199"/>
      <c r="DSH896" s="199"/>
      <c r="DSI896" s="199"/>
      <c r="DSJ896" s="199"/>
      <c r="DSK896" s="199"/>
      <c r="DSL896" s="199"/>
      <c r="DSM896" s="199"/>
      <c r="DSN896" s="199"/>
      <c r="DSO896" s="199"/>
      <c r="DSP896" s="199"/>
      <c r="DSQ896" s="199"/>
      <c r="DSR896" s="199"/>
      <c r="DSS896" s="199"/>
      <c r="DST896" s="199"/>
      <c r="DSU896" s="199"/>
      <c r="DSV896" s="199"/>
      <c r="DSW896" s="199"/>
      <c r="DSX896" s="199"/>
      <c r="DSY896" s="199"/>
      <c r="DSZ896" s="199"/>
      <c r="DTA896" s="199"/>
      <c r="DTB896" s="199"/>
      <c r="DTC896" s="199"/>
      <c r="DTD896" s="199"/>
      <c r="DTE896" s="199"/>
      <c r="DTF896" s="199"/>
      <c r="DTG896" s="199"/>
      <c r="DTH896" s="199"/>
      <c r="DTI896" s="199"/>
      <c r="DTJ896" s="199"/>
      <c r="DTK896" s="199"/>
      <c r="DTL896" s="199"/>
      <c r="DTM896" s="199"/>
      <c r="DTN896" s="199"/>
      <c r="DTO896" s="199"/>
      <c r="DTP896" s="199"/>
      <c r="DTQ896" s="199"/>
      <c r="DTR896" s="199"/>
      <c r="DTS896" s="199"/>
      <c r="DTT896" s="199"/>
      <c r="DTU896" s="199"/>
      <c r="DTV896" s="199"/>
      <c r="DTW896" s="199"/>
      <c r="DTX896" s="199"/>
      <c r="DTY896" s="199"/>
      <c r="DTZ896" s="199"/>
      <c r="DUA896" s="199"/>
      <c r="DUB896" s="199"/>
      <c r="DUC896" s="199"/>
      <c r="DUD896" s="199"/>
      <c r="DUE896" s="199"/>
      <c r="DUF896" s="199"/>
      <c r="DUG896" s="199"/>
      <c r="DUH896" s="199"/>
      <c r="DUI896" s="199"/>
      <c r="DUJ896" s="199"/>
      <c r="DUK896" s="199"/>
      <c r="DUL896" s="199"/>
      <c r="DUM896" s="199"/>
      <c r="DUN896" s="199"/>
      <c r="DUO896" s="199"/>
      <c r="DUP896" s="199"/>
      <c r="DUQ896" s="199"/>
      <c r="DUR896" s="199"/>
      <c r="DUS896" s="199"/>
      <c r="DUT896" s="199"/>
      <c r="DUU896" s="199"/>
      <c r="DUV896" s="199"/>
      <c r="DUW896" s="199"/>
      <c r="DUX896" s="199"/>
      <c r="DUY896" s="199"/>
      <c r="DUZ896" s="199"/>
      <c r="DVA896" s="199"/>
      <c r="DVB896" s="199"/>
      <c r="DVC896" s="199"/>
      <c r="DVD896" s="199"/>
      <c r="DVE896" s="199"/>
      <c r="DVF896" s="199"/>
      <c r="DVG896" s="199"/>
      <c r="DVH896" s="199"/>
      <c r="DVI896" s="199"/>
      <c r="DVJ896" s="199"/>
      <c r="DVK896" s="199"/>
      <c r="DVL896" s="199"/>
      <c r="DVM896" s="199"/>
      <c r="DVN896" s="199"/>
      <c r="DVO896" s="199"/>
      <c r="DVP896" s="199"/>
      <c r="DVQ896" s="199"/>
      <c r="DVR896" s="199"/>
      <c r="DVS896" s="199"/>
      <c r="DVT896" s="199"/>
      <c r="DVU896" s="199"/>
      <c r="DVV896" s="199"/>
      <c r="DVW896" s="199"/>
      <c r="DVX896" s="199"/>
      <c r="DVY896" s="199"/>
      <c r="DVZ896" s="199"/>
      <c r="DWA896" s="199"/>
      <c r="DWB896" s="199"/>
      <c r="DWC896" s="199"/>
      <c r="DWD896" s="199"/>
      <c r="DWE896" s="199"/>
      <c r="DWF896" s="199"/>
      <c r="DWG896" s="199"/>
      <c r="DWH896" s="199"/>
      <c r="DWI896" s="199"/>
      <c r="DWJ896" s="199"/>
      <c r="DWK896" s="199"/>
      <c r="DWL896" s="199"/>
      <c r="DWM896" s="199"/>
      <c r="DWN896" s="199"/>
      <c r="DWO896" s="199"/>
      <c r="DWP896" s="199"/>
      <c r="DWQ896" s="199"/>
      <c r="DWR896" s="199"/>
      <c r="DWS896" s="199"/>
      <c r="DWT896" s="199"/>
      <c r="DWU896" s="199"/>
      <c r="DWV896" s="199"/>
      <c r="DWW896" s="199"/>
      <c r="DWX896" s="199"/>
      <c r="DWY896" s="199"/>
      <c r="DWZ896" s="199"/>
      <c r="DXA896" s="199"/>
      <c r="DXB896" s="199"/>
      <c r="DXC896" s="199"/>
      <c r="DXD896" s="199"/>
      <c r="DXE896" s="199"/>
      <c r="DXF896" s="199"/>
      <c r="DXG896" s="199"/>
      <c r="DXH896" s="199"/>
      <c r="DXI896" s="199"/>
      <c r="DXJ896" s="199"/>
      <c r="DXK896" s="199"/>
      <c r="DXL896" s="199"/>
      <c r="DXM896" s="199"/>
      <c r="DXN896" s="199"/>
      <c r="DXO896" s="199"/>
      <c r="DXP896" s="199"/>
      <c r="DXQ896" s="199"/>
      <c r="DXR896" s="199"/>
      <c r="DXS896" s="199"/>
      <c r="DXT896" s="199"/>
      <c r="DXU896" s="199"/>
      <c r="DXV896" s="199"/>
      <c r="DXW896" s="199"/>
      <c r="DXX896" s="199"/>
      <c r="DXY896" s="199"/>
      <c r="DXZ896" s="199"/>
      <c r="DYA896" s="199"/>
      <c r="DYB896" s="199"/>
      <c r="DYC896" s="199"/>
      <c r="DYD896" s="199"/>
      <c r="DYE896" s="199"/>
      <c r="DYF896" s="199"/>
      <c r="DYG896" s="199"/>
      <c r="DYH896" s="199"/>
      <c r="DYI896" s="199"/>
      <c r="DYJ896" s="199"/>
      <c r="DYK896" s="199"/>
      <c r="DYL896" s="199"/>
      <c r="DYM896" s="199"/>
      <c r="DYN896" s="199"/>
      <c r="DYO896" s="199"/>
      <c r="DYP896" s="199"/>
      <c r="DYQ896" s="199"/>
      <c r="DYR896" s="199"/>
      <c r="DYS896" s="199"/>
      <c r="DYT896" s="199"/>
      <c r="DYU896" s="199"/>
      <c r="DYV896" s="199"/>
      <c r="DYW896" s="199"/>
      <c r="DYX896" s="199"/>
      <c r="DYY896" s="199"/>
      <c r="DYZ896" s="199"/>
      <c r="DZA896" s="199"/>
      <c r="DZB896" s="199"/>
      <c r="DZC896" s="199"/>
      <c r="DZD896" s="199"/>
      <c r="DZE896" s="199"/>
      <c r="DZF896" s="199"/>
      <c r="DZG896" s="199"/>
      <c r="DZH896" s="199"/>
      <c r="DZI896" s="199"/>
      <c r="DZJ896" s="199"/>
      <c r="DZK896" s="199"/>
      <c r="DZL896" s="199"/>
      <c r="DZM896" s="199"/>
      <c r="DZN896" s="199"/>
      <c r="DZO896" s="199"/>
      <c r="DZP896" s="199"/>
      <c r="DZQ896" s="199"/>
      <c r="DZR896" s="199"/>
      <c r="DZS896" s="199"/>
      <c r="DZT896" s="199"/>
      <c r="DZU896" s="199"/>
      <c r="DZV896" s="199"/>
      <c r="DZW896" s="199"/>
      <c r="DZX896" s="199"/>
      <c r="DZY896" s="199"/>
      <c r="DZZ896" s="199"/>
      <c r="EAA896" s="199"/>
      <c r="EAB896" s="199"/>
      <c r="EAC896" s="199"/>
      <c r="EAD896" s="199"/>
      <c r="EAE896" s="199"/>
      <c r="EAF896" s="199"/>
      <c r="EAG896" s="199"/>
      <c r="EAH896" s="199"/>
      <c r="EAI896" s="199"/>
      <c r="EAJ896" s="199"/>
      <c r="EAK896" s="199"/>
      <c r="EAL896" s="199"/>
      <c r="EAM896" s="199"/>
      <c r="EAN896" s="199"/>
      <c r="EAO896" s="199"/>
      <c r="EAP896" s="199"/>
      <c r="EAQ896" s="199"/>
      <c r="EAR896" s="199"/>
      <c r="EAS896" s="199"/>
      <c r="EAT896" s="199"/>
      <c r="EAU896" s="199"/>
      <c r="EAV896" s="199"/>
      <c r="EAW896" s="199"/>
      <c r="EAX896" s="199"/>
      <c r="EAY896" s="199"/>
      <c r="EAZ896" s="199"/>
      <c r="EBA896" s="199"/>
      <c r="EBB896" s="199"/>
      <c r="EBC896" s="199"/>
      <c r="EBD896" s="199"/>
      <c r="EBE896" s="199"/>
      <c r="EBF896" s="199"/>
      <c r="EBG896" s="199"/>
      <c r="EBH896" s="199"/>
      <c r="EBI896" s="199"/>
      <c r="EBJ896" s="199"/>
      <c r="EBK896" s="199"/>
      <c r="EBL896" s="199"/>
      <c r="EBM896" s="199"/>
      <c r="EBN896" s="199"/>
      <c r="EBO896" s="199"/>
      <c r="EBP896" s="199"/>
      <c r="EBQ896" s="199"/>
      <c r="EBR896" s="199"/>
      <c r="EBS896" s="199"/>
      <c r="EBT896" s="199"/>
      <c r="EBU896" s="199"/>
      <c r="EBV896" s="199"/>
      <c r="EBW896" s="199"/>
      <c r="EBX896" s="199"/>
      <c r="EBY896" s="199"/>
      <c r="EBZ896" s="199"/>
      <c r="ECA896" s="199"/>
      <c r="ECB896" s="199"/>
      <c r="ECC896" s="199"/>
      <c r="ECD896" s="199"/>
      <c r="ECE896" s="199"/>
      <c r="ECF896" s="199"/>
      <c r="ECG896" s="199"/>
      <c r="ECH896" s="199"/>
      <c r="ECI896" s="199"/>
      <c r="ECJ896" s="199"/>
      <c r="ECK896" s="199"/>
      <c r="ECL896" s="199"/>
      <c r="ECM896" s="199"/>
      <c r="ECN896" s="199"/>
      <c r="ECO896" s="199"/>
      <c r="ECP896" s="199"/>
      <c r="ECQ896" s="199"/>
      <c r="ECR896" s="199"/>
      <c r="ECS896" s="199"/>
      <c r="ECT896" s="199"/>
      <c r="ECU896" s="199"/>
      <c r="ECV896" s="199"/>
      <c r="ECW896" s="199"/>
      <c r="ECX896" s="199"/>
      <c r="ECY896" s="199"/>
      <c r="ECZ896" s="199"/>
      <c r="EDA896" s="199"/>
      <c r="EDB896" s="199"/>
      <c r="EDC896" s="199"/>
      <c r="EDD896" s="199"/>
      <c r="EDE896" s="199"/>
      <c r="EDF896" s="199"/>
      <c r="EDG896" s="199"/>
      <c r="EDH896" s="199"/>
      <c r="EDI896" s="199"/>
      <c r="EDJ896" s="199"/>
      <c r="EDK896" s="199"/>
      <c r="EDL896" s="199"/>
      <c r="EDM896" s="199"/>
      <c r="EDN896" s="199"/>
      <c r="EDO896" s="199"/>
      <c r="EDP896" s="199"/>
      <c r="EDQ896" s="199"/>
      <c r="EDR896" s="199"/>
      <c r="EDS896" s="199"/>
      <c r="EDT896" s="199"/>
      <c r="EDU896" s="199"/>
      <c r="EDV896" s="199"/>
      <c r="EDW896" s="199"/>
      <c r="EDX896" s="199"/>
      <c r="EDY896" s="199"/>
      <c r="EDZ896" s="199"/>
      <c r="EEA896" s="199"/>
      <c r="EEB896" s="199"/>
      <c r="EEC896" s="199"/>
      <c r="EED896" s="199"/>
      <c r="EEE896" s="199"/>
      <c r="EEF896" s="199"/>
      <c r="EEG896" s="199"/>
      <c r="EEH896" s="199"/>
      <c r="EEI896" s="199"/>
      <c r="EEJ896" s="199"/>
      <c r="EEK896" s="199"/>
      <c r="EEL896" s="199"/>
      <c r="EEM896" s="199"/>
      <c r="EEN896" s="199"/>
      <c r="EEO896" s="199"/>
      <c r="EEP896" s="199"/>
      <c r="EEQ896" s="199"/>
      <c r="EER896" s="199"/>
      <c r="EES896" s="199"/>
      <c r="EET896" s="199"/>
      <c r="EEU896" s="199"/>
      <c r="EEV896" s="199"/>
      <c r="EEW896" s="199"/>
      <c r="EEX896" s="199"/>
      <c r="EEY896" s="199"/>
      <c r="EEZ896" s="199"/>
      <c r="EFA896" s="199"/>
      <c r="EFB896" s="199"/>
      <c r="EFC896" s="199"/>
      <c r="EFD896" s="199"/>
      <c r="EFE896" s="199"/>
      <c r="EFF896" s="199"/>
      <c r="EFG896" s="199"/>
      <c r="EFH896" s="199"/>
      <c r="EFI896" s="199"/>
      <c r="EFJ896" s="199"/>
      <c r="EFK896" s="199"/>
      <c r="EFL896" s="199"/>
      <c r="EFM896" s="199"/>
      <c r="EFN896" s="199"/>
      <c r="EFO896" s="199"/>
      <c r="EFP896" s="199"/>
      <c r="EFQ896" s="199"/>
      <c r="EFR896" s="199"/>
      <c r="EFS896" s="199"/>
      <c r="EFT896" s="199"/>
      <c r="EFU896" s="199"/>
      <c r="EFV896" s="199"/>
      <c r="EFW896" s="199"/>
      <c r="EFX896" s="199"/>
      <c r="EFY896" s="199"/>
      <c r="EFZ896" s="199"/>
      <c r="EGA896" s="199"/>
      <c r="EGB896" s="199"/>
      <c r="EGC896" s="199"/>
      <c r="EGD896" s="199"/>
      <c r="EGE896" s="199"/>
      <c r="EGF896" s="199"/>
      <c r="EGG896" s="199"/>
      <c r="EGH896" s="199"/>
      <c r="EGI896" s="199"/>
      <c r="EGJ896" s="199"/>
      <c r="EGK896" s="199"/>
      <c r="EGL896" s="199"/>
      <c r="EGM896" s="199"/>
      <c r="EGN896" s="199"/>
      <c r="EGO896" s="199"/>
      <c r="EGP896" s="199"/>
      <c r="EGQ896" s="199"/>
      <c r="EGR896" s="199"/>
      <c r="EGS896" s="199"/>
      <c r="EGT896" s="199"/>
      <c r="EGU896" s="199"/>
      <c r="EGV896" s="199"/>
      <c r="EGW896" s="199"/>
      <c r="EGX896" s="199"/>
      <c r="EGY896" s="199"/>
      <c r="EGZ896" s="199"/>
      <c r="EHA896" s="199"/>
      <c r="EHB896" s="199"/>
      <c r="EHC896" s="199"/>
      <c r="EHD896" s="199"/>
      <c r="EHE896" s="199"/>
      <c r="EHF896" s="199"/>
      <c r="EHG896" s="199"/>
      <c r="EHH896" s="199"/>
      <c r="EHI896" s="199"/>
      <c r="EHJ896" s="199"/>
      <c r="EHK896" s="199"/>
      <c r="EHL896" s="199"/>
      <c r="EHM896" s="199"/>
      <c r="EHN896" s="199"/>
      <c r="EHO896" s="199"/>
      <c r="EHP896" s="199"/>
      <c r="EHQ896" s="199"/>
      <c r="EHR896" s="199"/>
      <c r="EHS896" s="199"/>
      <c r="EHT896" s="199"/>
      <c r="EHU896" s="199"/>
      <c r="EHV896" s="199"/>
      <c r="EHW896" s="199"/>
      <c r="EHX896" s="199"/>
      <c r="EHY896" s="199"/>
      <c r="EHZ896" s="199"/>
      <c r="EIA896" s="199"/>
      <c r="EIB896" s="199"/>
      <c r="EIC896" s="199"/>
      <c r="EID896" s="199"/>
      <c r="EIE896" s="199"/>
      <c r="EIF896" s="199"/>
      <c r="EIG896" s="199"/>
      <c r="EIH896" s="199"/>
      <c r="EII896" s="199"/>
      <c r="EIJ896" s="199"/>
      <c r="EIK896" s="199"/>
      <c r="EIL896" s="199"/>
      <c r="EIM896" s="199"/>
      <c r="EIN896" s="199"/>
      <c r="EIO896" s="199"/>
      <c r="EIP896" s="199"/>
      <c r="EIQ896" s="199"/>
      <c r="EIR896" s="199"/>
      <c r="EIS896" s="199"/>
      <c r="EIT896" s="199"/>
      <c r="EIU896" s="199"/>
      <c r="EIV896" s="199"/>
      <c r="EIW896" s="199"/>
      <c r="EIX896" s="199"/>
      <c r="EIY896" s="199"/>
      <c r="EIZ896" s="199"/>
      <c r="EJA896" s="199"/>
      <c r="EJB896" s="199"/>
      <c r="EJC896" s="199"/>
      <c r="EJD896" s="199"/>
      <c r="EJE896" s="199"/>
      <c r="EJF896" s="199"/>
      <c r="EJG896" s="199"/>
      <c r="EJH896" s="199"/>
      <c r="EJI896" s="199"/>
      <c r="EJJ896" s="199"/>
      <c r="EJK896" s="199"/>
      <c r="EJL896" s="199"/>
      <c r="EJM896" s="199"/>
      <c r="EJN896" s="199"/>
      <c r="EJO896" s="199"/>
      <c r="EJP896" s="199"/>
      <c r="EJQ896" s="199"/>
      <c r="EJR896" s="199"/>
      <c r="EJS896" s="199"/>
      <c r="EJT896" s="199"/>
      <c r="EJU896" s="199"/>
      <c r="EJV896" s="199"/>
      <c r="EJW896" s="199"/>
      <c r="EJX896" s="199"/>
      <c r="EJY896" s="199"/>
      <c r="EJZ896" s="199"/>
      <c r="EKA896" s="199"/>
      <c r="EKB896" s="199"/>
      <c r="EKC896" s="199"/>
      <c r="EKD896" s="199"/>
      <c r="EKE896" s="199"/>
      <c r="EKF896" s="199"/>
      <c r="EKG896" s="199"/>
      <c r="EKH896" s="199"/>
      <c r="EKI896" s="199"/>
      <c r="EKJ896" s="199"/>
      <c r="EKK896" s="199"/>
      <c r="EKL896" s="199"/>
      <c r="EKM896" s="199"/>
      <c r="EKN896" s="199"/>
      <c r="EKO896" s="199"/>
      <c r="EKP896" s="199"/>
      <c r="EKQ896" s="199"/>
      <c r="EKR896" s="199"/>
      <c r="EKS896" s="199"/>
      <c r="EKT896" s="199"/>
      <c r="EKU896" s="199"/>
      <c r="EKV896" s="199"/>
      <c r="EKW896" s="199"/>
      <c r="EKX896" s="199"/>
      <c r="EKY896" s="199"/>
      <c r="EKZ896" s="199"/>
      <c r="ELA896" s="199"/>
      <c r="ELB896" s="199"/>
      <c r="ELC896" s="199"/>
      <c r="ELD896" s="199"/>
      <c r="ELE896" s="199"/>
      <c r="ELF896" s="199"/>
      <c r="ELG896" s="199"/>
      <c r="ELH896" s="199"/>
      <c r="ELI896" s="199"/>
      <c r="ELJ896" s="199"/>
      <c r="ELK896" s="199"/>
      <c r="ELL896" s="199"/>
      <c r="ELM896" s="199"/>
      <c r="ELN896" s="199"/>
      <c r="ELO896" s="199"/>
      <c r="ELP896" s="199"/>
      <c r="ELQ896" s="199"/>
      <c r="ELR896" s="199"/>
      <c r="ELS896" s="199"/>
      <c r="ELT896" s="199"/>
      <c r="ELU896" s="199"/>
      <c r="ELV896" s="199"/>
      <c r="ELW896" s="199"/>
      <c r="ELX896" s="199"/>
      <c r="ELY896" s="199"/>
      <c r="ELZ896" s="199"/>
      <c r="EMA896" s="199"/>
      <c r="EMB896" s="199"/>
      <c r="EMC896" s="199"/>
      <c r="EMD896" s="199"/>
      <c r="EME896" s="199"/>
      <c r="EMF896" s="199"/>
      <c r="EMG896" s="199"/>
      <c r="EMH896" s="199"/>
      <c r="EMI896" s="199"/>
      <c r="EMJ896" s="199"/>
      <c r="EMK896" s="199"/>
      <c r="EML896" s="199"/>
      <c r="EMM896" s="199"/>
      <c r="EMN896" s="199"/>
      <c r="EMO896" s="199"/>
      <c r="EMP896" s="199"/>
      <c r="EMQ896" s="199"/>
      <c r="EMR896" s="199"/>
      <c r="EMS896" s="199"/>
      <c r="EMT896" s="199"/>
      <c r="EMU896" s="199"/>
      <c r="EMV896" s="199"/>
      <c r="EMW896" s="199"/>
      <c r="EMX896" s="199"/>
      <c r="EMY896" s="199"/>
      <c r="EMZ896" s="199"/>
      <c r="ENA896" s="199"/>
      <c r="ENB896" s="199"/>
      <c r="ENC896" s="199"/>
      <c r="END896" s="199"/>
      <c r="ENE896" s="199"/>
      <c r="ENF896" s="199"/>
      <c r="ENG896" s="199"/>
      <c r="ENH896" s="199"/>
      <c r="ENI896" s="199"/>
      <c r="ENJ896" s="199"/>
      <c r="ENK896" s="199"/>
      <c r="ENL896" s="199"/>
      <c r="ENM896" s="199"/>
      <c r="ENN896" s="199"/>
      <c r="ENO896" s="199"/>
      <c r="ENP896" s="199"/>
      <c r="ENQ896" s="199"/>
      <c r="ENR896" s="199"/>
      <c r="ENS896" s="199"/>
      <c r="ENT896" s="199"/>
      <c r="ENU896" s="199"/>
      <c r="ENV896" s="199"/>
      <c r="ENW896" s="199"/>
      <c r="ENX896" s="199"/>
      <c r="ENY896" s="199"/>
      <c r="ENZ896" s="199"/>
      <c r="EOA896" s="199"/>
      <c r="EOB896" s="199"/>
      <c r="EOC896" s="199"/>
      <c r="EOD896" s="199"/>
      <c r="EOE896" s="199"/>
      <c r="EOF896" s="199"/>
      <c r="EOG896" s="199"/>
      <c r="EOH896" s="199"/>
      <c r="EOI896" s="199"/>
      <c r="EOJ896" s="199"/>
      <c r="EOK896" s="199"/>
      <c r="EOL896" s="199"/>
      <c r="EOM896" s="199"/>
      <c r="EON896" s="199"/>
      <c r="EOO896" s="199"/>
      <c r="EOP896" s="199"/>
      <c r="EOQ896" s="199"/>
      <c r="EOR896" s="199"/>
      <c r="EOS896" s="199"/>
      <c r="EOT896" s="199"/>
      <c r="EOU896" s="199"/>
      <c r="EOV896" s="199"/>
      <c r="EOW896" s="199"/>
      <c r="EOX896" s="199"/>
      <c r="EOY896" s="199"/>
      <c r="EOZ896" s="199"/>
      <c r="EPA896" s="199"/>
      <c r="EPB896" s="199"/>
      <c r="EPC896" s="199"/>
      <c r="EPD896" s="199"/>
      <c r="EPE896" s="199"/>
      <c r="EPF896" s="199"/>
      <c r="EPG896" s="199"/>
      <c r="EPH896" s="199"/>
      <c r="EPI896" s="199"/>
      <c r="EPJ896" s="199"/>
      <c r="EPK896" s="199"/>
      <c r="EPL896" s="199"/>
      <c r="EPM896" s="199"/>
      <c r="EPN896" s="199"/>
      <c r="EPO896" s="199"/>
      <c r="EPP896" s="199"/>
      <c r="EPQ896" s="199"/>
      <c r="EPR896" s="199"/>
      <c r="EPS896" s="199"/>
      <c r="EPT896" s="199"/>
      <c r="EPU896" s="199"/>
      <c r="EPV896" s="199"/>
      <c r="EPW896" s="199"/>
      <c r="EPX896" s="199"/>
      <c r="EPY896" s="199"/>
      <c r="EPZ896" s="199"/>
      <c r="EQA896" s="199"/>
      <c r="EQB896" s="199"/>
      <c r="EQC896" s="199"/>
      <c r="EQD896" s="199"/>
      <c r="EQE896" s="199"/>
      <c r="EQF896" s="199"/>
      <c r="EQG896" s="199"/>
      <c r="EQH896" s="199"/>
      <c r="EQI896" s="199"/>
      <c r="EQJ896" s="199"/>
      <c r="EQK896" s="199"/>
      <c r="EQL896" s="199"/>
      <c r="EQM896" s="199"/>
      <c r="EQN896" s="199"/>
      <c r="EQO896" s="199"/>
      <c r="EQP896" s="199"/>
      <c r="EQQ896" s="199"/>
      <c r="EQR896" s="199"/>
      <c r="EQS896" s="199"/>
      <c r="EQT896" s="199"/>
      <c r="EQU896" s="199"/>
      <c r="EQV896" s="199"/>
      <c r="EQW896" s="199"/>
      <c r="EQX896" s="199"/>
      <c r="EQY896" s="199"/>
      <c r="EQZ896" s="199"/>
      <c r="ERA896" s="199"/>
      <c r="ERB896" s="199"/>
      <c r="ERC896" s="199"/>
      <c r="ERD896" s="199"/>
      <c r="ERE896" s="199"/>
      <c r="ERF896" s="199"/>
      <c r="ERG896" s="199"/>
      <c r="ERH896" s="199"/>
      <c r="ERI896" s="199"/>
      <c r="ERJ896" s="199"/>
      <c r="ERK896" s="199"/>
      <c r="ERL896" s="199"/>
      <c r="ERM896" s="199"/>
      <c r="ERN896" s="199"/>
      <c r="ERO896" s="199"/>
      <c r="ERP896" s="199"/>
      <c r="ERQ896" s="199"/>
      <c r="ERR896" s="199"/>
      <c r="ERS896" s="199"/>
      <c r="ERT896" s="199"/>
      <c r="ERU896" s="199"/>
      <c r="ERV896" s="199"/>
      <c r="ERW896" s="199"/>
      <c r="ERX896" s="199"/>
      <c r="ERY896" s="199"/>
      <c r="ERZ896" s="199"/>
      <c r="ESA896" s="199"/>
      <c r="ESB896" s="199"/>
      <c r="ESC896" s="199"/>
      <c r="ESD896" s="199"/>
      <c r="ESE896" s="199"/>
      <c r="ESF896" s="199"/>
      <c r="ESG896" s="199"/>
      <c r="ESH896" s="199"/>
      <c r="ESI896" s="199"/>
      <c r="ESJ896" s="199"/>
      <c r="ESK896" s="199"/>
      <c r="ESL896" s="199"/>
      <c r="ESM896" s="199"/>
      <c r="ESN896" s="199"/>
      <c r="ESO896" s="199"/>
      <c r="ESP896" s="199"/>
      <c r="ESQ896" s="199"/>
      <c r="ESR896" s="199"/>
      <c r="ESS896" s="199"/>
      <c r="EST896" s="199"/>
      <c r="ESU896" s="199"/>
      <c r="ESV896" s="199"/>
      <c r="ESW896" s="199"/>
      <c r="ESX896" s="199"/>
      <c r="ESY896" s="199"/>
      <c r="ESZ896" s="199"/>
      <c r="ETA896" s="199"/>
      <c r="ETB896" s="199"/>
      <c r="ETC896" s="199"/>
      <c r="ETD896" s="199"/>
      <c r="ETE896" s="199"/>
      <c r="ETF896" s="199"/>
      <c r="ETG896" s="199"/>
      <c r="ETH896" s="199"/>
      <c r="ETI896" s="199"/>
      <c r="ETJ896" s="199"/>
      <c r="ETK896" s="199"/>
      <c r="ETL896" s="199"/>
      <c r="ETM896" s="199"/>
      <c r="ETN896" s="199"/>
      <c r="ETO896" s="199"/>
      <c r="ETP896" s="199"/>
      <c r="ETQ896" s="199"/>
      <c r="ETR896" s="199"/>
      <c r="ETS896" s="199"/>
      <c r="ETT896" s="199"/>
      <c r="ETU896" s="199"/>
      <c r="ETV896" s="199"/>
      <c r="ETW896" s="199"/>
      <c r="ETX896" s="199"/>
      <c r="ETY896" s="199"/>
      <c r="ETZ896" s="199"/>
      <c r="EUA896" s="199"/>
      <c r="EUB896" s="199"/>
      <c r="EUC896" s="199"/>
      <c r="EUD896" s="199"/>
      <c r="EUE896" s="199"/>
      <c r="EUF896" s="199"/>
      <c r="EUG896" s="199"/>
      <c r="EUH896" s="199"/>
      <c r="EUI896" s="199"/>
      <c r="EUJ896" s="199"/>
      <c r="EUK896" s="199"/>
      <c r="EUL896" s="199"/>
      <c r="EUM896" s="199"/>
      <c r="EUN896" s="199"/>
      <c r="EUO896" s="199"/>
      <c r="EUP896" s="199"/>
      <c r="EUQ896" s="199"/>
      <c r="EUR896" s="199"/>
      <c r="EUS896" s="199"/>
      <c r="EUT896" s="199"/>
      <c r="EUU896" s="199"/>
      <c r="EUV896" s="199"/>
      <c r="EUW896" s="199"/>
      <c r="EUX896" s="199"/>
      <c r="EUY896" s="199"/>
      <c r="EUZ896" s="199"/>
      <c r="EVA896" s="199"/>
      <c r="EVB896" s="199"/>
      <c r="EVC896" s="199"/>
      <c r="EVD896" s="199"/>
      <c r="EVE896" s="199"/>
      <c r="EVF896" s="199"/>
      <c r="EVG896" s="199"/>
      <c r="EVH896" s="199"/>
      <c r="EVI896" s="199"/>
      <c r="EVJ896" s="199"/>
      <c r="EVK896" s="199"/>
      <c r="EVL896" s="199"/>
      <c r="EVM896" s="199"/>
      <c r="EVN896" s="199"/>
      <c r="EVO896" s="199"/>
      <c r="EVP896" s="199"/>
      <c r="EVQ896" s="199"/>
      <c r="EVR896" s="199"/>
      <c r="EVS896" s="199"/>
      <c r="EVT896" s="199"/>
      <c r="EVU896" s="199"/>
      <c r="EVV896" s="199"/>
      <c r="EVW896" s="199"/>
      <c r="EVX896" s="199"/>
      <c r="EVY896" s="199"/>
      <c r="EVZ896" s="199"/>
      <c r="EWA896" s="199"/>
      <c r="EWB896" s="199"/>
      <c r="EWC896" s="199"/>
      <c r="EWD896" s="199"/>
      <c r="EWE896" s="199"/>
      <c r="EWF896" s="199"/>
      <c r="EWG896" s="199"/>
      <c r="EWH896" s="199"/>
      <c r="EWI896" s="199"/>
      <c r="EWJ896" s="199"/>
      <c r="EWK896" s="199"/>
      <c r="EWL896" s="199"/>
      <c r="EWM896" s="199"/>
      <c r="EWN896" s="199"/>
      <c r="EWO896" s="199"/>
      <c r="EWP896" s="199"/>
      <c r="EWQ896" s="199"/>
      <c r="EWR896" s="199"/>
      <c r="EWS896" s="199"/>
      <c r="EWT896" s="199"/>
      <c r="EWU896" s="199"/>
      <c r="EWV896" s="199"/>
      <c r="EWW896" s="199"/>
      <c r="EWX896" s="199"/>
      <c r="EWY896" s="199"/>
      <c r="EWZ896" s="199"/>
      <c r="EXA896" s="199"/>
      <c r="EXB896" s="199"/>
      <c r="EXC896" s="199"/>
      <c r="EXD896" s="199"/>
      <c r="EXE896" s="199"/>
      <c r="EXF896" s="199"/>
      <c r="EXG896" s="199"/>
      <c r="EXH896" s="199"/>
      <c r="EXI896" s="199"/>
      <c r="EXJ896" s="199"/>
      <c r="EXK896" s="199"/>
      <c r="EXL896" s="199"/>
      <c r="EXM896" s="199"/>
      <c r="EXN896" s="199"/>
      <c r="EXO896" s="199"/>
      <c r="EXP896" s="199"/>
      <c r="EXQ896" s="199"/>
      <c r="EXR896" s="199"/>
      <c r="EXS896" s="199"/>
      <c r="EXT896" s="199"/>
      <c r="EXU896" s="199"/>
      <c r="EXV896" s="199"/>
      <c r="EXW896" s="199"/>
      <c r="EXX896" s="199"/>
      <c r="EXY896" s="199"/>
      <c r="EXZ896" s="199"/>
      <c r="EYA896" s="199"/>
      <c r="EYB896" s="199"/>
      <c r="EYC896" s="199"/>
      <c r="EYD896" s="199"/>
      <c r="EYE896" s="199"/>
      <c r="EYF896" s="199"/>
      <c r="EYG896" s="199"/>
      <c r="EYH896" s="199"/>
      <c r="EYI896" s="199"/>
      <c r="EYJ896" s="199"/>
      <c r="EYK896" s="199"/>
      <c r="EYL896" s="199"/>
      <c r="EYM896" s="199"/>
      <c r="EYN896" s="199"/>
      <c r="EYO896" s="199"/>
      <c r="EYP896" s="199"/>
      <c r="EYQ896" s="199"/>
      <c r="EYR896" s="199"/>
      <c r="EYS896" s="199"/>
      <c r="EYT896" s="199"/>
      <c r="EYU896" s="199"/>
      <c r="EYV896" s="199"/>
      <c r="EYW896" s="199"/>
      <c r="EYX896" s="199"/>
      <c r="EYY896" s="199"/>
      <c r="EYZ896" s="199"/>
      <c r="EZA896" s="199"/>
      <c r="EZB896" s="199"/>
      <c r="EZC896" s="199"/>
      <c r="EZD896" s="199"/>
      <c r="EZE896" s="199"/>
      <c r="EZF896" s="199"/>
      <c r="EZG896" s="199"/>
      <c r="EZH896" s="199"/>
      <c r="EZI896" s="199"/>
      <c r="EZJ896" s="199"/>
      <c r="EZK896" s="199"/>
      <c r="EZL896" s="199"/>
      <c r="EZM896" s="199"/>
      <c r="EZN896" s="199"/>
      <c r="EZO896" s="199"/>
      <c r="EZP896" s="199"/>
      <c r="EZQ896" s="199"/>
      <c r="EZR896" s="199"/>
      <c r="EZS896" s="199"/>
      <c r="EZT896" s="199"/>
      <c r="EZU896" s="199"/>
      <c r="EZV896" s="199"/>
      <c r="EZW896" s="199"/>
      <c r="EZX896" s="199"/>
      <c r="EZY896" s="199"/>
      <c r="EZZ896" s="199"/>
      <c r="FAA896" s="199"/>
      <c r="FAB896" s="199"/>
      <c r="FAC896" s="199"/>
      <c r="FAD896" s="199"/>
      <c r="FAE896" s="199"/>
      <c r="FAF896" s="199"/>
      <c r="FAG896" s="199"/>
      <c r="FAH896" s="199"/>
      <c r="FAI896" s="199"/>
      <c r="FAJ896" s="199"/>
      <c r="FAK896" s="199"/>
      <c r="FAL896" s="199"/>
      <c r="FAM896" s="199"/>
      <c r="FAN896" s="199"/>
      <c r="FAO896" s="199"/>
      <c r="FAP896" s="199"/>
      <c r="FAQ896" s="199"/>
      <c r="FAR896" s="199"/>
      <c r="FAS896" s="199"/>
      <c r="FAT896" s="199"/>
      <c r="FAU896" s="199"/>
      <c r="FAV896" s="199"/>
      <c r="FAW896" s="199"/>
      <c r="FAX896" s="199"/>
      <c r="FAY896" s="199"/>
      <c r="FAZ896" s="199"/>
      <c r="FBA896" s="199"/>
      <c r="FBB896" s="199"/>
      <c r="FBC896" s="199"/>
      <c r="FBD896" s="199"/>
      <c r="FBE896" s="199"/>
      <c r="FBF896" s="199"/>
      <c r="FBG896" s="199"/>
      <c r="FBH896" s="199"/>
      <c r="FBI896" s="199"/>
      <c r="FBJ896" s="199"/>
      <c r="FBK896" s="199"/>
      <c r="FBL896" s="199"/>
      <c r="FBM896" s="199"/>
      <c r="FBN896" s="199"/>
      <c r="FBO896" s="199"/>
      <c r="FBP896" s="199"/>
      <c r="FBQ896" s="199"/>
      <c r="FBR896" s="199"/>
      <c r="FBS896" s="199"/>
      <c r="FBT896" s="199"/>
      <c r="FBU896" s="199"/>
      <c r="FBV896" s="199"/>
      <c r="FBW896" s="199"/>
      <c r="FBX896" s="199"/>
      <c r="FBY896" s="199"/>
      <c r="FBZ896" s="199"/>
      <c r="FCA896" s="199"/>
      <c r="FCB896" s="199"/>
      <c r="FCC896" s="199"/>
      <c r="FCD896" s="199"/>
      <c r="FCE896" s="199"/>
      <c r="FCF896" s="199"/>
      <c r="FCG896" s="199"/>
      <c r="FCH896" s="199"/>
      <c r="FCI896" s="199"/>
      <c r="FCJ896" s="199"/>
      <c r="FCK896" s="199"/>
      <c r="FCL896" s="199"/>
      <c r="FCM896" s="199"/>
      <c r="FCN896" s="199"/>
      <c r="FCO896" s="199"/>
      <c r="FCP896" s="199"/>
      <c r="FCQ896" s="199"/>
      <c r="FCR896" s="199"/>
      <c r="FCS896" s="199"/>
      <c r="FCT896" s="199"/>
      <c r="FCU896" s="199"/>
      <c r="FCV896" s="199"/>
      <c r="FCW896" s="199"/>
      <c r="FCX896" s="199"/>
      <c r="FCY896" s="199"/>
      <c r="FCZ896" s="199"/>
      <c r="FDA896" s="199"/>
      <c r="FDB896" s="199"/>
      <c r="FDC896" s="199"/>
      <c r="FDD896" s="199"/>
      <c r="FDE896" s="199"/>
      <c r="FDF896" s="199"/>
      <c r="FDG896" s="199"/>
      <c r="FDH896" s="199"/>
      <c r="FDI896" s="199"/>
      <c r="FDJ896" s="199"/>
      <c r="FDK896" s="199"/>
      <c r="FDL896" s="199"/>
      <c r="FDM896" s="199"/>
      <c r="FDN896" s="199"/>
      <c r="FDO896" s="199"/>
      <c r="FDP896" s="199"/>
      <c r="FDQ896" s="199"/>
      <c r="FDR896" s="199"/>
      <c r="FDS896" s="199"/>
      <c r="FDT896" s="199"/>
      <c r="FDU896" s="199"/>
      <c r="FDV896" s="199"/>
      <c r="FDW896" s="199"/>
      <c r="FDX896" s="199"/>
      <c r="FDY896" s="199"/>
      <c r="FDZ896" s="199"/>
      <c r="FEA896" s="199"/>
      <c r="FEB896" s="199"/>
      <c r="FEC896" s="199"/>
      <c r="FED896" s="199"/>
      <c r="FEE896" s="199"/>
      <c r="FEF896" s="199"/>
      <c r="FEG896" s="199"/>
      <c r="FEH896" s="199"/>
      <c r="FEI896" s="199"/>
      <c r="FEJ896" s="199"/>
      <c r="FEK896" s="199"/>
      <c r="FEL896" s="199"/>
      <c r="FEM896" s="199"/>
      <c r="FEN896" s="199"/>
      <c r="FEO896" s="199"/>
      <c r="FEP896" s="199"/>
      <c r="FEQ896" s="199"/>
      <c r="FER896" s="199"/>
      <c r="FES896" s="199"/>
      <c r="FET896" s="199"/>
      <c r="FEU896" s="199"/>
      <c r="FEV896" s="199"/>
      <c r="FEW896" s="199"/>
      <c r="FEX896" s="199"/>
      <c r="FEY896" s="199"/>
      <c r="FEZ896" s="199"/>
      <c r="FFA896" s="199"/>
      <c r="FFB896" s="199"/>
      <c r="FFC896" s="199"/>
      <c r="FFD896" s="199"/>
      <c r="FFE896" s="199"/>
      <c r="FFF896" s="199"/>
      <c r="FFG896" s="199"/>
      <c r="FFH896" s="199"/>
      <c r="FFI896" s="199"/>
      <c r="FFJ896" s="199"/>
      <c r="FFK896" s="199"/>
      <c r="FFL896" s="199"/>
      <c r="FFM896" s="199"/>
      <c r="FFN896" s="199"/>
      <c r="FFO896" s="199"/>
      <c r="FFP896" s="199"/>
      <c r="FFQ896" s="199"/>
      <c r="FFR896" s="199"/>
      <c r="FFS896" s="199"/>
      <c r="FFT896" s="199"/>
      <c r="FFU896" s="199"/>
      <c r="FFV896" s="199"/>
      <c r="FFW896" s="199"/>
      <c r="FFX896" s="199"/>
      <c r="FFY896" s="199"/>
      <c r="FFZ896" s="199"/>
      <c r="FGA896" s="199"/>
      <c r="FGB896" s="199"/>
      <c r="FGC896" s="199"/>
      <c r="FGD896" s="199"/>
      <c r="FGE896" s="199"/>
      <c r="FGF896" s="199"/>
      <c r="FGG896" s="199"/>
      <c r="FGH896" s="199"/>
      <c r="FGI896" s="199"/>
      <c r="FGJ896" s="199"/>
      <c r="FGK896" s="199"/>
      <c r="FGL896" s="199"/>
      <c r="FGM896" s="199"/>
      <c r="FGN896" s="199"/>
      <c r="FGO896" s="199"/>
      <c r="FGP896" s="199"/>
      <c r="FGQ896" s="199"/>
      <c r="FGR896" s="199"/>
      <c r="FGS896" s="199"/>
      <c r="FGT896" s="199"/>
      <c r="FGU896" s="199"/>
      <c r="FGV896" s="199"/>
      <c r="FGW896" s="199"/>
      <c r="FGX896" s="199"/>
      <c r="FGY896" s="199"/>
      <c r="FGZ896" s="199"/>
      <c r="FHA896" s="199"/>
      <c r="FHB896" s="199"/>
      <c r="FHC896" s="199"/>
      <c r="FHD896" s="199"/>
      <c r="FHE896" s="199"/>
      <c r="FHF896" s="199"/>
      <c r="FHG896" s="199"/>
      <c r="FHH896" s="199"/>
      <c r="FHI896" s="199"/>
      <c r="FHJ896" s="199"/>
      <c r="FHK896" s="199"/>
      <c r="FHL896" s="199"/>
      <c r="FHM896" s="199"/>
      <c r="FHN896" s="199"/>
      <c r="FHO896" s="199"/>
      <c r="FHP896" s="199"/>
      <c r="FHQ896" s="199"/>
      <c r="FHR896" s="199"/>
      <c r="FHS896" s="199"/>
      <c r="FHT896" s="199"/>
      <c r="FHU896" s="199"/>
      <c r="FHV896" s="199"/>
      <c r="FHW896" s="199"/>
      <c r="FHX896" s="199"/>
      <c r="FHY896" s="199"/>
      <c r="FHZ896" s="199"/>
      <c r="FIA896" s="199"/>
      <c r="FIB896" s="199"/>
      <c r="FIC896" s="199"/>
      <c r="FID896" s="199"/>
      <c r="FIE896" s="199"/>
      <c r="FIF896" s="199"/>
      <c r="FIG896" s="199"/>
      <c r="FIH896" s="199"/>
      <c r="FII896" s="199"/>
      <c r="FIJ896" s="199"/>
      <c r="FIK896" s="199"/>
      <c r="FIL896" s="199"/>
      <c r="FIM896" s="199"/>
      <c r="FIN896" s="199"/>
      <c r="FIO896" s="199"/>
      <c r="FIP896" s="199"/>
      <c r="FIQ896" s="199"/>
      <c r="FIR896" s="199"/>
      <c r="FIS896" s="199"/>
      <c r="FIT896" s="199"/>
      <c r="FIU896" s="199"/>
      <c r="FIV896" s="199"/>
      <c r="FIW896" s="199"/>
      <c r="FIX896" s="199"/>
      <c r="FIY896" s="199"/>
      <c r="FIZ896" s="199"/>
      <c r="FJA896" s="199"/>
      <c r="FJB896" s="199"/>
      <c r="FJC896" s="199"/>
      <c r="FJD896" s="199"/>
      <c r="FJE896" s="199"/>
      <c r="FJF896" s="199"/>
      <c r="FJG896" s="199"/>
      <c r="FJH896" s="199"/>
      <c r="FJI896" s="199"/>
      <c r="FJJ896" s="199"/>
      <c r="FJK896" s="199"/>
      <c r="FJL896" s="199"/>
      <c r="FJM896" s="199"/>
      <c r="FJN896" s="199"/>
      <c r="FJO896" s="199"/>
      <c r="FJP896" s="199"/>
      <c r="FJQ896" s="199"/>
      <c r="FJR896" s="199"/>
      <c r="FJS896" s="199"/>
      <c r="FJT896" s="199"/>
      <c r="FJU896" s="199"/>
      <c r="FJV896" s="199"/>
      <c r="FJW896" s="199"/>
      <c r="FJX896" s="199"/>
      <c r="FJY896" s="199"/>
      <c r="FJZ896" s="199"/>
      <c r="FKA896" s="199"/>
      <c r="FKB896" s="199"/>
      <c r="FKC896" s="199"/>
      <c r="FKD896" s="199"/>
      <c r="FKE896" s="199"/>
      <c r="FKF896" s="199"/>
      <c r="FKG896" s="199"/>
      <c r="FKH896" s="199"/>
      <c r="FKI896" s="199"/>
      <c r="FKJ896" s="199"/>
      <c r="FKK896" s="199"/>
      <c r="FKL896" s="199"/>
      <c r="FKM896" s="199"/>
      <c r="FKN896" s="199"/>
      <c r="FKO896" s="199"/>
      <c r="FKP896" s="199"/>
      <c r="FKQ896" s="199"/>
      <c r="FKR896" s="199"/>
      <c r="FKS896" s="199"/>
      <c r="FKT896" s="199"/>
      <c r="FKU896" s="199"/>
      <c r="FKV896" s="199"/>
      <c r="FKW896" s="199"/>
      <c r="FKX896" s="199"/>
      <c r="FKY896" s="199"/>
      <c r="FKZ896" s="199"/>
      <c r="FLA896" s="199"/>
      <c r="FLB896" s="199"/>
      <c r="FLC896" s="199"/>
      <c r="FLD896" s="199"/>
      <c r="FLE896" s="199"/>
      <c r="FLF896" s="199"/>
      <c r="FLG896" s="199"/>
      <c r="FLH896" s="199"/>
      <c r="FLI896" s="199"/>
      <c r="FLJ896" s="199"/>
      <c r="FLK896" s="199"/>
      <c r="FLL896" s="199"/>
      <c r="FLM896" s="199"/>
      <c r="FLN896" s="199"/>
      <c r="FLO896" s="199"/>
      <c r="FLP896" s="199"/>
      <c r="FLQ896" s="199"/>
      <c r="FLR896" s="199"/>
      <c r="FLS896" s="199"/>
      <c r="FLT896" s="199"/>
      <c r="FLU896" s="199"/>
      <c r="FLV896" s="199"/>
      <c r="FLW896" s="199"/>
      <c r="FLX896" s="199"/>
      <c r="FLY896" s="199"/>
      <c r="FLZ896" s="199"/>
      <c r="FMA896" s="199"/>
      <c r="FMB896" s="199"/>
      <c r="FMC896" s="199"/>
      <c r="FMD896" s="199"/>
      <c r="FME896" s="199"/>
      <c r="FMF896" s="199"/>
      <c r="FMG896" s="199"/>
      <c r="FMH896" s="199"/>
      <c r="FMI896" s="199"/>
      <c r="FMJ896" s="199"/>
      <c r="FMK896" s="199"/>
      <c r="FML896" s="199"/>
      <c r="FMM896" s="199"/>
      <c r="FMN896" s="199"/>
      <c r="FMO896" s="199"/>
      <c r="FMP896" s="199"/>
      <c r="FMQ896" s="199"/>
      <c r="FMR896" s="199"/>
      <c r="FMS896" s="199"/>
      <c r="FMT896" s="199"/>
      <c r="FMU896" s="199"/>
      <c r="FMV896" s="199"/>
      <c r="FMW896" s="199"/>
      <c r="FMX896" s="199"/>
      <c r="FMY896" s="199"/>
      <c r="FMZ896" s="199"/>
      <c r="FNA896" s="199"/>
      <c r="FNB896" s="199"/>
      <c r="FNC896" s="199"/>
      <c r="FND896" s="199"/>
      <c r="FNE896" s="199"/>
      <c r="FNF896" s="199"/>
      <c r="FNG896" s="199"/>
      <c r="FNH896" s="199"/>
      <c r="FNI896" s="199"/>
      <c r="FNJ896" s="199"/>
      <c r="FNK896" s="199"/>
      <c r="FNL896" s="199"/>
      <c r="FNM896" s="199"/>
      <c r="FNN896" s="199"/>
      <c r="FNO896" s="199"/>
      <c r="FNP896" s="199"/>
      <c r="FNQ896" s="199"/>
      <c r="FNR896" s="199"/>
      <c r="FNS896" s="199"/>
      <c r="FNT896" s="199"/>
      <c r="FNU896" s="199"/>
      <c r="FNV896" s="199"/>
      <c r="FNW896" s="199"/>
      <c r="FNX896" s="199"/>
      <c r="FNY896" s="199"/>
      <c r="FNZ896" s="199"/>
      <c r="FOA896" s="199"/>
      <c r="FOB896" s="199"/>
      <c r="FOC896" s="199"/>
      <c r="FOD896" s="199"/>
      <c r="FOE896" s="199"/>
      <c r="FOF896" s="199"/>
      <c r="FOG896" s="199"/>
      <c r="FOH896" s="199"/>
      <c r="FOI896" s="199"/>
      <c r="FOJ896" s="199"/>
      <c r="FOK896" s="199"/>
      <c r="FOL896" s="199"/>
      <c r="FOM896" s="199"/>
      <c r="FON896" s="199"/>
      <c r="FOO896" s="199"/>
      <c r="FOP896" s="199"/>
      <c r="FOQ896" s="199"/>
      <c r="FOR896" s="199"/>
      <c r="FOS896" s="199"/>
      <c r="FOT896" s="199"/>
      <c r="FOU896" s="199"/>
      <c r="FOV896" s="199"/>
      <c r="FOW896" s="199"/>
      <c r="FOX896" s="199"/>
      <c r="FOY896" s="199"/>
      <c r="FOZ896" s="199"/>
      <c r="FPA896" s="199"/>
      <c r="FPB896" s="199"/>
      <c r="FPC896" s="199"/>
      <c r="FPD896" s="199"/>
      <c r="FPE896" s="199"/>
      <c r="FPF896" s="199"/>
      <c r="FPG896" s="199"/>
      <c r="FPH896" s="199"/>
      <c r="FPI896" s="199"/>
      <c r="FPJ896" s="199"/>
      <c r="FPK896" s="199"/>
      <c r="FPL896" s="199"/>
      <c r="FPM896" s="199"/>
      <c r="FPN896" s="199"/>
      <c r="FPO896" s="199"/>
      <c r="FPP896" s="199"/>
      <c r="FPQ896" s="199"/>
      <c r="FPR896" s="199"/>
      <c r="FPS896" s="199"/>
      <c r="FPT896" s="199"/>
      <c r="FPU896" s="199"/>
      <c r="FPV896" s="199"/>
      <c r="FPW896" s="199"/>
      <c r="FPX896" s="199"/>
      <c r="FPY896" s="199"/>
      <c r="FPZ896" s="199"/>
      <c r="FQA896" s="199"/>
      <c r="FQB896" s="199"/>
      <c r="FQC896" s="199"/>
      <c r="FQD896" s="199"/>
      <c r="FQE896" s="199"/>
      <c r="FQF896" s="199"/>
      <c r="FQG896" s="199"/>
      <c r="FQH896" s="199"/>
      <c r="FQI896" s="199"/>
      <c r="FQJ896" s="199"/>
      <c r="FQK896" s="199"/>
      <c r="FQL896" s="199"/>
      <c r="FQM896" s="199"/>
      <c r="FQN896" s="199"/>
      <c r="FQO896" s="199"/>
      <c r="FQP896" s="199"/>
      <c r="FQQ896" s="199"/>
      <c r="FQR896" s="199"/>
      <c r="FQS896" s="199"/>
      <c r="FQT896" s="199"/>
      <c r="FQU896" s="199"/>
      <c r="FQV896" s="199"/>
      <c r="FQW896" s="199"/>
      <c r="FQX896" s="199"/>
      <c r="FQY896" s="199"/>
      <c r="FQZ896" s="199"/>
      <c r="FRA896" s="199"/>
      <c r="FRB896" s="199"/>
      <c r="FRC896" s="199"/>
      <c r="FRD896" s="199"/>
      <c r="FRE896" s="199"/>
      <c r="FRF896" s="199"/>
      <c r="FRG896" s="199"/>
      <c r="FRH896" s="199"/>
      <c r="FRI896" s="199"/>
      <c r="FRJ896" s="199"/>
      <c r="FRK896" s="199"/>
      <c r="FRL896" s="199"/>
      <c r="FRM896" s="199"/>
      <c r="FRN896" s="199"/>
      <c r="FRO896" s="199"/>
      <c r="FRP896" s="199"/>
      <c r="FRQ896" s="199"/>
      <c r="FRR896" s="199"/>
      <c r="FRS896" s="199"/>
      <c r="FRT896" s="199"/>
      <c r="FRU896" s="199"/>
      <c r="FRV896" s="199"/>
      <c r="FRW896" s="199"/>
      <c r="FRX896" s="199"/>
      <c r="FRY896" s="199"/>
      <c r="FRZ896" s="199"/>
      <c r="FSA896" s="199"/>
      <c r="FSB896" s="199"/>
      <c r="FSC896" s="199"/>
      <c r="FSD896" s="199"/>
      <c r="FSE896" s="199"/>
      <c r="FSF896" s="199"/>
      <c r="FSG896" s="199"/>
      <c r="FSH896" s="199"/>
      <c r="FSI896" s="199"/>
      <c r="FSJ896" s="199"/>
      <c r="FSK896" s="199"/>
      <c r="FSL896" s="199"/>
      <c r="FSM896" s="199"/>
      <c r="FSN896" s="199"/>
      <c r="FSO896" s="199"/>
      <c r="FSP896" s="199"/>
      <c r="FSQ896" s="199"/>
      <c r="FSR896" s="199"/>
      <c r="FSS896" s="199"/>
      <c r="FST896" s="199"/>
      <c r="FSU896" s="199"/>
      <c r="FSV896" s="199"/>
      <c r="FSW896" s="199"/>
      <c r="FSX896" s="199"/>
      <c r="FSY896" s="199"/>
      <c r="FSZ896" s="199"/>
      <c r="FTA896" s="199"/>
      <c r="FTB896" s="199"/>
      <c r="FTC896" s="199"/>
      <c r="FTD896" s="199"/>
      <c r="FTE896" s="199"/>
      <c r="FTF896" s="199"/>
      <c r="FTG896" s="199"/>
      <c r="FTH896" s="199"/>
      <c r="FTI896" s="199"/>
      <c r="FTJ896" s="199"/>
      <c r="FTK896" s="199"/>
      <c r="FTL896" s="199"/>
      <c r="FTM896" s="199"/>
      <c r="FTN896" s="199"/>
      <c r="FTO896" s="199"/>
      <c r="FTP896" s="199"/>
      <c r="FTQ896" s="199"/>
      <c r="FTR896" s="199"/>
      <c r="FTS896" s="199"/>
      <c r="FTT896" s="199"/>
      <c r="FTU896" s="199"/>
      <c r="FTV896" s="199"/>
      <c r="FTW896" s="199"/>
      <c r="FTX896" s="199"/>
      <c r="FTY896" s="199"/>
      <c r="FTZ896" s="199"/>
      <c r="FUA896" s="199"/>
      <c r="FUB896" s="199"/>
      <c r="FUC896" s="199"/>
      <c r="FUD896" s="199"/>
      <c r="FUE896" s="199"/>
      <c r="FUF896" s="199"/>
      <c r="FUG896" s="199"/>
      <c r="FUH896" s="199"/>
      <c r="FUI896" s="199"/>
      <c r="FUJ896" s="199"/>
      <c r="FUK896" s="199"/>
      <c r="FUL896" s="199"/>
      <c r="FUM896" s="199"/>
      <c r="FUN896" s="199"/>
      <c r="FUO896" s="199"/>
      <c r="FUP896" s="199"/>
      <c r="FUQ896" s="199"/>
      <c r="FUR896" s="199"/>
      <c r="FUS896" s="199"/>
      <c r="FUT896" s="199"/>
      <c r="FUU896" s="199"/>
      <c r="FUV896" s="199"/>
      <c r="FUW896" s="199"/>
      <c r="FUX896" s="199"/>
      <c r="FUY896" s="199"/>
      <c r="FUZ896" s="199"/>
      <c r="FVA896" s="199"/>
      <c r="FVB896" s="199"/>
      <c r="FVC896" s="199"/>
      <c r="FVD896" s="199"/>
      <c r="FVE896" s="199"/>
      <c r="FVF896" s="199"/>
      <c r="FVG896" s="199"/>
      <c r="FVH896" s="199"/>
      <c r="FVI896" s="199"/>
      <c r="FVJ896" s="199"/>
      <c r="FVK896" s="199"/>
      <c r="FVL896" s="199"/>
      <c r="FVM896" s="199"/>
      <c r="FVN896" s="199"/>
      <c r="FVO896" s="199"/>
      <c r="FVP896" s="199"/>
      <c r="FVQ896" s="199"/>
      <c r="FVR896" s="199"/>
      <c r="FVS896" s="199"/>
      <c r="FVT896" s="199"/>
      <c r="FVU896" s="199"/>
      <c r="FVV896" s="199"/>
      <c r="FVW896" s="199"/>
      <c r="FVX896" s="199"/>
      <c r="FVY896" s="199"/>
      <c r="FVZ896" s="199"/>
      <c r="FWA896" s="199"/>
      <c r="FWB896" s="199"/>
      <c r="FWC896" s="199"/>
      <c r="FWD896" s="199"/>
      <c r="FWE896" s="199"/>
      <c r="FWF896" s="199"/>
      <c r="FWG896" s="199"/>
      <c r="FWH896" s="199"/>
      <c r="FWI896" s="199"/>
      <c r="FWJ896" s="199"/>
      <c r="FWK896" s="199"/>
      <c r="FWL896" s="199"/>
      <c r="FWM896" s="199"/>
      <c r="FWN896" s="199"/>
      <c r="FWO896" s="199"/>
      <c r="FWP896" s="199"/>
      <c r="FWQ896" s="199"/>
      <c r="FWR896" s="199"/>
      <c r="FWS896" s="199"/>
      <c r="FWT896" s="199"/>
      <c r="FWU896" s="199"/>
      <c r="FWV896" s="199"/>
      <c r="FWW896" s="199"/>
      <c r="FWX896" s="199"/>
      <c r="FWY896" s="199"/>
      <c r="FWZ896" s="199"/>
      <c r="FXA896" s="199"/>
      <c r="FXB896" s="199"/>
      <c r="FXC896" s="199"/>
      <c r="FXD896" s="199"/>
      <c r="FXE896" s="199"/>
      <c r="FXF896" s="199"/>
      <c r="FXG896" s="199"/>
      <c r="FXH896" s="199"/>
      <c r="FXI896" s="199"/>
      <c r="FXJ896" s="199"/>
      <c r="FXK896" s="199"/>
      <c r="FXL896" s="199"/>
      <c r="FXM896" s="199"/>
      <c r="FXN896" s="199"/>
      <c r="FXO896" s="199"/>
      <c r="FXP896" s="199"/>
      <c r="FXQ896" s="199"/>
      <c r="FXR896" s="199"/>
      <c r="FXS896" s="199"/>
      <c r="FXT896" s="199"/>
      <c r="FXU896" s="199"/>
      <c r="FXV896" s="199"/>
      <c r="FXW896" s="199"/>
      <c r="FXX896" s="199"/>
      <c r="FXY896" s="199"/>
      <c r="FXZ896" s="199"/>
      <c r="FYA896" s="199"/>
      <c r="FYB896" s="199"/>
      <c r="FYC896" s="199"/>
      <c r="FYD896" s="199"/>
      <c r="FYE896" s="199"/>
      <c r="FYF896" s="199"/>
      <c r="FYG896" s="199"/>
      <c r="FYH896" s="199"/>
      <c r="FYI896" s="199"/>
      <c r="FYJ896" s="199"/>
      <c r="FYK896" s="199"/>
      <c r="FYL896" s="199"/>
      <c r="FYM896" s="199"/>
      <c r="FYN896" s="199"/>
      <c r="FYO896" s="199"/>
      <c r="FYP896" s="199"/>
      <c r="FYQ896" s="199"/>
      <c r="FYR896" s="199"/>
      <c r="FYS896" s="199"/>
      <c r="FYT896" s="199"/>
      <c r="FYU896" s="199"/>
      <c r="FYV896" s="199"/>
      <c r="FYW896" s="199"/>
      <c r="FYX896" s="199"/>
      <c r="FYY896" s="199"/>
      <c r="FYZ896" s="199"/>
      <c r="FZA896" s="199"/>
      <c r="FZB896" s="199"/>
      <c r="FZC896" s="199"/>
      <c r="FZD896" s="199"/>
      <c r="FZE896" s="199"/>
      <c r="FZF896" s="199"/>
      <c r="FZG896" s="199"/>
      <c r="FZH896" s="199"/>
      <c r="FZI896" s="199"/>
      <c r="FZJ896" s="199"/>
      <c r="FZK896" s="199"/>
      <c r="FZL896" s="199"/>
      <c r="FZM896" s="199"/>
      <c r="FZN896" s="199"/>
      <c r="FZO896" s="199"/>
      <c r="FZP896" s="199"/>
      <c r="FZQ896" s="199"/>
      <c r="FZR896" s="199"/>
      <c r="FZS896" s="199"/>
      <c r="FZT896" s="199"/>
      <c r="FZU896" s="199"/>
      <c r="FZV896" s="199"/>
      <c r="FZW896" s="199"/>
      <c r="FZX896" s="199"/>
      <c r="FZY896" s="199"/>
      <c r="FZZ896" s="199"/>
      <c r="GAA896" s="199"/>
      <c r="GAB896" s="199"/>
      <c r="GAC896" s="199"/>
      <c r="GAD896" s="199"/>
      <c r="GAE896" s="199"/>
      <c r="GAF896" s="199"/>
      <c r="GAG896" s="199"/>
      <c r="GAH896" s="199"/>
      <c r="GAI896" s="199"/>
      <c r="GAJ896" s="199"/>
      <c r="GAK896" s="199"/>
      <c r="GAL896" s="199"/>
      <c r="GAM896" s="199"/>
      <c r="GAN896" s="199"/>
      <c r="GAO896" s="199"/>
      <c r="GAP896" s="199"/>
      <c r="GAQ896" s="199"/>
      <c r="GAR896" s="199"/>
      <c r="GAS896" s="199"/>
      <c r="GAT896" s="199"/>
      <c r="GAU896" s="199"/>
      <c r="GAV896" s="199"/>
      <c r="GAW896" s="199"/>
      <c r="GAX896" s="199"/>
      <c r="GAY896" s="199"/>
      <c r="GAZ896" s="199"/>
      <c r="GBA896" s="199"/>
      <c r="GBB896" s="199"/>
      <c r="GBC896" s="199"/>
      <c r="GBD896" s="199"/>
      <c r="GBE896" s="199"/>
      <c r="GBF896" s="199"/>
      <c r="GBG896" s="199"/>
      <c r="GBH896" s="199"/>
      <c r="GBI896" s="199"/>
      <c r="GBJ896" s="199"/>
      <c r="GBK896" s="199"/>
      <c r="GBL896" s="199"/>
      <c r="GBM896" s="199"/>
      <c r="GBN896" s="199"/>
      <c r="GBO896" s="199"/>
      <c r="GBP896" s="199"/>
      <c r="GBQ896" s="199"/>
      <c r="GBR896" s="199"/>
      <c r="GBS896" s="199"/>
      <c r="GBT896" s="199"/>
      <c r="GBU896" s="199"/>
      <c r="GBV896" s="199"/>
      <c r="GBW896" s="199"/>
      <c r="GBX896" s="199"/>
      <c r="GBY896" s="199"/>
      <c r="GBZ896" s="199"/>
      <c r="GCA896" s="199"/>
      <c r="GCB896" s="199"/>
      <c r="GCC896" s="199"/>
      <c r="GCD896" s="199"/>
      <c r="GCE896" s="199"/>
      <c r="GCF896" s="199"/>
      <c r="GCG896" s="199"/>
      <c r="GCH896" s="199"/>
      <c r="GCI896" s="199"/>
      <c r="GCJ896" s="199"/>
      <c r="GCK896" s="199"/>
      <c r="GCL896" s="199"/>
      <c r="GCM896" s="199"/>
      <c r="GCN896" s="199"/>
      <c r="GCO896" s="199"/>
      <c r="GCP896" s="199"/>
      <c r="GCQ896" s="199"/>
      <c r="GCR896" s="199"/>
      <c r="GCS896" s="199"/>
      <c r="GCT896" s="199"/>
      <c r="GCU896" s="199"/>
      <c r="GCV896" s="199"/>
      <c r="GCW896" s="199"/>
      <c r="GCX896" s="199"/>
      <c r="GCY896" s="199"/>
      <c r="GCZ896" s="199"/>
      <c r="GDA896" s="199"/>
      <c r="GDB896" s="199"/>
      <c r="GDC896" s="199"/>
      <c r="GDD896" s="199"/>
      <c r="GDE896" s="199"/>
      <c r="GDF896" s="199"/>
      <c r="GDG896" s="199"/>
      <c r="GDH896" s="199"/>
      <c r="GDI896" s="199"/>
      <c r="GDJ896" s="199"/>
      <c r="GDK896" s="199"/>
      <c r="GDL896" s="199"/>
      <c r="GDM896" s="199"/>
      <c r="GDN896" s="199"/>
      <c r="GDO896" s="199"/>
      <c r="GDP896" s="199"/>
      <c r="GDQ896" s="199"/>
      <c r="GDR896" s="199"/>
      <c r="GDS896" s="199"/>
      <c r="GDT896" s="199"/>
      <c r="GDU896" s="199"/>
      <c r="GDV896" s="199"/>
      <c r="GDW896" s="199"/>
      <c r="GDX896" s="199"/>
      <c r="GDY896" s="199"/>
      <c r="GDZ896" s="199"/>
      <c r="GEA896" s="199"/>
      <c r="GEB896" s="199"/>
      <c r="GEC896" s="199"/>
      <c r="GED896" s="199"/>
      <c r="GEE896" s="199"/>
      <c r="GEF896" s="199"/>
      <c r="GEG896" s="199"/>
      <c r="GEH896" s="199"/>
      <c r="GEI896" s="199"/>
      <c r="GEJ896" s="199"/>
      <c r="GEK896" s="199"/>
      <c r="GEL896" s="199"/>
      <c r="GEM896" s="199"/>
      <c r="GEN896" s="199"/>
      <c r="GEO896" s="199"/>
      <c r="GEP896" s="199"/>
      <c r="GEQ896" s="199"/>
      <c r="GER896" s="199"/>
      <c r="GES896" s="199"/>
      <c r="GET896" s="199"/>
      <c r="GEU896" s="199"/>
      <c r="GEV896" s="199"/>
      <c r="GEW896" s="199"/>
      <c r="GEX896" s="199"/>
      <c r="GEY896" s="199"/>
      <c r="GEZ896" s="199"/>
      <c r="GFA896" s="199"/>
      <c r="GFB896" s="199"/>
      <c r="GFC896" s="199"/>
      <c r="GFD896" s="199"/>
      <c r="GFE896" s="199"/>
      <c r="GFF896" s="199"/>
      <c r="GFG896" s="199"/>
      <c r="GFH896" s="199"/>
      <c r="GFI896" s="199"/>
      <c r="GFJ896" s="199"/>
      <c r="GFK896" s="199"/>
      <c r="GFL896" s="199"/>
      <c r="GFM896" s="199"/>
      <c r="GFN896" s="199"/>
      <c r="GFO896" s="199"/>
      <c r="GFP896" s="199"/>
      <c r="GFQ896" s="199"/>
      <c r="GFR896" s="199"/>
      <c r="GFS896" s="199"/>
      <c r="GFT896" s="199"/>
      <c r="GFU896" s="199"/>
      <c r="GFV896" s="199"/>
      <c r="GFW896" s="199"/>
      <c r="GFX896" s="199"/>
      <c r="GFY896" s="199"/>
      <c r="GFZ896" s="199"/>
      <c r="GGA896" s="199"/>
      <c r="GGB896" s="199"/>
      <c r="GGC896" s="199"/>
      <c r="GGD896" s="199"/>
      <c r="GGE896" s="199"/>
      <c r="GGF896" s="199"/>
      <c r="GGG896" s="199"/>
      <c r="GGH896" s="199"/>
      <c r="GGI896" s="199"/>
      <c r="GGJ896" s="199"/>
      <c r="GGK896" s="199"/>
      <c r="GGL896" s="199"/>
      <c r="GGM896" s="199"/>
      <c r="GGN896" s="199"/>
      <c r="GGO896" s="199"/>
      <c r="GGP896" s="199"/>
      <c r="GGQ896" s="199"/>
      <c r="GGR896" s="199"/>
      <c r="GGS896" s="199"/>
      <c r="GGT896" s="199"/>
      <c r="GGU896" s="199"/>
      <c r="GGV896" s="199"/>
      <c r="GGW896" s="199"/>
      <c r="GGX896" s="199"/>
      <c r="GGY896" s="199"/>
      <c r="GGZ896" s="199"/>
      <c r="GHA896" s="199"/>
      <c r="GHB896" s="199"/>
      <c r="GHC896" s="199"/>
      <c r="GHD896" s="199"/>
      <c r="GHE896" s="199"/>
      <c r="GHF896" s="199"/>
      <c r="GHG896" s="199"/>
      <c r="GHH896" s="199"/>
      <c r="GHI896" s="199"/>
      <c r="GHJ896" s="199"/>
      <c r="GHK896" s="199"/>
      <c r="GHL896" s="199"/>
      <c r="GHM896" s="199"/>
      <c r="GHN896" s="199"/>
      <c r="GHO896" s="199"/>
      <c r="GHP896" s="199"/>
      <c r="GHQ896" s="199"/>
      <c r="GHR896" s="199"/>
      <c r="GHS896" s="199"/>
      <c r="GHT896" s="199"/>
      <c r="GHU896" s="199"/>
      <c r="GHV896" s="199"/>
      <c r="GHW896" s="199"/>
      <c r="GHX896" s="199"/>
      <c r="GHY896" s="199"/>
      <c r="GHZ896" s="199"/>
      <c r="GIA896" s="199"/>
      <c r="GIB896" s="199"/>
      <c r="GIC896" s="199"/>
      <c r="GID896" s="199"/>
      <c r="GIE896" s="199"/>
      <c r="GIF896" s="199"/>
      <c r="GIG896" s="199"/>
      <c r="GIH896" s="199"/>
      <c r="GII896" s="199"/>
      <c r="GIJ896" s="199"/>
      <c r="GIK896" s="199"/>
      <c r="GIL896" s="199"/>
      <c r="GIM896" s="199"/>
      <c r="GIN896" s="199"/>
      <c r="GIO896" s="199"/>
      <c r="GIP896" s="199"/>
      <c r="GIQ896" s="199"/>
      <c r="GIR896" s="199"/>
      <c r="GIS896" s="199"/>
      <c r="GIT896" s="199"/>
      <c r="GIU896" s="199"/>
      <c r="GIV896" s="199"/>
      <c r="GIW896" s="199"/>
      <c r="GIX896" s="199"/>
      <c r="GIY896" s="199"/>
      <c r="GIZ896" s="199"/>
      <c r="GJA896" s="199"/>
      <c r="GJB896" s="199"/>
      <c r="GJC896" s="199"/>
      <c r="GJD896" s="199"/>
      <c r="GJE896" s="199"/>
      <c r="GJF896" s="199"/>
      <c r="GJG896" s="199"/>
      <c r="GJH896" s="199"/>
      <c r="GJI896" s="199"/>
      <c r="GJJ896" s="199"/>
      <c r="GJK896" s="199"/>
      <c r="GJL896" s="199"/>
      <c r="GJM896" s="199"/>
      <c r="GJN896" s="199"/>
      <c r="GJO896" s="199"/>
      <c r="GJP896" s="199"/>
      <c r="GJQ896" s="199"/>
      <c r="GJR896" s="199"/>
      <c r="GJS896" s="199"/>
      <c r="GJT896" s="199"/>
      <c r="GJU896" s="199"/>
      <c r="GJV896" s="199"/>
      <c r="GJW896" s="199"/>
      <c r="GJX896" s="199"/>
      <c r="GJY896" s="199"/>
      <c r="GJZ896" s="199"/>
      <c r="GKA896" s="199"/>
      <c r="GKB896" s="199"/>
      <c r="GKC896" s="199"/>
      <c r="GKD896" s="199"/>
      <c r="GKE896" s="199"/>
      <c r="GKF896" s="199"/>
      <c r="GKG896" s="199"/>
      <c r="GKH896" s="199"/>
      <c r="GKI896" s="199"/>
      <c r="GKJ896" s="199"/>
      <c r="GKK896" s="199"/>
      <c r="GKL896" s="199"/>
      <c r="GKM896" s="199"/>
      <c r="GKN896" s="199"/>
      <c r="GKO896" s="199"/>
      <c r="GKP896" s="199"/>
      <c r="GKQ896" s="199"/>
      <c r="GKR896" s="199"/>
      <c r="GKS896" s="199"/>
      <c r="GKT896" s="199"/>
      <c r="GKU896" s="199"/>
      <c r="GKV896" s="199"/>
      <c r="GKW896" s="199"/>
      <c r="GKX896" s="199"/>
      <c r="GKY896" s="199"/>
      <c r="GKZ896" s="199"/>
      <c r="GLA896" s="199"/>
      <c r="GLB896" s="199"/>
      <c r="GLC896" s="199"/>
      <c r="GLD896" s="199"/>
      <c r="GLE896" s="199"/>
      <c r="GLF896" s="199"/>
      <c r="GLG896" s="199"/>
      <c r="GLH896" s="199"/>
      <c r="GLI896" s="199"/>
      <c r="GLJ896" s="199"/>
      <c r="GLK896" s="199"/>
      <c r="GLL896" s="199"/>
      <c r="GLM896" s="199"/>
      <c r="GLN896" s="199"/>
      <c r="GLO896" s="199"/>
      <c r="GLP896" s="199"/>
      <c r="GLQ896" s="199"/>
      <c r="GLR896" s="199"/>
      <c r="GLS896" s="199"/>
      <c r="GLT896" s="199"/>
      <c r="GLU896" s="199"/>
      <c r="GLV896" s="199"/>
      <c r="GLW896" s="199"/>
      <c r="GLX896" s="199"/>
      <c r="GLY896" s="199"/>
      <c r="GLZ896" s="199"/>
      <c r="GMA896" s="199"/>
      <c r="GMB896" s="199"/>
      <c r="GMC896" s="199"/>
      <c r="GMD896" s="199"/>
      <c r="GME896" s="199"/>
      <c r="GMF896" s="199"/>
      <c r="GMG896" s="199"/>
      <c r="GMH896" s="199"/>
      <c r="GMI896" s="199"/>
      <c r="GMJ896" s="199"/>
      <c r="GMK896" s="199"/>
      <c r="GML896" s="199"/>
      <c r="GMM896" s="199"/>
      <c r="GMN896" s="199"/>
      <c r="GMO896" s="199"/>
      <c r="GMP896" s="199"/>
      <c r="GMQ896" s="199"/>
      <c r="GMR896" s="199"/>
      <c r="GMS896" s="199"/>
      <c r="GMT896" s="199"/>
      <c r="GMU896" s="199"/>
      <c r="GMV896" s="199"/>
      <c r="GMW896" s="199"/>
      <c r="GMX896" s="199"/>
      <c r="GMY896" s="199"/>
      <c r="GMZ896" s="199"/>
      <c r="GNA896" s="199"/>
      <c r="GNB896" s="199"/>
      <c r="GNC896" s="199"/>
      <c r="GND896" s="199"/>
      <c r="GNE896" s="199"/>
      <c r="GNF896" s="199"/>
      <c r="GNG896" s="199"/>
      <c r="GNH896" s="199"/>
      <c r="GNI896" s="199"/>
      <c r="GNJ896" s="199"/>
      <c r="GNK896" s="199"/>
      <c r="GNL896" s="199"/>
      <c r="GNM896" s="199"/>
      <c r="GNN896" s="199"/>
      <c r="GNO896" s="199"/>
      <c r="GNP896" s="199"/>
      <c r="GNQ896" s="199"/>
      <c r="GNR896" s="199"/>
      <c r="GNS896" s="199"/>
      <c r="GNT896" s="199"/>
      <c r="GNU896" s="199"/>
      <c r="GNV896" s="199"/>
      <c r="GNW896" s="199"/>
      <c r="GNX896" s="199"/>
      <c r="GNY896" s="199"/>
      <c r="GNZ896" s="199"/>
      <c r="GOA896" s="199"/>
      <c r="GOB896" s="199"/>
      <c r="GOC896" s="199"/>
      <c r="GOD896" s="199"/>
      <c r="GOE896" s="199"/>
      <c r="GOF896" s="199"/>
      <c r="GOG896" s="199"/>
      <c r="GOH896" s="199"/>
      <c r="GOI896" s="199"/>
      <c r="GOJ896" s="199"/>
      <c r="GOK896" s="199"/>
      <c r="GOL896" s="199"/>
      <c r="GOM896" s="199"/>
      <c r="GON896" s="199"/>
      <c r="GOO896" s="199"/>
      <c r="GOP896" s="199"/>
      <c r="GOQ896" s="199"/>
      <c r="GOR896" s="199"/>
      <c r="GOS896" s="199"/>
      <c r="GOT896" s="199"/>
      <c r="GOU896" s="199"/>
      <c r="GOV896" s="199"/>
      <c r="GOW896" s="199"/>
      <c r="GOX896" s="199"/>
      <c r="GOY896" s="199"/>
      <c r="GOZ896" s="199"/>
      <c r="GPA896" s="199"/>
      <c r="GPB896" s="199"/>
      <c r="GPC896" s="199"/>
      <c r="GPD896" s="199"/>
      <c r="GPE896" s="199"/>
      <c r="GPF896" s="199"/>
      <c r="GPG896" s="199"/>
      <c r="GPH896" s="199"/>
      <c r="GPI896" s="199"/>
      <c r="GPJ896" s="199"/>
      <c r="GPK896" s="199"/>
      <c r="GPL896" s="199"/>
      <c r="GPM896" s="199"/>
      <c r="GPN896" s="199"/>
      <c r="GPO896" s="199"/>
      <c r="GPP896" s="199"/>
      <c r="GPQ896" s="199"/>
      <c r="GPR896" s="199"/>
      <c r="GPS896" s="199"/>
      <c r="GPT896" s="199"/>
      <c r="GPU896" s="199"/>
      <c r="GPV896" s="199"/>
      <c r="GPW896" s="199"/>
      <c r="GPX896" s="199"/>
      <c r="GPY896" s="199"/>
      <c r="GPZ896" s="199"/>
      <c r="GQA896" s="199"/>
      <c r="GQB896" s="199"/>
      <c r="GQC896" s="199"/>
      <c r="GQD896" s="199"/>
      <c r="GQE896" s="199"/>
      <c r="GQF896" s="199"/>
      <c r="GQG896" s="199"/>
      <c r="GQH896" s="199"/>
      <c r="GQI896" s="199"/>
      <c r="GQJ896" s="199"/>
      <c r="GQK896" s="199"/>
      <c r="GQL896" s="199"/>
      <c r="GQM896" s="199"/>
      <c r="GQN896" s="199"/>
      <c r="GQO896" s="199"/>
      <c r="GQP896" s="199"/>
      <c r="GQQ896" s="199"/>
      <c r="GQR896" s="199"/>
      <c r="GQS896" s="199"/>
      <c r="GQT896" s="199"/>
      <c r="GQU896" s="199"/>
      <c r="GQV896" s="199"/>
      <c r="GQW896" s="199"/>
      <c r="GQX896" s="199"/>
      <c r="GQY896" s="199"/>
      <c r="GQZ896" s="199"/>
      <c r="GRA896" s="199"/>
      <c r="GRB896" s="199"/>
      <c r="GRC896" s="199"/>
      <c r="GRD896" s="199"/>
      <c r="GRE896" s="199"/>
      <c r="GRF896" s="199"/>
      <c r="GRG896" s="199"/>
      <c r="GRH896" s="199"/>
      <c r="GRI896" s="199"/>
      <c r="GRJ896" s="199"/>
      <c r="GRK896" s="199"/>
      <c r="GRL896" s="199"/>
      <c r="GRM896" s="199"/>
      <c r="GRN896" s="199"/>
      <c r="GRO896" s="199"/>
      <c r="GRP896" s="199"/>
      <c r="GRQ896" s="199"/>
      <c r="GRR896" s="199"/>
      <c r="GRS896" s="199"/>
      <c r="GRT896" s="199"/>
      <c r="GRU896" s="199"/>
      <c r="GRV896" s="199"/>
      <c r="GRW896" s="199"/>
      <c r="GRX896" s="199"/>
      <c r="GRY896" s="199"/>
      <c r="GRZ896" s="199"/>
      <c r="GSA896" s="199"/>
      <c r="GSB896" s="199"/>
      <c r="GSC896" s="199"/>
      <c r="GSD896" s="199"/>
      <c r="GSE896" s="199"/>
      <c r="GSF896" s="199"/>
      <c r="GSG896" s="199"/>
      <c r="GSH896" s="199"/>
      <c r="GSI896" s="199"/>
      <c r="GSJ896" s="199"/>
      <c r="GSK896" s="199"/>
      <c r="GSL896" s="199"/>
      <c r="GSM896" s="199"/>
      <c r="GSN896" s="199"/>
      <c r="GSO896" s="199"/>
      <c r="GSP896" s="199"/>
      <c r="GSQ896" s="199"/>
      <c r="GSR896" s="199"/>
      <c r="GSS896" s="199"/>
      <c r="GST896" s="199"/>
      <c r="GSU896" s="199"/>
      <c r="GSV896" s="199"/>
      <c r="GSW896" s="199"/>
      <c r="GSX896" s="199"/>
      <c r="GSY896" s="199"/>
      <c r="GSZ896" s="199"/>
      <c r="GTA896" s="199"/>
      <c r="GTB896" s="199"/>
      <c r="GTC896" s="199"/>
      <c r="GTD896" s="199"/>
      <c r="GTE896" s="199"/>
      <c r="GTF896" s="199"/>
      <c r="GTG896" s="199"/>
      <c r="GTH896" s="199"/>
      <c r="GTI896" s="199"/>
      <c r="GTJ896" s="199"/>
      <c r="GTK896" s="199"/>
      <c r="GTL896" s="199"/>
      <c r="GTM896" s="199"/>
      <c r="GTN896" s="199"/>
      <c r="GTO896" s="199"/>
      <c r="GTP896" s="199"/>
      <c r="GTQ896" s="199"/>
      <c r="GTR896" s="199"/>
      <c r="GTS896" s="199"/>
      <c r="GTT896" s="199"/>
      <c r="GTU896" s="199"/>
      <c r="GTV896" s="199"/>
      <c r="GTW896" s="199"/>
      <c r="GTX896" s="199"/>
      <c r="GTY896" s="199"/>
      <c r="GTZ896" s="199"/>
      <c r="GUA896" s="199"/>
      <c r="GUB896" s="199"/>
      <c r="GUC896" s="199"/>
      <c r="GUD896" s="199"/>
      <c r="GUE896" s="199"/>
      <c r="GUF896" s="199"/>
      <c r="GUG896" s="199"/>
      <c r="GUH896" s="199"/>
      <c r="GUI896" s="199"/>
      <c r="GUJ896" s="199"/>
      <c r="GUK896" s="199"/>
      <c r="GUL896" s="199"/>
      <c r="GUM896" s="199"/>
      <c r="GUN896" s="199"/>
      <c r="GUO896" s="199"/>
      <c r="GUP896" s="199"/>
      <c r="GUQ896" s="199"/>
      <c r="GUR896" s="199"/>
      <c r="GUS896" s="199"/>
      <c r="GUT896" s="199"/>
      <c r="GUU896" s="199"/>
      <c r="GUV896" s="199"/>
      <c r="GUW896" s="199"/>
      <c r="GUX896" s="199"/>
      <c r="GUY896" s="199"/>
      <c r="GUZ896" s="199"/>
      <c r="GVA896" s="199"/>
      <c r="GVB896" s="199"/>
      <c r="GVC896" s="199"/>
      <c r="GVD896" s="199"/>
      <c r="GVE896" s="199"/>
      <c r="GVF896" s="199"/>
      <c r="GVG896" s="199"/>
      <c r="GVH896" s="199"/>
      <c r="GVI896" s="199"/>
      <c r="GVJ896" s="199"/>
      <c r="GVK896" s="199"/>
      <c r="GVL896" s="199"/>
      <c r="GVM896" s="199"/>
      <c r="GVN896" s="199"/>
      <c r="GVO896" s="199"/>
      <c r="GVP896" s="199"/>
      <c r="GVQ896" s="199"/>
      <c r="GVR896" s="199"/>
      <c r="GVS896" s="199"/>
      <c r="GVT896" s="199"/>
      <c r="GVU896" s="199"/>
      <c r="GVV896" s="199"/>
      <c r="GVW896" s="199"/>
      <c r="GVX896" s="199"/>
      <c r="GVY896" s="199"/>
      <c r="GVZ896" s="199"/>
      <c r="GWA896" s="199"/>
      <c r="GWB896" s="199"/>
      <c r="GWC896" s="199"/>
      <c r="GWD896" s="199"/>
      <c r="GWE896" s="199"/>
      <c r="GWF896" s="199"/>
      <c r="GWG896" s="199"/>
      <c r="GWH896" s="199"/>
      <c r="GWI896" s="199"/>
      <c r="GWJ896" s="199"/>
      <c r="GWK896" s="199"/>
      <c r="GWL896" s="199"/>
      <c r="GWM896" s="199"/>
      <c r="GWN896" s="199"/>
      <c r="GWO896" s="199"/>
      <c r="GWP896" s="199"/>
      <c r="GWQ896" s="199"/>
      <c r="GWR896" s="199"/>
      <c r="GWS896" s="199"/>
      <c r="GWT896" s="199"/>
      <c r="GWU896" s="199"/>
      <c r="GWV896" s="199"/>
      <c r="GWW896" s="199"/>
      <c r="GWX896" s="199"/>
      <c r="GWY896" s="199"/>
      <c r="GWZ896" s="199"/>
      <c r="GXA896" s="199"/>
      <c r="GXB896" s="199"/>
      <c r="GXC896" s="199"/>
      <c r="GXD896" s="199"/>
      <c r="GXE896" s="199"/>
      <c r="GXF896" s="199"/>
      <c r="GXG896" s="199"/>
      <c r="GXH896" s="199"/>
      <c r="GXI896" s="199"/>
      <c r="GXJ896" s="199"/>
      <c r="GXK896" s="199"/>
      <c r="GXL896" s="199"/>
      <c r="GXM896" s="199"/>
      <c r="GXN896" s="199"/>
      <c r="GXO896" s="199"/>
      <c r="GXP896" s="199"/>
      <c r="GXQ896" s="199"/>
      <c r="GXR896" s="199"/>
      <c r="GXS896" s="199"/>
      <c r="GXT896" s="199"/>
      <c r="GXU896" s="199"/>
      <c r="GXV896" s="199"/>
      <c r="GXW896" s="199"/>
      <c r="GXX896" s="199"/>
      <c r="GXY896" s="199"/>
      <c r="GXZ896" s="199"/>
      <c r="GYA896" s="199"/>
      <c r="GYB896" s="199"/>
      <c r="GYC896" s="199"/>
      <c r="GYD896" s="199"/>
      <c r="GYE896" s="199"/>
      <c r="GYF896" s="199"/>
      <c r="GYG896" s="199"/>
      <c r="GYH896" s="199"/>
      <c r="GYI896" s="199"/>
      <c r="GYJ896" s="199"/>
      <c r="GYK896" s="199"/>
      <c r="GYL896" s="199"/>
      <c r="GYM896" s="199"/>
      <c r="GYN896" s="199"/>
      <c r="GYO896" s="199"/>
      <c r="GYP896" s="199"/>
      <c r="GYQ896" s="199"/>
      <c r="GYR896" s="199"/>
      <c r="GYS896" s="199"/>
      <c r="GYT896" s="199"/>
      <c r="GYU896" s="199"/>
      <c r="GYV896" s="199"/>
      <c r="GYW896" s="199"/>
      <c r="GYX896" s="199"/>
      <c r="GYY896" s="199"/>
      <c r="GYZ896" s="199"/>
      <c r="GZA896" s="199"/>
      <c r="GZB896" s="199"/>
      <c r="GZC896" s="199"/>
      <c r="GZD896" s="199"/>
      <c r="GZE896" s="199"/>
      <c r="GZF896" s="199"/>
      <c r="GZG896" s="199"/>
      <c r="GZH896" s="199"/>
      <c r="GZI896" s="199"/>
      <c r="GZJ896" s="199"/>
      <c r="GZK896" s="199"/>
      <c r="GZL896" s="199"/>
      <c r="GZM896" s="199"/>
      <c r="GZN896" s="199"/>
      <c r="GZO896" s="199"/>
      <c r="GZP896" s="199"/>
      <c r="GZQ896" s="199"/>
      <c r="GZR896" s="199"/>
      <c r="GZS896" s="199"/>
      <c r="GZT896" s="199"/>
      <c r="GZU896" s="199"/>
      <c r="GZV896" s="199"/>
      <c r="GZW896" s="199"/>
      <c r="GZX896" s="199"/>
      <c r="GZY896" s="199"/>
      <c r="GZZ896" s="199"/>
      <c r="HAA896" s="199"/>
      <c r="HAB896" s="199"/>
      <c r="HAC896" s="199"/>
      <c r="HAD896" s="199"/>
      <c r="HAE896" s="199"/>
      <c r="HAF896" s="199"/>
      <c r="HAG896" s="199"/>
      <c r="HAH896" s="199"/>
      <c r="HAI896" s="199"/>
      <c r="HAJ896" s="199"/>
      <c r="HAK896" s="199"/>
      <c r="HAL896" s="199"/>
      <c r="HAM896" s="199"/>
      <c r="HAN896" s="199"/>
      <c r="HAO896" s="199"/>
      <c r="HAP896" s="199"/>
      <c r="HAQ896" s="199"/>
      <c r="HAR896" s="199"/>
      <c r="HAS896" s="199"/>
      <c r="HAT896" s="199"/>
      <c r="HAU896" s="199"/>
      <c r="HAV896" s="199"/>
      <c r="HAW896" s="199"/>
      <c r="HAX896" s="199"/>
      <c r="HAY896" s="199"/>
      <c r="HAZ896" s="199"/>
      <c r="HBA896" s="199"/>
      <c r="HBB896" s="199"/>
      <c r="HBC896" s="199"/>
      <c r="HBD896" s="199"/>
      <c r="HBE896" s="199"/>
      <c r="HBF896" s="199"/>
      <c r="HBG896" s="199"/>
      <c r="HBH896" s="199"/>
      <c r="HBI896" s="199"/>
      <c r="HBJ896" s="199"/>
      <c r="HBK896" s="199"/>
      <c r="HBL896" s="199"/>
      <c r="HBM896" s="199"/>
      <c r="HBN896" s="199"/>
      <c r="HBO896" s="199"/>
      <c r="HBP896" s="199"/>
      <c r="HBQ896" s="199"/>
      <c r="HBR896" s="199"/>
      <c r="HBS896" s="199"/>
      <c r="HBT896" s="199"/>
      <c r="HBU896" s="199"/>
      <c r="HBV896" s="199"/>
      <c r="HBW896" s="199"/>
      <c r="HBX896" s="199"/>
      <c r="HBY896" s="199"/>
      <c r="HBZ896" s="199"/>
      <c r="HCA896" s="199"/>
      <c r="HCB896" s="199"/>
      <c r="HCC896" s="199"/>
      <c r="HCD896" s="199"/>
      <c r="HCE896" s="199"/>
      <c r="HCF896" s="199"/>
      <c r="HCG896" s="199"/>
      <c r="HCH896" s="199"/>
      <c r="HCI896" s="199"/>
      <c r="HCJ896" s="199"/>
      <c r="HCK896" s="199"/>
      <c r="HCL896" s="199"/>
      <c r="HCM896" s="199"/>
      <c r="HCN896" s="199"/>
      <c r="HCO896" s="199"/>
      <c r="HCP896" s="199"/>
      <c r="HCQ896" s="199"/>
      <c r="HCR896" s="199"/>
      <c r="HCS896" s="199"/>
      <c r="HCT896" s="199"/>
      <c r="HCU896" s="199"/>
      <c r="HCV896" s="199"/>
      <c r="HCW896" s="199"/>
      <c r="HCX896" s="199"/>
      <c r="HCY896" s="199"/>
      <c r="HCZ896" s="199"/>
      <c r="HDA896" s="199"/>
      <c r="HDB896" s="199"/>
      <c r="HDC896" s="199"/>
      <c r="HDD896" s="199"/>
      <c r="HDE896" s="199"/>
      <c r="HDF896" s="199"/>
      <c r="HDG896" s="199"/>
      <c r="HDH896" s="199"/>
      <c r="HDI896" s="199"/>
      <c r="HDJ896" s="199"/>
      <c r="HDK896" s="199"/>
      <c r="HDL896" s="199"/>
      <c r="HDM896" s="199"/>
      <c r="HDN896" s="199"/>
      <c r="HDO896" s="199"/>
      <c r="HDP896" s="199"/>
      <c r="HDQ896" s="199"/>
      <c r="HDR896" s="199"/>
      <c r="HDS896" s="199"/>
      <c r="HDT896" s="199"/>
      <c r="HDU896" s="199"/>
      <c r="HDV896" s="199"/>
      <c r="HDW896" s="199"/>
      <c r="HDX896" s="199"/>
      <c r="HDY896" s="199"/>
      <c r="HDZ896" s="199"/>
      <c r="HEA896" s="199"/>
      <c r="HEB896" s="199"/>
      <c r="HEC896" s="199"/>
      <c r="HED896" s="199"/>
      <c r="HEE896" s="199"/>
      <c r="HEF896" s="199"/>
      <c r="HEG896" s="199"/>
      <c r="HEH896" s="199"/>
      <c r="HEI896" s="199"/>
      <c r="HEJ896" s="199"/>
      <c r="HEK896" s="199"/>
      <c r="HEL896" s="199"/>
      <c r="HEM896" s="199"/>
      <c r="HEN896" s="199"/>
      <c r="HEO896" s="199"/>
      <c r="HEP896" s="199"/>
      <c r="HEQ896" s="199"/>
      <c r="HER896" s="199"/>
      <c r="HES896" s="199"/>
      <c r="HET896" s="199"/>
      <c r="HEU896" s="199"/>
      <c r="HEV896" s="199"/>
      <c r="HEW896" s="199"/>
      <c r="HEX896" s="199"/>
      <c r="HEY896" s="199"/>
      <c r="HEZ896" s="199"/>
      <c r="HFA896" s="199"/>
      <c r="HFB896" s="199"/>
      <c r="HFC896" s="199"/>
      <c r="HFD896" s="199"/>
      <c r="HFE896" s="199"/>
      <c r="HFF896" s="199"/>
      <c r="HFG896" s="199"/>
      <c r="HFH896" s="199"/>
      <c r="HFI896" s="199"/>
      <c r="HFJ896" s="199"/>
      <c r="HFK896" s="199"/>
      <c r="HFL896" s="199"/>
      <c r="HFM896" s="199"/>
      <c r="HFN896" s="199"/>
      <c r="HFO896" s="199"/>
      <c r="HFP896" s="199"/>
      <c r="HFQ896" s="199"/>
      <c r="HFR896" s="199"/>
      <c r="HFS896" s="199"/>
      <c r="HFT896" s="199"/>
      <c r="HFU896" s="199"/>
      <c r="HFV896" s="199"/>
      <c r="HFW896" s="199"/>
      <c r="HFX896" s="199"/>
      <c r="HFY896" s="199"/>
      <c r="HFZ896" s="199"/>
      <c r="HGA896" s="199"/>
      <c r="HGB896" s="199"/>
      <c r="HGC896" s="199"/>
      <c r="HGD896" s="199"/>
      <c r="HGE896" s="199"/>
      <c r="HGF896" s="199"/>
      <c r="HGG896" s="199"/>
      <c r="HGH896" s="199"/>
      <c r="HGI896" s="199"/>
      <c r="HGJ896" s="199"/>
      <c r="HGK896" s="199"/>
      <c r="HGL896" s="199"/>
      <c r="HGM896" s="199"/>
      <c r="HGN896" s="199"/>
      <c r="HGO896" s="199"/>
      <c r="HGP896" s="199"/>
      <c r="HGQ896" s="199"/>
      <c r="HGR896" s="199"/>
      <c r="HGS896" s="199"/>
      <c r="HGT896" s="199"/>
      <c r="HGU896" s="199"/>
      <c r="HGV896" s="199"/>
      <c r="HGW896" s="199"/>
      <c r="HGX896" s="199"/>
      <c r="HGY896" s="199"/>
      <c r="HGZ896" s="199"/>
      <c r="HHA896" s="199"/>
      <c r="HHB896" s="199"/>
      <c r="HHC896" s="199"/>
      <c r="HHD896" s="199"/>
      <c r="HHE896" s="199"/>
      <c r="HHF896" s="199"/>
      <c r="HHG896" s="199"/>
      <c r="HHH896" s="199"/>
      <c r="HHI896" s="199"/>
      <c r="HHJ896" s="199"/>
      <c r="HHK896" s="199"/>
      <c r="HHL896" s="199"/>
      <c r="HHM896" s="199"/>
      <c r="HHN896" s="199"/>
      <c r="HHO896" s="199"/>
      <c r="HHP896" s="199"/>
      <c r="HHQ896" s="199"/>
      <c r="HHR896" s="199"/>
      <c r="HHS896" s="199"/>
      <c r="HHT896" s="199"/>
      <c r="HHU896" s="199"/>
      <c r="HHV896" s="199"/>
      <c r="HHW896" s="199"/>
      <c r="HHX896" s="199"/>
      <c r="HHY896" s="199"/>
      <c r="HHZ896" s="199"/>
      <c r="HIA896" s="199"/>
      <c r="HIB896" s="199"/>
      <c r="HIC896" s="199"/>
      <c r="HID896" s="199"/>
      <c r="HIE896" s="199"/>
      <c r="HIF896" s="199"/>
      <c r="HIG896" s="199"/>
      <c r="HIH896" s="199"/>
      <c r="HII896" s="199"/>
      <c r="HIJ896" s="199"/>
      <c r="HIK896" s="199"/>
      <c r="HIL896" s="199"/>
      <c r="HIM896" s="199"/>
      <c r="HIN896" s="199"/>
      <c r="HIO896" s="199"/>
      <c r="HIP896" s="199"/>
      <c r="HIQ896" s="199"/>
      <c r="HIR896" s="199"/>
      <c r="HIS896" s="199"/>
      <c r="HIT896" s="199"/>
      <c r="HIU896" s="199"/>
      <c r="HIV896" s="199"/>
      <c r="HIW896" s="199"/>
      <c r="HIX896" s="199"/>
      <c r="HIY896" s="199"/>
      <c r="HIZ896" s="199"/>
      <c r="HJA896" s="199"/>
      <c r="HJB896" s="199"/>
      <c r="HJC896" s="199"/>
      <c r="HJD896" s="199"/>
      <c r="HJE896" s="199"/>
      <c r="HJF896" s="199"/>
      <c r="HJG896" s="199"/>
      <c r="HJH896" s="199"/>
      <c r="HJI896" s="199"/>
      <c r="HJJ896" s="199"/>
      <c r="HJK896" s="199"/>
      <c r="HJL896" s="199"/>
      <c r="HJM896" s="199"/>
      <c r="HJN896" s="199"/>
      <c r="HJO896" s="199"/>
      <c r="HJP896" s="199"/>
      <c r="HJQ896" s="199"/>
      <c r="HJR896" s="199"/>
      <c r="HJS896" s="199"/>
      <c r="HJT896" s="199"/>
      <c r="HJU896" s="199"/>
      <c r="HJV896" s="199"/>
      <c r="HJW896" s="199"/>
      <c r="HJX896" s="199"/>
      <c r="HJY896" s="199"/>
      <c r="HJZ896" s="199"/>
      <c r="HKA896" s="199"/>
      <c r="HKB896" s="199"/>
      <c r="HKC896" s="199"/>
      <c r="HKD896" s="199"/>
      <c r="HKE896" s="199"/>
      <c r="HKF896" s="199"/>
      <c r="HKG896" s="199"/>
      <c r="HKH896" s="199"/>
      <c r="HKI896" s="199"/>
      <c r="HKJ896" s="199"/>
      <c r="HKK896" s="199"/>
      <c r="HKL896" s="199"/>
      <c r="HKM896" s="199"/>
      <c r="HKN896" s="199"/>
      <c r="HKO896" s="199"/>
      <c r="HKP896" s="199"/>
      <c r="HKQ896" s="199"/>
      <c r="HKR896" s="199"/>
      <c r="HKS896" s="199"/>
      <c r="HKT896" s="199"/>
      <c r="HKU896" s="199"/>
      <c r="HKV896" s="199"/>
      <c r="HKW896" s="199"/>
      <c r="HKX896" s="199"/>
      <c r="HKY896" s="199"/>
      <c r="HKZ896" s="199"/>
      <c r="HLA896" s="199"/>
      <c r="HLB896" s="199"/>
      <c r="HLC896" s="199"/>
      <c r="HLD896" s="199"/>
      <c r="HLE896" s="199"/>
      <c r="HLF896" s="199"/>
      <c r="HLG896" s="199"/>
      <c r="HLH896" s="199"/>
      <c r="HLI896" s="199"/>
      <c r="HLJ896" s="199"/>
      <c r="HLK896" s="199"/>
      <c r="HLL896" s="199"/>
      <c r="HLM896" s="199"/>
      <c r="HLN896" s="199"/>
      <c r="HLO896" s="199"/>
      <c r="HLP896" s="199"/>
      <c r="HLQ896" s="199"/>
      <c r="HLR896" s="199"/>
      <c r="HLS896" s="199"/>
      <c r="HLT896" s="199"/>
      <c r="HLU896" s="199"/>
      <c r="HLV896" s="199"/>
      <c r="HLW896" s="199"/>
      <c r="HLX896" s="199"/>
      <c r="HLY896" s="199"/>
      <c r="HLZ896" s="199"/>
      <c r="HMA896" s="199"/>
      <c r="HMB896" s="199"/>
      <c r="HMC896" s="199"/>
      <c r="HMD896" s="199"/>
      <c r="HME896" s="199"/>
      <c r="HMF896" s="199"/>
      <c r="HMG896" s="199"/>
      <c r="HMH896" s="199"/>
      <c r="HMI896" s="199"/>
      <c r="HMJ896" s="199"/>
      <c r="HMK896" s="199"/>
      <c r="HML896" s="199"/>
      <c r="HMM896" s="199"/>
      <c r="HMN896" s="199"/>
      <c r="HMO896" s="199"/>
      <c r="HMP896" s="199"/>
      <c r="HMQ896" s="199"/>
      <c r="HMR896" s="199"/>
      <c r="HMS896" s="199"/>
      <c r="HMT896" s="199"/>
      <c r="HMU896" s="199"/>
      <c r="HMV896" s="199"/>
      <c r="HMW896" s="199"/>
      <c r="HMX896" s="199"/>
      <c r="HMY896" s="199"/>
      <c r="HMZ896" s="199"/>
      <c r="HNA896" s="199"/>
      <c r="HNB896" s="199"/>
      <c r="HNC896" s="199"/>
      <c r="HND896" s="199"/>
      <c r="HNE896" s="199"/>
      <c r="HNF896" s="199"/>
      <c r="HNG896" s="199"/>
      <c r="HNH896" s="199"/>
      <c r="HNI896" s="199"/>
      <c r="HNJ896" s="199"/>
      <c r="HNK896" s="199"/>
      <c r="HNL896" s="199"/>
      <c r="HNM896" s="199"/>
      <c r="HNN896" s="199"/>
      <c r="HNO896" s="199"/>
      <c r="HNP896" s="199"/>
      <c r="HNQ896" s="199"/>
      <c r="HNR896" s="199"/>
      <c r="HNS896" s="199"/>
      <c r="HNT896" s="199"/>
      <c r="HNU896" s="199"/>
      <c r="HNV896" s="199"/>
      <c r="HNW896" s="199"/>
      <c r="HNX896" s="199"/>
      <c r="HNY896" s="199"/>
      <c r="HNZ896" s="199"/>
      <c r="HOA896" s="199"/>
      <c r="HOB896" s="199"/>
      <c r="HOC896" s="199"/>
      <c r="HOD896" s="199"/>
      <c r="HOE896" s="199"/>
      <c r="HOF896" s="199"/>
      <c r="HOG896" s="199"/>
      <c r="HOH896" s="199"/>
      <c r="HOI896" s="199"/>
      <c r="HOJ896" s="199"/>
      <c r="HOK896" s="199"/>
      <c r="HOL896" s="199"/>
      <c r="HOM896" s="199"/>
      <c r="HON896" s="199"/>
      <c r="HOO896" s="199"/>
      <c r="HOP896" s="199"/>
      <c r="HOQ896" s="199"/>
      <c r="HOR896" s="199"/>
      <c r="HOS896" s="199"/>
      <c r="HOT896" s="199"/>
      <c r="HOU896" s="199"/>
      <c r="HOV896" s="199"/>
      <c r="HOW896" s="199"/>
      <c r="HOX896" s="199"/>
      <c r="HOY896" s="199"/>
      <c r="HOZ896" s="199"/>
      <c r="HPA896" s="199"/>
      <c r="HPB896" s="199"/>
      <c r="HPC896" s="199"/>
      <c r="HPD896" s="199"/>
      <c r="HPE896" s="199"/>
      <c r="HPF896" s="199"/>
      <c r="HPG896" s="199"/>
      <c r="HPH896" s="199"/>
      <c r="HPI896" s="199"/>
      <c r="HPJ896" s="199"/>
      <c r="HPK896" s="199"/>
      <c r="HPL896" s="199"/>
      <c r="HPM896" s="199"/>
      <c r="HPN896" s="199"/>
      <c r="HPO896" s="199"/>
      <c r="HPP896" s="199"/>
      <c r="HPQ896" s="199"/>
      <c r="HPR896" s="199"/>
      <c r="HPS896" s="199"/>
      <c r="HPT896" s="199"/>
      <c r="HPU896" s="199"/>
      <c r="HPV896" s="199"/>
      <c r="HPW896" s="199"/>
      <c r="HPX896" s="199"/>
      <c r="HPY896" s="199"/>
      <c r="HPZ896" s="199"/>
      <c r="HQA896" s="199"/>
      <c r="HQB896" s="199"/>
      <c r="HQC896" s="199"/>
      <c r="HQD896" s="199"/>
      <c r="HQE896" s="199"/>
      <c r="HQF896" s="199"/>
      <c r="HQG896" s="199"/>
      <c r="HQH896" s="199"/>
      <c r="HQI896" s="199"/>
      <c r="HQJ896" s="199"/>
      <c r="HQK896" s="199"/>
      <c r="HQL896" s="199"/>
      <c r="HQM896" s="199"/>
      <c r="HQN896" s="199"/>
      <c r="HQO896" s="199"/>
      <c r="HQP896" s="199"/>
      <c r="HQQ896" s="199"/>
      <c r="HQR896" s="199"/>
      <c r="HQS896" s="199"/>
      <c r="HQT896" s="199"/>
      <c r="HQU896" s="199"/>
      <c r="HQV896" s="199"/>
      <c r="HQW896" s="199"/>
      <c r="HQX896" s="199"/>
      <c r="HQY896" s="199"/>
      <c r="HQZ896" s="199"/>
      <c r="HRA896" s="199"/>
      <c r="HRB896" s="199"/>
      <c r="HRC896" s="199"/>
      <c r="HRD896" s="199"/>
      <c r="HRE896" s="199"/>
      <c r="HRF896" s="199"/>
      <c r="HRG896" s="199"/>
      <c r="HRH896" s="199"/>
      <c r="HRI896" s="199"/>
      <c r="HRJ896" s="199"/>
      <c r="HRK896" s="199"/>
      <c r="HRL896" s="199"/>
      <c r="HRM896" s="199"/>
      <c r="HRN896" s="199"/>
      <c r="HRO896" s="199"/>
      <c r="HRP896" s="199"/>
      <c r="HRQ896" s="199"/>
      <c r="HRR896" s="199"/>
      <c r="HRS896" s="199"/>
      <c r="HRT896" s="199"/>
      <c r="HRU896" s="199"/>
      <c r="HRV896" s="199"/>
      <c r="HRW896" s="199"/>
      <c r="HRX896" s="199"/>
      <c r="HRY896" s="199"/>
      <c r="HRZ896" s="199"/>
      <c r="HSA896" s="199"/>
      <c r="HSB896" s="199"/>
      <c r="HSC896" s="199"/>
      <c r="HSD896" s="199"/>
      <c r="HSE896" s="199"/>
      <c r="HSF896" s="199"/>
      <c r="HSG896" s="199"/>
      <c r="HSH896" s="199"/>
      <c r="HSI896" s="199"/>
      <c r="HSJ896" s="199"/>
      <c r="HSK896" s="199"/>
      <c r="HSL896" s="199"/>
      <c r="HSM896" s="199"/>
      <c r="HSN896" s="199"/>
      <c r="HSO896" s="199"/>
      <c r="HSP896" s="199"/>
      <c r="HSQ896" s="199"/>
      <c r="HSR896" s="199"/>
      <c r="HSS896" s="199"/>
      <c r="HST896" s="199"/>
      <c r="HSU896" s="199"/>
      <c r="HSV896" s="199"/>
      <c r="HSW896" s="199"/>
      <c r="HSX896" s="199"/>
      <c r="HSY896" s="199"/>
      <c r="HSZ896" s="199"/>
      <c r="HTA896" s="199"/>
      <c r="HTB896" s="199"/>
      <c r="HTC896" s="199"/>
      <c r="HTD896" s="199"/>
      <c r="HTE896" s="199"/>
      <c r="HTF896" s="199"/>
      <c r="HTG896" s="199"/>
      <c r="HTH896" s="199"/>
      <c r="HTI896" s="199"/>
      <c r="HTJ896" s="199"/>
      <c r="HTK896" s="199"/>
      <c r="HTL896" s="199"/>
      <c r="HTM896" s="199"/>
      <c r="HTN896" s="199"/>
      <c r="HTO896" s="199"/>
      <c r="HTP896" s="199"/>
      <c r="HTQ896" s="199"/>
      <c r="HTR896" s="199"/>
      <c r="HTS896" s="199"/>
      <c r="HTT896" s="199"/>
      <c r="HTU896" s="199"/>
      <c r="HTV896" s="199"/>
      <c r="HTW896" s="199"/>
      <c r="HTX896" s="199"/>
      <c r="HTY896" s="199"/>
      <c r="HTZ896" s="199"/>
      <c r="HUA896" s="199"/>
      <c r="HUB896" s="199"/>
      <c r="HUC896" s="199"/>
      <c r="HUD896" s="199"/>
      <c r="HUE896" s="199"/>
      <c r="HUF896" s="199"/>
      <c r="HUG896" s="199"/>
      <c r="HUH896" s="199"/>
      <c r="HUI896" s="199"/>
      <c r="HUJ896" s="199"/>
      <c r="HUK896" s="199"/>
      <c r="HUL896" s="199"/>
      <c r="HUM896" s="199"/>
      <c r="HUN896" s="199"/>
      <c r="HUO896" s="199"/>
      <c r="HUP896" s="199"/>
      <c r="HUQ896" s="199"/>
      <c r="HUR896" s="199"/>
      <c r="HUS896" s="199"/>
      <c r="HUT896" s="199"/>
      <c r="HUU896" s="199"/>
      <c r="HUV896" s="199"/>
      <c r="HUW896" s="199"/>
      <c r="HUX896" s="199"/>
      <c r="HUY896" s="199"/>
      <c r="HUZ896" s="199"/>
      <c r="HVA896" s="199"/>
      <c r="HVB896" s="199"/>
      <c r="HVC896" s="199"/>
      <c r="HVD896" s="199"/>
      <c r="HVE896" s="199"/>
      <c r="HVF896" s="199"/>
      <c r="HVG896" s="199"/>
      <c r="HVH896" s="199"/>
      <c r="HVI896" s="199"/>
      <c r="HVJ896" s="199"/>
      <c r="HVK896" s="199"/>
      <c r="HVL896" s="199"/>
      <c r="HVM896" s="199"/>
      <c r="HVN896" s="199"/>
      <c r="HVO896" s="199"/>
      <c r="HVP896" s="199"/>
      <c r="HVQ896" s="199"/>
      <c r="HVR896" s="199"/>
      <c r="HVS896" s="199"/>
      <c r="HVT896" s="199"/>
      <c r="HVU896" s="199"/>
      <c r="HVV896" s="199"/>
      <c r="HVW896" s="199"/>
      <c r="HVX896" s="199"/>
      <c r="HVY896" s="199"/>
      <c r="HVZ896" s="199"/>
      <c r="HWA896" s="199"/>
      <c r="HWB896" s="199"/>
      <c r="HWC896" s="199"/>
      <c r="HWD896" s="199"/>
      <c r="HWE896" s="199"/>
      <c r="HWF896" s="199"/>
      <c r="HWG896" s="199"/>
      <c r="HWH896" s="199"/>
      <c r="HWI896" s="199"/>
      <c r="HWJ896" s="199"/>
      <c r="HWK896" s="199"/>
      <c r="HWL896" s="199"/>
      <c r="HWM896" s="199"/>
      <c r="HWN896" s="199"/>
      <c r="HWO896" s="199"/>
      <c r="HWP896" s="199"/>
      <c r="HWQ896" s="199"/>
      <c r="HWR896" s="199"/>
      <c r="HWS896" s="199"/>
      <c r="HWT896" s="199"/>
      <c r="HWU896" s="199"/>
      <c r="HWV896" s="199"/>
      <c r="HWW896" s="199"/>
      <c r="HWX896" s="199"/>
      <c r="HWY896" s="199"/>
      <c r="HWZ896" s="199"/>
      <c r="HXA896" s="199"/>
      <c r="HXB896" s="199"/>
      <c r="HXC896" s="199"/>
      <c r="HXD896" s="199"/>
      <c r="HXE896" s="199"/>
      <c r="HXF896" s="199"/>
      <c r="HXG896" s="199"/>
      <c r="HXH896" s="199"/>
      <c r="HXI896" s="199"/>
      <c r="HXJ896" s="199"/>
      <c r="HXK896" s="199"/>
      <c r="HXL896" s="199"/>
      <c r="HXM896" s="199"/>
      <c r="HXN896" s="199"/>
      <c r="HXO896" s="199"/>
      <c r="HXP896" s="199"/>
      <c r="HXQ896" s="199"/>
      <c r="HXR896" s="199"/>
      <c r="HXS896" s="199"/>
      <c r="HXT896" s="199"/>
      <c r="HXU896" s="199"/>
      <c r="HXV896" s="199"/>
      <c r="HXW896" s="199"/>
      <c r="HXX896" s="199"/>
      <c r="HXY896" s="199"/>
      <c r="HXZ896" s="199"/>
      <c r="HYA896" s="199"/>
      <c r="HYB896" s="199"/>
      <c r="HYC896" s="199"/>
      <c r="HYD896" s="199"/>
      <c r="HYE896" s="199"/>
      <c r="HYF896" s="199"/>
      <c r="HYG896" s="199"/>
      <c r="HYH896" s="199"/>
      <c r="HYI896" s="199"/>
      <c r="HYJ896" s="199"/>
      <c r="HYK896" s="199"/>
      <c r="HYL896" s="199"/>
      <c r="HYM896" s="199"/>
      <c r="HYN896" s="199"/>
      <c r="HYO896" s="199"/>
      <c r="HYP896" s="199"/>
      <c r="HYQ896" s="199"/>
      <c r="HYR896" s="199"/>
      <c r="HYS896" s="199"/>
      <c r="HYT896" s="199"/>
      <c r="HYU896" s="199"/>
      <c r="HYV896" s="199"/>
      <c r="HYW896" s="199"/>
      <c r="HYX896" s="199"/>
      <c r="HYY896" s="199"/>
      <c r="HYZ896" s="199"/>
      <c r="HZA896" s="199"/>
      <c r="HZB896" s="199"/>
      <c r="HZC896" s="199"/>
      <c r="HZD896" s="199"/>
      <c r="HZE896" s="199"/>
      <c r="HZF896" s="199"/>
      <c r="HZG896" s="199"/>
      <c r="HZH896" s="199"/>
      <c r="HZI896" s="199"/>
      <c r="HZJ896" s="199"/>
      <c r="HZK896" s="199"/>
      <c r="HZL896" s="199"/>
      <c r="HZM896" s="199"/>
      <c r="HZN896" s="199"/>
      <c r="HZO896" s="199"/>
      <c r="HZP896" s="199"/>
      <c r="HZQ896" s="199"/>
      <c r="HZR896" s="199"/>
      <c r="HZS896" s="199"/>
      <c r="HZT896" s="199"/>
      <c r="HZU896" s="199"/>
      <c r="HZV896" s="199"/>
      <c r="HZW896" s="199"/>
      <c r="HZX896" s="199"/>
      <c r="HZY896" s="199"/>
      <c r="HZZ896" s="199"/>
      <c r="IAA896" s="199"/>
      <c r="IAB896" s="199"/>
      <c r="IAC896" s="199"/>
      <c r="IAD896" s="199"/>
      <c r="IAE896" s="199"/>
      <c r="IAF896" s="199"/>
      <c r="IAG896" s="199"/>
      <c r="IAH896" s="199"/>
      <c r="IAI896" s="199"/>
      <c r="IAJ896" s="199"/>
      <c r="IAK896" s="199"/>
      <c r="IAL896" s="199"/>
      <c r="IAM896" s="199"/>
      <c r="IAN896" s="199"/>
      <c r="IAO896" s="199"/>
      <c r="IAP896" s="199"/>
      <c r="IAQ896" s="199"/>
      <c r="IAR896" s="199"/>
      <c r="IAS896" s="199"/>
      <c r="IAT896" s="199"/>
      <c r="IAU896" s="199"/>
      <c r="IAV896" s="199"/>
      <c r="IAW896" s="199"/>
      <c r="IAX896" s="199"/>
      <c r="IAY896" s="199"/>
      <c r="IAZ896" s="199"/>
      <c r="IBA896" s="199"/>
      <c r="IBB896" s="199"/>
      <c r="IBC896" s="199"/>
      <c r="IBD896" s="199"/>
      <c r="IBE896" s="199"/>
      <c r="IBF896" s="199"/>
      <c r="IBG896" s="199"/>
      <c r="IBH896" s="199"/>
      <c r="IBI896" s="199"/>
      <c r="IBJ896" s="199"/>
      <c r="IBK896" s="199"/>
      <c r="IBL896" s="199"/>
      <c r="IBM896" s="199"/>
      <c r="IBN896" s="199"/>
      <c r="IBO896" s="199"/>
      <c r="IBP896" s="199"/>
      <c r="IBQ896" s="199"/>
      <c r="IBR896" s="199"/>
      <c r="IBS896" s="199"/>
      <c r="IBT896" s="199"/>
      <c r="IBU896" s="199"/>
      <c r="IBV896" s="199"/>
      <c r="IBW896" s="199"/>
      <c r="IBX896" s="199"/>
      <c r="IBY896" s="199"/>
      <c r="IBZ896" s="199"/>
      <c r="ICA896" s="199"/>
      <c r="ICB896" s="199"/>
      <c r="ICC896" s="199"/>
      <c r="ICD896" s="199"/>
      <c r="ICE896" s="199"/>
      <c r="ICF896" s="199"/>
      <c r="ICG896" s="199"/>
      <c r="ICH896" s="199"/>
      <c r="ICI896" s="199"/>
      <c r="ICJ896" s="199"/>
      <c r="ICK896" s="199"/>
      <c r="ICL896" s="199"/>
      <c r="ICM896" s="199"/>
      <c r="ICN896" s="199"/>
      <c r="ICO896" s="199"/>
      <c r="ICP896" s="199"/>
      <c r="ICQ896" s="199"/>
      <c r="ICR896" s="199"/>
      <c r="ICS896" s="199"/>
      <c r="ICT896" s="199"/>
      <c r="ICU896" s="199"/>
      <c r="ICV896" s="199"/>
      <c r="ICW896" s="199"/>
      <c r="ICX896" s="199"/>
      <c r="ICY896" s="199"/>
      <c r="ICZ896" s="199"/>
      <c r="IDA896" s="199"/>
      <c r="IDB896" s="199"/>
      <c r="IDC896" s="199"/>
      <c r="IDD896" s="199"/>
      <c r="IDE896" s="199"/>
      <c r="IDF896" s="199"/>
      <c r="IDG896" s="199"/>
      <c r="IDH896" s="199"/>
      <c r="IDI896" s="199"/>
      <c r="IDJ896" s="199"/>
      <c r="IDK896" s="199"/>
      <c r="IDL896" s="199"/>
      <c r="IDM896" s="199"/>
      <c r="IDN896" s="199"/>
      <c r="IDO896" s="199"/>
      <c r="IDP896" s="199"/>
      <c r="IDQ896" s="199"/>
      <c r="IDR896" s="199"/>
      <c r="IDS896" s="199"/>
      <c r="IDT896" s="199"/>
      <c r="IDU896" s="199"/>
      <c r="IDV896" s="199"/>
      <c r="IDW896" s="199"/>
      <c r="IDX896" s="199"/>
      <c r="IDY896" s="199"/>
      <c r="IDZ896" s="199"/>
      <c r="IEA896" s="199"/>
      <c r="IEB896" s="199"/>
      <c r="IEC896" s="199"/>
      <c r="IED896" s="199"/>
      <c r="IEE896" s="199"/>
      <c r="IEF896" s="199"/>
      <c r="IEG896" s="199"/>
      <c r="IEH896" s="199"/>
      <c r="IEI896" s="199"/>
      <c r="IEJ896" s="199"/>
      <c r="IEK896" s="199"/>
      <c r="IEL896" s="199"/>
      <c r="IEM896" s="199"/>
      <c r="IEN896" s="199"/>
      <c r="IEO896" s="199"/>
      <c r="IEP896" s="199"/>
      <c r="IEQ896" s="199"/>
      <c r="IER896" s="199"/>
      <c r="IES896" s="199"/>
      <c r="IET896" s="199"/>
      <c r="IEU896" s="199"/>
      <c r="IEV896" s="199"/>
      <c r="IEW896" s="199"/>
      <c r="IEX896" s="199"/>
      <c r="IEY896" s="199"/>
      <c r="IEZ896" s="199"/>
      <c r="IFA896" s="199"/>
      <c r="IFB896" s="199"/>
      <c r="IFC896" s="199"/>
      <c r="IFD896" s="199"/>
      <c r="IFE896" s="199"/>
      <c r="IFF896" s="199"/>
      <c r="IFG896" s="199"/>
      <c r="IFH896" s="199"/>
      <c r="IFI896" s="199"/>
      <c r="IFJ896" s="199"/>
      <c r="IFK896" s="199"/>
      <c r="IFL896" s="199"/>
      <c r="IFM896" s="199"/>
      <c r="IFN896" s="199"/>
      <c r="IFO896" s="199"/>
      <c r="IFP896" s="199"/>
      <c r="IFQ896" s="199"/>
      <c r="IFR896" s="199"/>
      <c r="IFS896" s="199"/>
      <c r="IFT896" s="199"/>
      <c r="IFU896" s="199"/>
      <c r="IFV896" s="199"/>
      <c r="IFW896" s="199"/>
      <c r="IFX896" s="199"/>
      <c r="IFY896" s="199"/>
      <c r="IFZ896" s="199"/>
      <c r="IGA896" s="199"/>
      <c r="IGB896" s="199"/>
      <c r="IGC896" s="199"/>
      <c r="IGD896" s="199"/>
      <c r="IGE896" s="199"/>
      <c r="IGF896" s="199"/>
      <c r="IGG896" s="199"/>
      <c r="IGH896" s="199"/>
      <c r="IGI896" s="199"/>
      <c r="IGJ896" s="199"/>
      <c r="IGK896" s="199"/>
      <c r="IGL896" s="199"/>
      <c r="IGM896" s="199"/>
      <c r="IGN896" s="199"/>
      <c r="IGO896" s="199"/>
      <c r="IGP896" s="199"/>
      <c r="IGQ896" s="199"/>
      <c r="IGR896" s="199"/>
      <c r="IGS896" s="199"/>
      <c r="IGT896" s="199"/>
      <c r="IGU896" s="199"/>
      <c r="IGV896" s="199"/>
      <c r="IGW896" s="199"/>
      <c r="IGX896" s="199"/>
      <c r="IGY896" s="199"/>
      <c r="IGZ896" s="199"/>
      <c r="IHA896" s="199"/>
      <c r="IHB896" s="199"/>
      <c r="IHC896" s="199"/>
      <c r="IHD896" s="199"/>
      <c r="IHE896" s="199"/>
      <c r="IHF896" s="199"/>
      <c r="IHG896" s="199"/>
      <c r="IHH896" s="199"/>
      <c r="IHI896" s="199"/>
      <c r="IHJ896" s="199"/>
      <c r="IHK896" s="199"/>
      <c r="IHL896" s="199"/>
      <c r="IHM896" s="199"/>
      <c r="IHN896" s="199"/>
      <c r="IHO896" s="199"/>
      <c r="IHP896" s="199"/>
      <c r="IHQ896" s="199"/>
      <c r="IHR896" s="199"/>
      <c r="IHS896" s="199"/>
      <c r="IHT896" s="199"/>
      <c r="IHU896" s="199"/>
      <c r="IHV896" s="199"/>
      <c r="IHW896" s="199"/>
      <c r="IHX896" s="199"/>
      <c r="IHY896" s="199"/>
      <c r="IHZ896" s="199"/>
      <c r="IIA896" s="199"/>
      <c r="IIB896" s="199"/>
      <c r="IIC896" s="199"/>
      <c r="IID896" s="199"/>
      <c r="IIE896" s="199"/>
      <c r="IIF896" s="199"/>
      <c r="IIG896" s="199"/>
      <c r="IIH896" s="199"/>
      <c r="III896" s="199"/>
      <c r="IIJ896" s="199"/>
      <c r="IIK896" s="199"/>
      <c r="IIL896" s="199"/>
      <c r="IIM896" s="199"/>
      <c r="IIN896" s="199"/>
      <c r="IIO896" s="199"/>
      <c r="IIP896" s="199"/>
      <c r="IIQ896" s="199"/>
      <c r="IIR896" s="199"/>
      <c r="IIS896" s="199"/>
      <c r="IIT896" s="199"/>
      <c r="IIU896" s="199"/>
      <c r="IIV896" s="199"/>
      <c r="IIW896" s="199"/>
      <c r="IIX896" s="199"/>
      <c r="IIY896" s="199"/>
      <c r="IIZ896" s="199"/>
      <c r="IJA896" s="199"/>
      <c r="IJB896" s="199"/>
      <c r="IJC896" s="199"/>
      <c r="IJD896" s="199"/>
      <c r="IJE896" s="199"/>
      <c r="IJF896" s="199"/>
      <c r="IJG896" s="199"/>
      <c r="IJH896" s="199"/>
      <c r="IJI896" s="199"/>
      <c r="IJJ896" s="199"/>
      <c r="IJK896" s="199"/>
      <c r="IJL896" s="199"/>
      <c r="IJM896" s="199"/>
      <c r="IJN896" s="199"/>
      <c r="IJO896" s="199"/>
      <c r="IJP896" s="199"/>
      <c r="IJQ896" s="199"/>
      <c r="IJR896" s="199"/>
      <c r="IJS896" s="199"/>
      <c r="IJT896" s="199"/>
      <c r="IJU896" s="199"/>
      <c r="IJV896" s="199"/>
      <c r="IJW896" s="199"/>
      <c r="IJX896" s="199"/>
      <c r="IJY896" s="199"/>
      <c r="IJZ896" s="199"/>
      <c r="IKA896" s="199"/>
      <c r="IKB896" s="199"/>
      <c r="IKC896" s="199"/>
      <c r="IKD896" s="199"/>
      <c r="IKE896" s="199"/>
      <c r="IKF896" s="199"/>
      <c r="IKG896" s="199"/>
      <c r="IKH896" s="199"/>
      <c r="IKI896" s="199"/>
      <c r="IKJ896" s="199"/>
      <c r="IKK896" s="199"/>
      <c r="IKL896" s="199"/>
      <c r="IKM896" s="199"/>
      <c r="IKN896" s="199"/>
      <c r="IKO896" s="199"/>
      <c r="IKP896" s="199"/>
      <c r="IKQ896" s="199"/>
      <c r="IKR896" s="199"/>
      <c r="IKS896" s="199"/>
      <c r="IKT896" s="199"/>
      <c r="IKU896" s="199"/>
      <c r="IKV896" s="199"/>
      <c r="IKW896" s="199"/>
      <c r="IKX896" s="199"/>
      <c r="IKY896" s="199"/>
      <c r="IKZ896" s="199"/>
      <c r="ILA896" s="199"/>
      <c r="ILB896" s="199"/>
      <c r="ILC896" s="199"/>
      <c r="ILD896" s="199"/>
      <c r="ILE896" s="199"/>
      <c r="ILF896" s="199"/>
      <c r="ILG896" s="199"/>
      <c r="ILH896" s="199"/>
      <c r="ILI896" s="199"/>
      <c r="ILJ896" s="199"/>
      <c r="ILK896" s="199"/>
      <c r="ILL896" s="199"/>
      <c r="ILM896" s="199"/>
      <c r="ILN896" s="199"/>
      <c r="ILO896" s="199"/>
      <c r="ILP896" s="199"/>
      <c r="ILQ896" s="199"/>
      <c r="ILR896" s="199"/>
      <c r="ILS896" s="199"/>
      <c r="ILT896" s="199"/>
      <c r="ILU896" s="199"/>
      <c r="ILV896" s="199"/>
      <c r="ILW896" s="199"/>
      <c r="ILX896" s="199"/>
      <c r="ILY896" s="199"/>
      <c r="ILZ896" s="199"/>
      <c r="IMA896" s="199"/>
      <c r="IMB896" s="199"/>
      <c r="IMC896" s="199"/>
      <c r="IMD896" s="199"/>
      <c r="IME896" s="199"/>
      <c r="IMF896" s="199"/>
      <c r="IMG896" s="199"/>
      <c r="IMH896" s="199"/>
      <c r="IMI896" s="199"/>
      <c r="IMJ896" s="199"/>
      <c r="IMK896" s="199"/>
      <c r="IML896" s="199"/>
      <c r="IMM896" s="199"/>
      <c r="IMN896" s="199"/>
      <c r="IMO896" s="199"/>
      <c r="IMP896" s="199"/>
      <c r="IMQ896" s="199"/>
      <c r="IMR896" s="199"/>
      <c r="IMS896" s="199"/>
      <c r="IMT896" s="199"/>
      <c r="IMU896" s="199"/>
      <c r="IMV896" s="199"/>
      <c r="IMW896" s="199"/>
      <c r="IMX896" s="199"/>
      <c r="IMY896" s="199"/>
      <c r="IMZ896" s="199"/>
      <c r="INA896" s="199"/>
      <c r="INB896" s="199"/>
      <c r="INC896" s="199"/>
      <c r="IND896" s="199"/>
      <c r="INE896" s="199"/>
      <c r="INF896" s="199"/>
      <c r="ING896" s="199"/>
      <c r="INH896" s="199"/>
      <c r="INI896" s="199"/>
      <c r="INJ896" s="199"/>
      <c r="INK896" s="199"/>
      <c r="INL896" s="199"/>
      <c r="INM896" s="199"/>
      <c r="INN896" s="199"/>
      <c r="INO896" s="199"/>
      <c r="INP896" s="199"/>
      <c r="INQ896" s="199"/>
      <c r="INR896" s="199"/>
      <c r="INS896" s="199"/>
      <c r="INT896" s="199"/>
      <c r="INU896" s="199"/>
      <c r="INV896" s="199"/>
      <c r="INW896" s="199"/>
      <c r="INX896" s="199"/>
      <c r="INY896" s="199"/>
      <c r="INZ896" s="199"/>
      <c r="IOA896" s="199"/>
      <c r="IOB896" s="199"/>
      <c r="IOC896" s="199"/>
      <c r="IOD896" s="199"/>
      <c r="IOE896" s="199"/>
      <c r="IOF896" s="199"/>
      <c r="IOG896" s="199"/>
      <c r="IOH896" s="199"/>
      <c r="IOI896" s="199"/>
      <c r="IOJ896" s="199"/>
      <c r="IOK896" s="199"/>
      <c r="IOL896" s="199"/>
      <c r="IOM896" s="199"/>
      <c r="ION896" s="199"/>
      <c r="IOO896" s="199"/>
      <c r="IOP896" s="199"/>
      <c r="IOQ896" s="199"/>
      <c r="IOR896" s="199"/>
      <c r="IOS896" s="199"/>
      <c r="IOT896" s="199"/>
      <c r="IOU896" s="199"/>
      <c r="IOV896" s="199"/>
      <c r="IOW896" s="199"/>
      <c r="IOX896" s="199"/>
      <c r="IOY896" s="199"/>
      <c r="IOZ896" s="199"/>
      <c r="IPA896" s="199"/>
      <c r="IPB896" s="199"/>
      <c r="IPC896" s="199"/>
      <c r="IPD896" s="199"/>
      <c r="IPE896" s="199"/>
      <c r="IPF896" s="199"/>
      <c r="IPG896" s="199"/>
      <c r="IPH896" s="199"/>
      <c r="IPI896" s="199"/>
      <c r="IPJ896" s="199"/>
      <c r="IPK896" s="199"/>
      <c r="IPL896" s="199"/>
      <c r="IPM896" s="199"/>
      <c r="IPN896" s="199"/>
      <c r="IPO896" s="199"/>
      <c r="IPP896" s="199"/>
      <c r="IPQ896" s="199"/>
      <c r="IPR896" s="199"/>
      <c r="IPS896" s="199"/>
      <c r="IPT896" s="199"/>
      <c r="IPU896" s="199"/>
      <c r="IPV896" s="199"/>
      <c r="IPW896" s="199"/>
      <c r="IPX896" s="199"/>
      <c r="IPY896" s="199"/>
      <c r="IPZ896" s="199"/>
      <c r="IQA896" s="199"/>
      <c r="IQB896" s="199"/>
      <c r="IQC896" s="199"/>
      <c r="IQD896" s="199"/>
      <c r="IQE896" s="199"/>
      <c r="IQF896" s="199"/>
      <c r="IQG896" s="199"/>
      <c r="IQH896" s="199"/>
      <c r="IQI896" s="199"/>
      <c r="IQJ896" s="199"/>
      <c r="IQK896" s="199"/>
      <c r="IQL896" s="199"/>
      <c r="IQM896" s="199"/>
      <c r="IQN896" s="199"/>
      <c r="IQO896" s="199"/>
      <c r="IQP896" s="199"/>
      <c r="IQQ896" s="199"/>
      <c r="IQR896" s="199"/>
      <c r="IQS896" s="199"/>
      <c r="IQT896" s="199"/>
      <c r="IQU896" s="199"/>
      <c r="IQV896" s="199"/>
      <c r="IQW896" s="199"/>
      <c r="IQX896" s="199"/>
      <c r="IQY896" s="199"/>
      <c r="IQZ896" s="199"/>
      <c r="IRA896" s="199"/>
      <c r="IRB896" s="199"/>
      <c r="IRC896" s="199"/>
      <c r="IRD896" s="199"/>
      <c r="IRE896" s="199"/>
      <c r="IRF896" s="199"/>
      <c r="IRG896" s="199"/>
      <c r="IRH896" s="199"/>
      <c r="IRI896" s="199"/>
      <c r="IRJ896" s="199"/>
      <c r="IRK896" s="199"/>
      <c r="IRL896" s="199"/>
      <c r="IRM896" s="199"/>
      <c r="IRN896" s="199"/>
      <c r="IRO896" s="199"/>
      <c r="IRP896" s="199"/>
      <c r="IRQ896" s="199"/>
      <c r="IRR896" s="199"/>
      <c r="IRS896" s="199"/>
      <c r="IRT896" s="199"/>
      <c r="IRU896" s="199"/>
      <c r="IRV896" s="199"/>
      <c r="IRW896" s="199"/>
      <c r="IRX896" s="199"/>
      <c r="IRY896" s="199"/>
      <c r="IRZ896" s="199"/>
      <c r="ISA896" s="199"/>
      <c r="ISB896" s="199"/>
      <c r="ISC896" s="199"/>
      <c r="ISD896" s="199"/>
      <c r="ISE896" s="199"/>
      <c r="ISF896" s="199"/>
      <c r="ISG896" s="199"/>
      <c r="ISH896" s="199"/>
      <c r="ISI896" s="199"/>
      <c r="ISJ896" s="199"/>
      <c r="ISK896" s="199"/>
      <c r="ISL896" s="199"/>
      <c r="ISM896" s="199"/>
      <c r="ISN896" s="199"/>
      <c r="ISO896" s="199"/>
      <c r="ISP896" s="199"/>
      <c r="ISQ896" s="199"/>
      <c r="ISR896" s="199"/>
      <c r="ISS896" s="199"/>
      <c r="IST896" s="199"/>
      <c r="ISU896" s="199"/>
      <c r="ISV896" s="199"/>
      <c r="ISW896" s="199"/>
      <c r="ISX896" s="199"/>
      <c r="ISY896" s="199"/>
      <c r="ISZ896" s="199"/>
      <c r="ITA896" s="199"/>
      <c r="ITB896" s="199"/>
      <c r="ITC896" s="199"/>
      <c r="ITD896" s="199"/>
      <c r="ITE896" s="199"/>
      <c r="ITF896" s="199"/>
      <c r="ITG896" s="199"/>
      <c r="ITH896" s="199"/>
      <c r="ITI896" s="199"/>
      <c r="ITJ896" s="199"/>
      <c r="ITK896" s="199"/>
      <c r="ITL896" s="199"/>
      <c r="ITM896" s="199"/>
      <c r="ITN896" s="199"/>
      <c r="ITO896" s="199"/>
      <c r="ITP896" s="199"/>
      <c r="ITQ896" s="199"/>
      <c r="ITR896" s="199"/>
      <c r="ITS896" s="199"/>
      <c r="ITT896" s="199"/>
      <c r="ITU896" s="199"/>
      <c r="ITV896" s="199"/>
      <c r="ITW896" s="199"/>
      <c r="ITX896" s="199"/>
      <c r="ITY896" s="199"/>
      <c r="ITZ896" s="199"/>
      <c r="IUA896" s="199"/>
      <c r="IUB896" s="199"/>
      <c r="IUC896" s="199"/>
      <c r="IUD896" s="199"/>
      <c r="IUE896" s="199"/>
      <c r="IUF896" s="199"/>
      <c r="IUG896" s="199"/>
      <c r="IUH896" s="199"/>
      <c r="IUI896" s="199"/>
      <c r="IUJ896" s="199"/>
      <c r="IUK896" s="199"/>
      <c r="IUL896" s="199"/>
      <c r="IUM896" s="199"/>
      <c r="IUN896" s="199"/>
      <c r="IUO896" s="199"/>
      <c r="IUP896" s="199"/>
      <c r="IUQ896" s="199"/>
      <c r="IUR896" s="199"/>
      <c r="IUS896" s="199"/>
      <c r="IUT896" s="199"/>
      <c r="IUU896" s="199"/>
      <c r="IUV896" s="199"/>
      <c r="IUW896" s="199"/>
      <c r="IUX896" s="199"/>
      <c r="IUY896" s="199"/>
      <c r="IUZ896" s="199"/>
      <c r="IVA896" s="199"/>
      <c r="IVB896" s="199"/>
      <c r="IVC896" s="199"/>
      <c r="IVD896" s="199"/>
      <c r="IVE896" s="199"/>
      <c r="IVF896" s="199"/>
      <c r="IVG896" s="199"/>
      <c r="IVH896" s="199"/>
      <c r="IVI896" s="199"/>
      <c r="IVJ896" s="199"/>
      <c r="IVK896" s="199"/>
      <c r="IVL896" s="199"/>
      <c r="IVM896" s="199"/>
      <c r="IVN896" s="199"/>
      <c r="IVO896" s="199"/>
      <c r="IVP896" s="199"/>
      <c r="IVQ896" s="199"/>
      <c r="IVR896" s="199"/>
      <c r="IVS896" s="199"/>
      <c r="IVT896" s="199"/>
      <c r="IVU896" s="199"/>
      <c r="IVV896" s="199"/>
      <c r="IVW896" s="199"/>
      <c r="IVX896" s="199"/>
      <c r="IVY896" s="199"/>
      <c r="IVZ896" s="199"/>
      <c r="IWA896" s="199"/>
      <c r="IWB896" s="199"/>
      <c r="IWC896" s="199"/>
      <c r="IWD896" s="199"/>
      <c r="IWE896" s="199"/>
      <c r="IWF896" s="199"/>
      <c r="IWG896" s="199"/>
      <c r="IWH896" s="199"/>
      <c r="IWI896" s="199"/>
      <c r="IWJ896" s="199"/>
      <c r="IWK896" s="199"/>
      <c r="IWL896" s="199"/>
      <c r="IWM896" s="199"/>
      <c r="IWN896" s="199"/>
      <c r="IWO896" s="199"/>
      <c r="IWP896" s="199"/>
      <c r="IWQ896" s="199"/>
      <c r="IWR896" s="199"/>
      <c r="IWS896" s="199"/>
      <c r="IWT896" s="199"/>
      <c r="IWU896" s="199"/>
      <c r="IWV896" s="199"/>
      <c r="IWW896" s="199"/>
      <c r="IWX896" s="199"/>
      <c r="IWY896" s="199"/>
      <c r="IWZ896" s="199"/>
      <c r="IXA896" s="199"/>
      <c r="IXB896" s="199"/>
      <c r="IXC896" s="199"/>
      <c r="IXD896" s="199"/>
      <c r="IXE896" s="199"/>
      <c r="IXF896" s="199"/>
      <c r="IXG896" s="199"/>
      <c r="IXH896" s="199"/>
      <c r="IXI896" s="199"/>
      <c r="IXJ896" s="199"/>
      <c r="IXK896" s="199"/>
      <c r="IXL896" s="199"/>
      <c r="IXM896" s="199"/>
      <c r="IXN896" s="199"/>
      <c r="IXO896" s="199"/>
      <c r="IXP896" s="199"/>
      <c r="IXQ896" s="199"/>
      <c r="IXR896" s="199"/>
      <c r="IXS896" s="199"/>
      <c r="IXT896" s="199"/>
      <c r="IXU896" s="199"/>
      <c r="IXV896" s="199"/>
      <c r="IXW896" s="199"/>
      <c r="IXX896" s="199"/>
      <c r="IXY896" s="199"/>
      <c r="IXZ896" s="199"/>
      <c r="IYA896" s="199"/>
      <c r="IYB896" s="199"/>
      <c r="IYC896" s="199"/>
      <c r="IYD896" s="199"/>
      <c r="IYE896" s="199"/>
      <c r="IYF896" s="199"/>
      <c r="IYG896" s="199"/>
      <c r="IYH896" s="199"/>
      <c r="IYI896" s="199"/>
      <c r="IYJ896" s="199"/>
      <c r="IYK896" s="199"/>
      <c r="IYL896" s="199"/>
      <c r="IYM896" s="199"/>
      <c r="IYN896" s="199"/>
      <c r="IYO896" s="199"/>
      <c r="IYP896" s="199"/>
      <c r="IYQ896" s="199"/>
      <c r="IYR896" s="199"/>
      <c r="IYS896" s="199"/>
      <c r="IYT896" s="199"/>
      <c r="IYU896" s="199"/>
      <c r="IYV896" s="199"/>
      <c r="IYW896" s="199"/>
      <c r="IYX896" s="199"/>
      <c r="IYY896" s="199"/>
      <c r="IYZ896" s="199"/>
      <c r="IZA896" s="199"/>
      <c r="IZB896" s="199"/>
      <c r="IZC896" s="199"/>
      <c r="IZD896" s="199"/>
      <c r="IZE896" s="199"/>
      <c r="IZF896" s="199"/>
      <c r="IZG896" s="199"/>
      <c r="IZH896" s="199"/>
      <c r="IZI896" s="199"/>
      <c r="IZJ896" s="199"/>
      <c r="IZK896" s="199"/>
      <c r="IZL896" s="199"/>
      <c r="IZM896" s="199"/>
      <c r="IZN896" s="199"/>
      <c r="IZO896" s="199"/>
      <c r="IZP896" s="199"/>
      <c r="IZQ896" s="199"/>
      <c r="IZR896" s="199"/>
      <c r="IZS896" s="199"/>
      <c r="IZT896" s="199"/>
      <c r="IZU896" s="199"/>
      <c r="IZV896" s="199"/>
      <c r="IZW896" s="199"/>
      <c r="IZX896" s="199"/>
      <c r="IZY896" s="199"/>
      <c r="IZZ896" s="199"/>
      <c r="JAA896" s="199"/>
      <c r="JAB896" s="199"/>
      <c r="JAC896" s="199"/>
      <c r="JAD896" s="199"/>
      <c r="JAE896" s="199"/>
      <c r="JAF896" s="199"/>
      <c r="JAG896" s="199"/>
      <c r="JAH896" s="199"/>
      <c r="JAI896" s="199"/>
      <c r="JAJ896" s="199"/>
      <c r="JAK896" s="199"/>
      <c r="JAL896" s="199"/>
      <c r="JAM896" s="199"/>
      <c r="JAN896" s="199"/>
      <c r="JAO896" s="199"/>
      <c r="JAP896" s="199"/>
      <c r="JAQ896" s="199"/>
      <c r="JAR896" s="199"/>
      <c r="JAS896" s="199"/>
      <c r="JAT896" s="199"/>
      <c r="JAU896" s="199"/>
      <c r="JAV896" s="199"/>
      <c r="JAW896" s="199"/>
      <c r="JAX896" s="199"/>
      <c r="JAY896" s="199"/>
      <c r="JAZ896" s="199"/>
      <c r="JBA896" s="199"/>
      <c r="JBB896" s="199"/>
      <c r="JBC896" s="199"/>
      <c r="JBD896" s="199"/>
      <c r="JBE896" s="199"/>
      <c r="JBF896" s="199"/>
      <c r="JBG896" s="199"/>
      <c r="JBH896" s="199"/>
      <c r="JBI896" s="199"/>
      <c r="JBJ896" s="199"/>
      <c r="JBK896" s="199"/>
      <c r="JBL896" s="199"/>
      <c r="JBM896" s="199"/>
      <c r="JBN896" s="199"/>
      <c r="JBO896" s="199"/>
      <c r="JBP896" s="199"/>
      <c r="JBQ896" s="199"/>
      <c r="JBR896" s="199"/>
      <c r="JBS896" s="199"/>
      <c r="JBT896" s="199"/>
      <c r="JBU896" s="199"/>
      <c r="JBV896" s="199"/>
      <c r="JBW896" s="199"/>
      <c r="JBX896" s="199"/>
      <c r="JBY896" s="199"/>
      <c r="JBZ896" s="199"/>
      <c r="JCA896" s="199"/>
      <c r="JCB896" s="199"/>
      <c r="JCC896" s="199"/>
      <c r="JCD896" s="199"/>
      <c r="JCE896" s="199"/>
      <c r="JCF896" s="199"/>
      <c r="JCG896" s="199"/>
      <c r="JCH896" s="199"/>
      <c r="JCI896" s="199"/>
      <c r="JCJ896" s="199"/>
      <c r="JCK896" s="199"/>
      <c r="JCL896" s="199"/>
      <c r="JCM896" s="199"/>
      <c r="JCN896" s="199"/>
      <c r="JCO896" s="199"/>
      <c r="JCP896" s="199"/>
      <c r="JCQ896" s="199"/>
      <c r="JCR896" s="199"/>
      <c r="JCS896" s="199"/>
      <c r="JCT896" s="199"/>
      <c r="JCU896" s="199"/>
      <c r="JCV896" s="199"/>
      <c r="JCW896" s="199"/>
      <c r="JCX896" s="199"/>
      <c r="JCY896" s="199"/>
      <c r="JCZ896" s="199"/>
      <c r="JDA896" s="199"/>
      <c r="JDB896" s="199"/>
      <c r="JDC896" s="199"/>
      <c r="JDD896" s="199"/>
      <c r="JDE896" s="199"/>
      <c r="JDF896" s="199"/>
      <c r="JDG896" s="199"/>
      <c r="JDH896" s="199"/>
      <c r="JDI896" s="199"/>
      <c r="JDJ896" s="199"/>
      <c r="JDK896" s="199"/>
      <c r="JDL896" s="199"/>
      <c r="JDM896" s="199"/>
      <c r="JDN896" s="199"/>
      <c r="JDO896" s="199"/>
      <c r="JDP896" s="199"/>
      <c r="JDQ896" s="199"/>
      <c r="JDR896" s="199"/>
      <c r="JDS896" s="199"/>
      <c r="JDT896" s="199"/>
      <c r="JDU896" s="199"/>
      <c r="JDV896" s="199"/>
      <c r="JDW896" s="199"/>
      <c r="JDX896" s="199"/>
      <c r="JDY896" s="199"/>
      <c r="JDZ896" s="199"/>
      <c r="JEA896" s="199"/>
      <c r="JEB896" s="199"/>
      <c r="JEC896" s="199"/>
      <c r="JED896" s="199"/>
      <c r="JEE896" s="199"/>
      <c r="JEF896" s="199"/>
      <c r="JEG896" s="199"/>
      <c r="JEH896" s="199"/>
      <c r="JEI896" s="199"/>
      <c r="JEJ896" s="199"/>
      <c r="JEK896" s="199"/>
      <c r="JEL896" s="199"/>
      <c r="JEM896" s="199"/>
      <c r="JEN896" s="199"/>
      <c r="JEO896" s="199"/>
      <c r="JEP896" s="199"/>
      <c r="JEQ896" s="199"/>
      <c r="JER896" s="199"/>
      <c r="JES896" s="199"/>
      <c r="JET896" s="199"/>
      <c r="JEU896" s="199"/>
      <c r="JEV896" s="199"/>
      <c r="JEW896" s="199"/>
      <c r="JEX896" s="199"/>
      <c r="JEY896" s="199"/>
      <c r="JEZ896" s="199"/>
      <c r="JFA896" s="199"/>
      <c r="JFB896" s="199"/>
      <c r="JFC896" s="199"/>
      <c r="JFD896" s="199"/>
      <c r="JFE896" s="199"/>
      <c r="JFF896" s="199"/>
      <c r="JFG896" s="199"/>
      <c r="JFH896" s="199"/>
      <c r="JFI896" s="199"/>
      <c r="JFJ896" s="199"/>
      <c r="JFK896" s="199"/>
      <c r="JFL896" s="199"/>
      <c r="JFM896" s="199"/>
      <c r="JFN896" s="199"/>
      <c r="JFO896" s="199"/>
      <c r="JFP896" s="199"/>
      <c r="JFQ896" s="199"/>
      <c r="JFR896" s="199"/>
      <c r="JFS896" s="199"/>
      <c r="JFT896" s="199"/>
      <c r="JFU896" s="199"/>
      <c r="JFV896" s="199"/>
      <c r="JFW896" s="199"/>
      <c r="JFX896" s="199"/>
      <c r="JFY896" s="199"/>
      <c r="JFZ896" s="199"/>
      <c r="JGA896" s="199"/>
      <c r="JGB896" s="199"/>
      <c r="JGC896" s="199"/>
      <c r="JGD896" s="199"/>
      <c r="JGE896" s="199"/>
      <c r="JGF896" s="199"/>
      <c r="JGG896" s="199"/>
      <c r="JGH896" s="199"/>
      <c r="JGI896" s="199"/>
      <c r="JGJ896" s="199"/>
      <c r="JGK896" s="199"/>
      <c r="JGL896" s="199"/>
      <c r="JGM896" s="199"/>
      <c r="JGN896" s="199"/>
      <c r="JGO896" s="199"/>
      <c r="JGP896" s="199"/>
      <c r="JGQ896" s="199"/>
      <c r="JGR896" s="199"/>
      <c r="JGS896" s="199"/>
      <c r="JGT896" s="199"/>
      <c r="JGU896" s="199"/>
      <c r="JGV896" s="199"/>
      <c r="JGW896" s="199"/>
      <c r="JGX896" s="199"/>
      <c r="JGY896" s="199"/>
      <c r="JGZ896" s="199"/>
      <c r="JHA896" s="199"/>
      <c r="JHB896" s="199"/>
      <c r="JHC896" s="199"/>
      <c r="JHD896" s="199"/>
      <c r="JHE896" s="199"/>
      <c r="JHF896" s="199"/>
      <c r="JHG896" s="199"/>
      <c r="JHH896" s="199"/>
      <c r="JHI896" s="199"/>
      <c r="JHJ896" s="199"/>
      <c r="JHK896" s="199"/>
      <c r="JHL896" s="199"/>
      <c r="JHM896" s="199"/>
      <c r="JHN896" s="199"/>
      <c r="JHO896" s="199"/>
      <c r="JHP896" s="199"/>
      <c r="JHQ896" s="199"/>
      <c r="JHR896" s="199"/>
      <c r="JHS896" s="199"/>
      <c r="JHT896" s="199"/>
      <c r="JHU896" s="199"/>
      <c r="JHV896" s="199"/>
      <c r="JHW896" s="199"/>
      <c r="JHX896" s="199"/>
      <c r="JHY896" s="199"/>
      <c r="JHZ896" s="199"/>
      <c r="JIA896" s="199"/>
      <c r="JIB896" s="199"/>
      <c r="JIC896" s="199"/>
      <c r="JID896" s="199"/>
      <c r="JIE896" s="199"/>
      <c r="JIF896" s="199"/>
      <c r="JIG896" s="199"/>
      <c r="JIH896" s="199"/>
      <c r="JII896" s="199"/>
      <c r="JIJ896" s="199"/>
      <c r="JIK896" s="199"/>
      <c r="JIL896" s="199"/>
      <c r="JIM896" s="199"/>
      <c r="JIN896" s="199"/>
      <c r="JIO896" s="199"/>
      <c r="JIP896" s="199"/>
      <c r="JIQ896" s="199"/>
      <c r="JIR896" s="199"/>
      <c r="JIS896" s="199"/>
      <c r="JIT896" s="199"/>
      <c r="JIU896" s="199"/>
      <c r="JIV896" s="199"/>
      <c r="JIW896" s="199"/>
      <c r="JIX896" s="199"/>
      <c r="JIY896" s="199"/>
      <c r="JIZ896" s="199"/>
      <c r="JJA896" s="199"/>
      <c r="JJB896" s="199"/>
      <c r="JJC896" s="199"/>
      <c r="JJD896" s="199"/>
      <c r="JJE896" s="199"/>
      <c r="JJF896" s="199"/>
      <c r="JJG896" s="199"/>
      <c r="JJH896" s="199"/>
      <c r="JJI896" s="199"/>
      <c r="JJJ896" s="199"/>
      <c r="JJK896" s="199"/>
      <c r="JJL896" s="199"/>
      <c r="JJM896" s="199"/>
      <c r="JJN896" s="199"/>
      <c r="JJO896" s="199"/>
      <c r="JJP896" s="199"/>
      <c r="JJQ896" s="199"/>
      <c r="JJR896" s="199"/>
      <c r="JJS896" s="199"/>
      <c r="JJT896" s="199"/>
      <c r="JJU896" s="199"/>
      <c r="JJV896" s="199"/>
      <c r="JJW896" s="199"/>
      <c r="JJX896" s="199"/>
      <c r="JJY896" s="199"/>
      <c r="JJZ896" s="199"/>
      <c r="JKA896" s="199"/>
      <c r="JKB896" s="199"/>
      <c r="JKC896" s="199"/>
      <c r="JKD896" s="199"/>
      <c r="JKE896" s="199"/>
      <c r="JKF896" s="199"/>
      <c r="JKG896" s="199"/>
      <c r="JKH896" s="199"/>
      <c r="JKI896" s="199"/>
      <c r="JKJ896" s="199"/>
      <c r="JKK896" s="199"/>
      <c r="JKL896" s="199"/>
      <c r="JKM896" s="199"/>
      <c r="JKN896" s="199"/>
      <c r="JKO896" s="199"/>
      <c r="JKP896" s="199"/>
      <c r="JKQ896" s="199"/>
      <c r="JKR896" s="199"/>
      <c r="JKS896" s="199"/>
      <c r="JKT896" s="199"/>
      <c r="JKU896" s="199"/>
      <c r="JKV896" s="199"/>
      <c r="JKW896" s="199"/>
      <c r="JKX896" s="199"/>
      <c r="JKY896" s="199"/>
      <c r="JKZ896" s="199"/>
      <c r="JLA896" s="199"/>
      <c r="JLB896" s="199"/>
      <c r="JLC896" s="199"/>
      <c r="JLD896" s="199"/>
      <c r="JLE896" s="199"/>
      <c r="JLF896" s="199"/>
      <c r="JLG896" s="199"/>
      <c r="JLH896" s="199"/>
      <c r="JLI896" s="199"/>
      <c r="JLJ896" s="199"/>
      <c r="JLK896" s="199"/>
      <c r="JLL896" s="199"/>
      <c r="JLM896" s="199"/>
      <c r="JLN896" s="199"/>
      <c r="JLO896" s="199"/>
      <c r="JLP896" s="199"/>
      <c r="JLQ896" s="199"/>
      <c r="JLR896" s="199"/>
      <c r="JLS896" s="199"/>
      <c r="JLT896" s="199"/>
      <c r="JLU896" s="199"/>
      <c r="JLV896" s="199"/>
      <c r="JLW896" s="199"/>
      <c r="JLX896" s="199"/>
      <c r="JLY896" s="199"/>
      <c r="JLZ896" s="199"/>
      <c r="JMA896" s="199"/>
      <c r="JMB896" s="199"/>
      <c r="JMC896" s="199"/>
      <c r="JMD896" s="199"/>
      <c r="JME896" s="199"/>
      <c r="JMF896" s="199"/>
      <c r="JMG896" s="199"/>
      <c r="JMH896" s="199"/>
      <c r="JMI896" s="199"/>
      <c r="JMJ896" s="199"/>
      <c r="JMK896" s="199"/>
      <c r="JML896" s="199"/>
      <c r="JMM896" s="199"/>
      <c r="JMN896" s="199"/>
      <c r="JMO896" s="199"/>
      <c r="JMP896" s="199"/>
      <c r="JMQ896" s="199"/>
      <c r="JMR896" s="199"/>
      <c r="JMS896" s="199"/>
      <c r="JMT896" s="199"/>
      <c r="JMU896" s="199"/>
      <c r="JMV896" s="199"/>
      <c r="JMW896" s="199"/>
      <c r="JMX896" s="199"/>
      <c r="JMY896" s="199"/>
      <c r="JMZ896" s="199"/>
      <c r="JNA896" s="199"/>
      <c r="JNB896" s="199"/>
      <c r="JNC896" s="199"/>
      <c r="JND896" s="199"/>
      <c r="JNE896" s="199"/>
      <c r="JNF896" s="199"/>
      <c r="JNG896" s="199"/>
      <c r="JNH896" s="199"/>
      <c r="JNI896" s="199"/>
      <c r="JNJ896" s="199"/>
      <c r="JNK896" s="199"/>
      <c r="JNL896" s="199"/>
      <c r="JNM896" s="199"/>
      <c r="JNN896" s="199"/>
      <c r="JNO896" s="199"/>
      <c r="JNP896" s="199"/>
      <c r="JNQ896" s="199"/>
      <c r="JNR896" s="199"/>
      <c r="JNS896" s="199"/>
      <c r="JNT896" s="199"/>
      <c r="JNU896" s="199"/>
      <c r="JNV896" s="199"/>
      <c r="JNW896" s="199"/>
      <c r="JNX896" s="199"/>
      <c r="JNY896" s="199"/>
      <c r="JNZ896" s="199"/>
      <c r="JOA896" s="199"/>
      <c r="JOB896" s="199"/>
      <c r="JOC896" s="199"/>
      <c r="JOD896" s="199"/>
      <c r="JOE896" s="199"/>
      <c r="JOF896" s="199"/>
      <c r="JOG896" s="199"/>
      <c r="JOH896" s="199"/>
      <c r="JOI896" s="199"/>
      <c r="JOJ896" s="199"/>
      <c r="JOK896" s="199"/>
      <c r="JOL896" s="199"/>
      <c r="JOM896" s="199"/>
      <c r="JON896" s="199"/>
      <c r="JOO896" s="199"/>
      <c r="JOP896" s="199"/>
      <c r="JOQ896" s="199"/>
      <c r="JOR896" s="199"/>
      <c r="JOS896" s="199"/>
      <c r="JOT896" s="199"/>
      <c r="JOU896" s="199"/>
      <c r="JOV896" s="199"/>
      <c r="JOW896" s="199"/>
      <c r="JOX896" s="199"/>
      <c r="JOY896" s="199"/>
      <c r="JOZ896" s="199"/>
      <c r="JPA896" s="199"/>
      <c r="JPB896" s="199"/>
      <c r="JPC896" s="199"/>
      <c r="JPD896" s="199"/>
      <c r="JPE896" s="199"/>
      <c r="JPF896" s="199"/>
      <c r="JPG896" s="199"/>
      <c r="JPH896" s="199"/>
      <c r="JPI896" s="199"/>
      <c r="JPJ896" s="199"/>
      <c r="JPK896" s="199"/>
      <c r="JPL896" s="199"/>
      <c r="JPM896" s="199"/>
      <c r="JPN896" s="199"/>
      <c r="JPO896" s="199"/>
      <c r="JPP896" s="199"/>
      <c r="JPQ896" s="199"/>
      <c r="JPR896" s="199"/>
      <c r="JPS896" s="199"/>
      <c r="JPT896" s="199"/>
      <c r="JPU896" s="199"/>
      <c r="JPV896" s="199"/>
      <c r="JPW896" s="199"/>
      <c r="JPX896" s="199"/>
      <c r="JPY896" s="199"/>
      <c r="JPZ896" s="199"/>
      <c r="JQA896" s="199"/>
      <c r="JQB896" s="199"/>
      <c r="JQC896" s="199"/>
      <c r="JQD896" s="199"/>
      <c r="JQE896" s="199"/>
      <c r="JQF896" s="199"/>
      <c r="JQG896" s="199"/>
      <c r="JQH896" s="199"/>
      <c r="JQI896" s="199"/>
      <c r="JQJ896" s="199"/>
      <c r="JQK896" s="199"/>
      <c r="JQL896" s="199"/>
      <c r="JQM896" s="199"/>
      <c r="JQN896" s="199"/>
      <c r="JQO896" s="199"/>
      <c r="JQP896" s="199"/>
      <c r="JQQ896" s="199"/>
      <c r="JQR896" s="199"/>
      <c r="JQS896" s="199"/>
      <c r="JQT896" s="199"/>
      <c r="JQU896" s="199"/>
      <c r="JQV896" s="199"/>
      <c r="JQW896" s="199"/>
      <c r="JQX896" s="199"/>
      <c r="JQY896" s="199"/>
      <c r="JQZ896" s="199"/>
      <c r="JRA896" s="199"/>
      <c r="JRB896" s="199"/>
      <c r="JRC896" s="199"/>
      <c r="JRD896" s="199"/>
      <c r="JRE896" s="199"/>
      <c r="JRF896" s="199"/>
      <c r="JRG896" s="199"/>
      <c r="JRH896" s="199"/>
      <c r="JRI896" s="199"/>
      <c r="JRJ896" s="199"/>
      <c r="JRK896" s="199"/>
      <c r="JRL896" s="199"/>
      <c r="JRM896" s="199"/>
      <c r="JRN896" s="199"/>
      <c r="JRO896" s="199"/>
      <c r="JRP896" s="199"/>
      <c r="JRQ896" s="199"/>
      <c r="JRR896" s="199"/>
      <c r="JRS896" s="199"/>
      <c r="JRT896" s="199"/>
      <c r="JRU896" s="199"/>
      <c r="JRV896" s="199"/>
      <c r="JRW896" s="199"/>
      <c r="JRX896" s="199"/>
      <c r="JRY896" s="199"/>
      <c r="JRZ896" s="199"/>
      <c r="JSA896" s="199"/>
      <c r="JSB896" s="199"/>
      <c r="JSC896" s="199"/>
      <c r="JSD896" s="199"/>
      <c r="JSE896" s="199"/>
      <c r="JSF896" s="199"/>
      <c r="JSG896" s="199"/>
      <c r="JSH896" s="199"/>
      <c r="JSI896" s="199"/>
      <c r="JSJ896" s="199"/>
      <c r="JSK896" s="199"/>
      <c r="JSL896" s="199"/>
      <c r="JSM896" s="199"/>
      <c r="JSN896" s="199"/>
      <c r="JSO896" s="199"/>
      <c r="JSP896" s="199"/>
      <c r="JSQ896" s="199"/>
      <c r="JSR896" s="199"/>
      <c r="JSS896" s="199"/>
      <c r="JST896" s="199"/>
      <c r="JSU896" s="199"/>
      <c r="JSV896" s="199"/>
      <c r="JSW896" s="199"/>
      <c r="JSX896" s="199"/>
      <c r="JSY896" s="199"/>
      <c r="JSZ896" s="199"/>
      <c r="JTA896" s="199"/>
      <c r="JTB896" s="199"/>
      <c r="JTC896" s="199"/>
      <c r="JTD896" s="199"/>
      <c r="JTE896" s="199"/>
      <c r="JTF896" s="199"/>
      <c r="JTG896" s="199"/>
      <c r="JTH896" s="199"/>
      <c r="JTI896" s="199"/>
      <c r="JTJ896" s="199"/>
      <c r="JTK896" s="199"/>
      <c r="JTL896" s="199"/>
      <c r="JTM896" s="199"/>
      <c r="JTN896" s="199"/>
      <c r="JTO896" s="199"/>
      <c r="JTP896" s="199"/>
      <c r="JTQ896" s="199"/>
      <c r="JTR896" s="199"/>
      <c r="JTS896" s="199"/>
      <c r="JTT896" s="199"/>
      <c r="JTU896" s="199"/>
      <c r="JTV896" s="199"/>
      <c r="JTW896" s="199"/>
      <c r="JTX896" s="199"/>
      <c r="JTY896" s="199"/>
      <c r="JTZ896" s="199"/>
      <c r="JUA896" s="199"/>
      <c r="JUB896" s="199"/>
      <c r="JUC896" s="199"/>
      <c r="JUD896" s="199"/>
      <c r="JUE896" s="199"/>
      <c r="JUF896" s="199"/>
      <c r="JUG896" s="199"/>
      <c r="JUH896" s="199"/>
      <c r="JUI896" s="199"/>
      <c r="JUJ896" s="199"/>
      <c r="JUK896" s="199"/>
      <c r="JUL896" s="199"/>
      <c r="JUM896" s="199"/>
      <c r="JUN896" s="199"/>
      <c r="JUO896" s="199"/>
      <c r="JUP896" s="199"/>
      <c r="JUQ896" s="199"/>
      <c r="JUR896" s="199"/>
      <c r="JUS896" s="199"/>
      <c r="JUT896" s="199"/>
      <c r="JUU896" s="199"/>
      <c r="JUV896" s="199"/>
      <c r="JUW896" s="199"/>
      <c r="JUX896" s="199"/>
      <c r="JUY896" s="199"/>
      <c r="JUZ896" s="199"/>
      <c r="JVA896" s="199"/>
      <c r="JVB896" s="199"/>
      <c r="JVC896" s="199"/>
      <c r="JVD896" s="199"/>
      <c r="JVE896" s="199"/>
      <c r="JVF896" s="199"/>
      <c r="JVG896" s="199"/>
      <c r="JVH896" s="199"/>
      <c r="JVI896" s="199"/>
      <c r="JVJ896" s="199"/>
      <c r="JVK896" s="199"/>
      <c r="JVL896" s="199"/>
      <c r="JVM896" s="199"/>
      <c r="JVN896" s="199"/>
      <c r="JVO896" s="199"/>
      <c r="JVP896" s="199"/>
      <c r="JVQ896" s="199"/>
      <c r="JVR896" s="199"/>
      <c r="JVS896" s="199"/>
      <c r="JVT896" s="199"/>
      <c r="JVU896" s="199"/>
      <c r="JVV896" s="199"/>
      <c r="JVW896" s="199"/>
      <c r="JVX896" s="199"/>
      <c r="JVY896" s="199"/>
      <c r="JVZ896" s="199"/>
      <c r="JWA896" s="199"/>
      <c r="JWB896" s="199"/>
      <c r="JWC896" s="199"/>
      <c r="JWD896" s="199"/>
      <c r="JWE896" s="199"/>
      <c r="JWF896" s="199"/>
      <c r="JWG896" s="199"/>
      <c r="JWH896" s="199"/>
      <c r="JWI896" s="199"/>
      <c r="JWJ896" s="199"/>
      <c r="JWK896" s="199"/>
      <c r="JWL896" s="199"/>
      <c r="JWM896" s="199"/>
      <c r="JWN896" s="199"/>
      <c r="JWO896" s="199"/>
      <c r="JWP896" s="199"/>
      <c r="JWQ896" s="199"/>
      <c r="JWR896" s="199"/>
      <c r="JWS896" s="199"/>
      <c r="JWT896" s="199"/>
      <c r="JWU896" s="199"/>
      <c r="JWV896" s="199"/>
      <c r="JWW896" s="199"/>
      <c r="JWX896" s="199"/>
      <c r="JWY896" s="199"/>
      <c r="JWZ896" s="199"/>
      <c r="JXA896" s="199"/>
      <c r="JXB896" s="199"/>
      <c r="JXC896" s="199"/>
      <c r="JXD896" s="199"/>
      <c r="JXE896" s="199"/>
      <c r="JXF896" s="199"/>
      <c r="JXG896" s="199"/>
      <c r="JXH896" s="199"/>
      <c r="JXI896" s="199"/>
      <c r="JXJ896" s="199"/>
      <c r="JXK896" s="199"/>
      <c r="JXL896" s="199"/>
      <c r="JXM896" s="199"/>
      <c r="JXN896" s="199"/>
      <c r="JXO896" s="199"/>
      <c r="JXP896" s="199"/>
      <c r="JXQ896" s="199"/>
      <c r="JXR896" s="199"/>
      <c r="JXS896" s="199"/>
      <c r="JXT896" s="199"/>
      <c r="JXU896" s="199"/>
      <c r="JXV896" s="199"/>
      <c r="JXW896" s="199"/>
      <c r="JXX896" s="199"/>
      <c r="JXY896" s="199"/>
      <c r="JXZ896" s="199"/>
      <c r="JYA896" s="199"/>
      <c r="JYB896" s="199"/>
      <c r="JYC896" s="199"/>
      <c r="JYD896" s="199"/>
      <c r="JYE896" s="199"/>
      <c r="JYF896" s="199"/>
      <c r="JYG896" s="199"/>
      <c r="JYH896" s="199"/>
      <c r="JYI896" s="199"/>
      <c r="JYJ896" s="199"/>
      <c r="JYK896" s="199"/>
      <c r="JYL896" s="199"/>
      <c r="JYM896" s="199"/>
      <c r="JYN896" s="199"/>
      <c r="JYO896" s="199"/>
      <c r="JYP896" s="199"/>
      <c r="JYQ896" s="199"/>
      <c r="JYR896" s="199"/>
      <c r="JYS896" s="199"/>
      <c r="JYT896" s="199"/>
      <c r="JYU896" s="199"/>
      <c r="JYV896" s="199"/>
      <c r="JYW896" s="199"/>
      <c r="JYX896" s="199"/>
      <c r="JYY896" s="199"/>
      <c r="JYZ896" s="199"/>
      <c r="JZA896" s="199"/>
      <c r="JZB896" s="199"/>
      <c r="JZC896" s="199"/>
      <c r="JZD896" s="199"/>
      <c r="JZE896" s="199"/>
      <c r="JZF896" s="199"/>
      <c r="JZG896" s="199"/>
      <c r="JZH896" s="199"/>
      <c r="JZI896" s="199"/>
      <c r="JZJ896" s="199"/>
      <c r="JZK896" s="199"/>
      <c r="JZL896" s="199"/>
      <c r="JZM896" s="199"/>
      <c r="JZN896" s="199"/>
      <c r="JZO896" s="199"/>
      <c r="JZP896" s="199"/>
      <c r="JZQ896" s="199"/>
      <c r="JZR896" s="199"/>
      <c r="JZS896" s="199"/>
      <c r="JZT896" s="199"/>
      <c r="JZU896" s="199"/>
      <c r="JZV896" s="199"/>
      <c r="JZW896" s="199"/>
      <c r="JZX896" s="199"/>
      <c r="JZY896" s="199"/>
      <c r="JZZ896" s="199"/>
      <c r="KAA896" s="199"/>
      <c r="KAB896" s="199"/>
      <c r="KAC896" s="199"/>
      <c r="KAD896" s="199"/>
      <c r="KAE896" s="199"/>
      <c r="KAF896" s="199"/>
      <c r="KAG896" s="199"/>
      <c r="KAH896" s="199"/>
      <c r="KAI896" s="199"/>
      <c r="KAJ896" s="199"/>
      <c r="KAK896" s="199"/>
      <c r="KAL896" s="199"/>
      <c r="KAM896" s="199"/>
      <c r="KAN896" s="199"/>
      <c r="KAO896" s="199"/>
      <c r="KAP896" s="199"/>
      <c r="KAQ896" s="199"/>
      <c r="KAR896" s="199"/>
      <c r="KAS896" s="199"/>
      <c r="KAT896" s="199"/>
      <c r="KAU896" s="199"/>
      <c r="KAV896" s="199"/>
      <c r="KAW896" s="199"/>
      <c r="KAX896" s="199"/>
      <c r="KAY896" s="199"/>
      <c r="KAZ896" s="199"/>
      <c r="KBA896" s="199"/>
      <c r="KBB896" s="199"/>
      <c r="KBC896" s="199"/>
      <c r="KBD896" s="199"/>
      <c r="KBE896" s="199"/>
      <c r="KBF896" s="199"/>
      <c r="KBG896" s="199"/>
      <c r="KBH896" s="199"/>
      <c r="KBI896" s="199"/>
      <c r="KBJ896" s="199"/>
      <c r="KBK896" s="199"/>
      <c r="KBL896" s="199"/>
      <c r="KBM896" s="199"/>
      <c r="KBN896" s="199"/>
      <c r="KBO896" s="199"/>
      <c r="KBP896" s="199"/>
      <c r="KBQ896" s="199"/>
      <c r="KBR896" s="199"/>
      <c r="KBS896" s="199"/>
      <c r="KBT896" s="199"/>
      <c r="KBU896" s="199"/>
      <c r="KBV896" s="199"/>
      <c r="KBW896" s="199"/>
      <c r="KBX896" s="199"/>
      <c r="KBY896" s="199"/>
      <c r="KBZ896" s="199"/>
      <c r="KCA896" s="199"/>
      <c r="KCB896" s="199"/>
      <c r="KCC896" s="199"/>
      <c r="KCD896" s="199"/>
      <c r="KCE896" s="199"/>
      <c r="KCF896" s="199"/>
      <c r="KCG896" s="199"/>
      <c r="KCH896" s="199"/>
      <c r="KCI896" s="199"/>
      <c r="KCJ896" s="199"/>
      <c r="KCK896" s="199"/>
      <c r="KCL896" s="199"/>
      <c r="KCM896" s="199"/>
      <c r="KCN896" s="199"/>
      <c r="KCO896" s="199"/>
      <c r="KCP896" s="199"/>
      <c r="KCQ896" s="199"/>
      <c r="KCR896" s="199"/>
      <c r="KCS896" s="199"/>
      <c r="KCT896" s="199"/>
      <c r="KCU896" s="199"/>
      <c r="KCV896" s="199"/>
      <c r="KCW896" s="199"/>
      <c r="KCX896" s="199"/>
      <c r="KCY896" s="199"/>
      <c r="KCZ896" s="199"/>
      <c r="KDA896" s="199"/>
      <c r="KDB896" s="199"/>
      <c r="KDC896" s="199"/>
      <c r="KDD896" s="199"/>
      <c r="KDE896" s="199"/>
      <c r="KDF896" s="199"/>
      <c r="KDG896" s="199"/>
      <c r="KDH896" s="199"/>
      <c r="KDI896" s="199"/>
      <c r="KDJ896" s="199"/>
      <c r="KDK896" s="199"/>
      <c r="KDL896" s="199"/>
      <c r="KDM896" s="199"/>
      <c r="KDN896" s="199"/>
      <c r="KDO896" s="199"/>
      <c r="KDP896" s="199"/>
      <c r="KDQ896" s="199"/>
      <c r="KDR896" s="199"/>
      <c r="KDS896" s="199"/>
      <c r="KDT896" s="199"/>
      <c r="KDU896" s="199"/>
      <c r="KDV896" s="199"/>
      <c r="KDW896" s="199"/>
      <c r="KDX896" s="199"/>
      <c r="KDY896" s="199"/>
      <c r="KDZ896" s="199"/>
      <c r="KEA896" s="199"/>
      <c r="KEB896" s="199"/>
      <c r="KEC896" s="199"/>
      <c r="KED896" s="199"/>
      <c r="KEE896" s="199"/>
      <c r="KEF896" s="199"/>
      <c r="KEG896" s="199"/>
      <c r="KEH896" s="199"/>
      <c r="KEI896" s="199"/>
      <c r="KEJ896" s="199"/>
      <c r="KEK896" s="199"/>
      <c r="KEL896" s="199"/>
      <c r="KEM896" s="199"/>
      <c r="KEN896" s="199"/>
      <c r="KEO896" s="199"/>
      <c r="KEP896" s="199"/>
      <c r="KEQ896" s="199"/>
      <c r="KER896" s="199"/>
      <c r="KES896" s="199"/>
      <c r="KET896" s="199"/>
      <c r="KEU896" s="199"/>
      <c r="KEV896" s="199"/>
      <c r="KEW896" s="199"/>
      <c r="KEX896" s="199"/>
      <c r="KEY896" s="199"/>
      <c r="KEZ896" s="199"/>
      <c r="KFA896" s="199"/>
      <c r="KFB896" s="199"/>
      <c r="KFC896" s="199"/>
      <c r="KFD896" s="199"/>
      <c r="KFE896" s="199"/>
      <c r="KFF896" s="199"/>
      <c r="KFG896" s="199"/>
      <c r="KFH896" s="199"/>
      <c r="KFI896" s="199"/>
      <c r="KFJ896" s="199"/>
      <c r="KFK896" s="199"/>
      <c r="KFL896" s="199"/>
      <c r="KFM896" s="199"/>
      <c r="KFN896" s="199"/>
      <c r="KFO896" s="199"/>
      <c r="KFP896" s="199"/>
      <c r="KFQ896" s="199"/>
      <c r="KFR896" s="199"/>
      <c r="KFS896" s="199"/>
      <c r="KFT896" s="199"/>
      <c r="KFU896" s="199"/>
      <c r="KFV896" s="199"/>
      <c r="KFW896" s="199"/>
      <c r="KFX896" s="199"/>
      <c r="KFY896" s="199"/>
      <c r="KFZ896" s="199"/>
      <c r="KGA896" s="199"/>
      <c r="KGB896" s="199"/>
      <c r="KGC896" s="199"/>
      <c r="KGD896" s="199"/>
      <c r="KGE896" s="199"/>
      <c r="KGF896" s="199"/>
      <c r="KGG896" s="199"/>
      <c r="KGH896" s="199"/>
      <c r="KGI896" s="199"/>
      <c r="KGJ896" s="199"/>
      <c r="KGK896" s="199"/>
      <c r="KGL896" s="199"/>
      <c r="KGM896" s="199"/>
      <c r="KGN896" s="199"/>
      <c r="KGO896" s="199"/>
      <c r="KGP896" s="199"/>
      <c r="KGQ896" s="199"/>
      <c r="KGR896" s="199"/>
      <c r="KGS896" s="199"/>
      <c r="KGT896" s="199"/>
      <c r="KGU896" s="199"/>
      <c r="KGV896" s="199"/>
      <c r="KGW896" s="199"/>
      <c r="KGX896" s="199"/>
      <c r="KGY896" s="199"/>
      <c r="KGZ896" s="199"/>
      <c r="KHA896" s="199"/>
      <c r="KHB896" s="199"/>
      <c r="KHC896" s="199"/>
      <c r="KHD896" s="199"/>
      <c r="KHE896" s="199"/>
      <c r="KHF896" s="199"/>
      <c r="KHG896" s="199"/>
      <c r="KHH896" s="199"/>
      <c r="KHI896" s="199"/>
      <c r="KHJ896" s="199"/>
      <c r="KHK896" s="199"/>
      <c r="KHL896" s="199"/>
      <c r="KHM896" s="199"/>
      <c r="KHN896" s="199"/>
      <c r="KHO896" s="199"/>
      <c r="KHP896" s="199"/>
      <c r="KHQ896" s="199"/>
      <c r="KHR896" s="199"/>
      <c r="KHS896" s="199"/>
      <c r="KHT896" s="199"/>
      <c r="KHU896" s="199"/>
      <c r="KHV896" s="199"/>
      <c r="KHW896" s="199"/>
      <c r="KHX896" s="199"/>
      <c r="KHY896" s="199"/>
      <c r="KHZ896" s="199"/>
      <c r="KIA896" s="199"/>
      <c r="KIB896" s="199"/>
      <c r="KIC896" s="199"/>
      <c r="KID896" s="199"/>
      <c r="KIE896" s="199"/>
      <c r="KIF896" s="199"/>
      <c r="KIG896" s="199"/>
      <c r="KIH896" s="199"/>
      <c r="KII896" s="199"/>
      <c r="KIJ896" s="199"/>
      <c r="KIK896" s="199"/>
      <c r="KIL896" s="199"/>
      <c r="KIM896" s="199"/>
      <c r="KIN896" s="199"/>
      <c r="KIO896" s="199"/>
      <c r="KIP896" s="199"/>
      <c r="KIQ896" s="199"/>
      <c r="KIR896" s="199"/>
      <c r="KIS896" s="199"/>
      <c r="KIT896" s="199"/>
      <c r="KIU896" s="199"/>
      <c r="KIV896" s="199"/>
      <c r="KIW896" s="199"/>
      <c r="KIX896" s="199"/>
      <c r="KIY896" s="199"/>
      <c r="KIZ896" s="199"/>
      <c r="KJA896" s="199"/>
      <c r="KJB896" s="199"/>
      <c r="KJC896" s="199"/>
      <c r="KJD896" s="199"/>
      <c r="KJE896" s="199"/>
      <c r="KJF896" s="199"/>
      <c r="KJG896" s="199"/>
      <c r="KJH896" s="199"/>
      <c r="KJI896" s="199"/>
      <c r="KJJ896" s="199"/>
      <c r="KJK896" s="199"/>
      <c r="KJL896" s="199"/>
      <c r="KJM896" s="199"/>
      <c r="KJN896" s="199"/>
      <c r="KJO896" s="199"/>
      <c r="KJP896" s="199"/>
      <c r="KJQ896" s="199"/>
      <c r="KJR896" s="199"/>
      <c r="KJS896" s="199"/>
      <c r="KJT896" s="199"/>
      <c r="KJU896" s="199"/>
      <c r="KJV896" s="199"/>
      <c r="KJW896" s="199"/>
      <c r="KJX896" s="199"/>
      <c r="KJY896" s="199"/>
      <c r="KJZ896" s="199"/>
      <c r="KKA896" s="199"/>
      <c r="KKB896" s="199"/>
      <c r="KKC896" s="199"/>
      <c r="KKD896" s="199"/>
      <c r="KKE896" s="199"/>
      <c r="KKF896" s="199"/>
      <c r="KKG896" s="199"/>
      <c r="KKH896" s="199"/>
      <c r="KKI896" s="199"/>
      <c r="KKJ896" s="199"/>
      <c r="KKK896" s="199"/>
      <c r="KKL896" s="199"/>
      <c r="KKM896" s="199"/>
      <c r="KKN896" s="199"/>
      <c r="KKO896" s="199"/>
      <c r="KKP896" s="199"/>
      <c r="KKQ896" s="199"/>
      <c r="KKR896" s="199"/>
      <c r="KKS896" s="199"/>
      <c r="KKT896" s="199"/>
      <c r="KKU896" s="199"/>
      <c r="KKV896" s="199"/>
      <c r="KKW896" s="199"/>
      <c r="KKX896" s="199"/>
      <c r="KKY896" s="199"/>
      <c r="KKZ896" s="199"/>
      <c r="KLA896" s="199"/>
      <c r="KLB896" s="199"/>
      <c r="KLC896" s="199"/>
      <c r="KLD896" s="199"/>
      <c r="KLE896" s="199"/>
      <c r="KLF896" s="199"/>
      <c r="KLG896" s="199"/>
      <c r="KLH896" s="199"/>
      <c r="KLI896" s="199"/>
      <c r="KLJ896" s="199"/>
      <c r="KLK896" s="199"/>
      <c r="KLL896" s="199"/>
      <c r="KLM896" s="199"/>
      <c r="KLN896" s="199"/>
      <c r="KLO896" s="199"/>
      <c r="KLP896" s="199"/>
      <c r="KLQ896" s="199"/>
      <c r="KLR896" s="199"/>
      <c r="KLS896" s="199"/>
      <c r="KLT896" s="199"/>
      <c r="KLU896" s="199"/>
      <c r="KLV896" s="199"/>
      <c r="KLW896" s="199"/>
      <c r="KLX896" s="199"/>
      <c r="KLY896" s="199"/>
      <c r="KLZ896" s="199"/>
      <c r="KMA896" s="199"/>
      <c r="KMB896" s="199"/>
      <c r="KMC896" s="199"/>
      <c r="KMD896" s="199"/>
      <c r="KME896" s="199"/>
      <c r="KMF896" s="199"/>
      <c r="KMG896" s="199"/>
      <c r="KMH896" s="199"/>
      <c r="KMI896" s="199"/>
      <c r="KMJ896" s="199"/>
      <c r="KMK896" s="199"/>
      <c r="KML896" s="199"/>
      <c r="KMM896" s="199"/>
      <c r="KMN896" s="199"/>
      <c r="KMO896" s="199"/>
      <c r="KMP896" s="199"/>
      <c r="KMQ896" s="199"/>
      <c r="KMR896" s="199"/>
      <c r="KMS896" s="199"/>
      <c r="KMT896" s="199"/>
      <c r="KMU896" s="199"/>
      <c r="KMV896" s="199"/>
      <c r="KMW896" s="199"/>
      <c r="KMX896" s="199"/>
      <c r="KMY896" s="199"/>
      <c r="KMZ896" s="199"/>
      <c r="KNA896" s="199"/>
      <c r="KNB896" s="199"/>
      <c r="KNC896" s="199"/>
      <c r="KND896" s="199"/>
      <c r="KNE896" s="199"/>
      <c r="KNF896" s="199"/>
      <c r="KNG896" s="199"/>
      <c r="KNH896" s="199"/>
      <c r="KNI896" s="199"/>
      <c r="KNJ896" s="199"/>
      <c r="KNK896" s="199"/>
      <c r="KNL896" s="199"/>
      <c r="KNM896" s="199"/>
      <c r="KNN896" s="199"/>
      <c r="KNO896" s="199"/>
      <c r="KNP896" s="199"/>
      <c r="KNQ896" s="199"/>
      <c r="KNR896" s="199"/>
      <c r="KNS896" s="199"/>
      <c r="KNT896" s="199"/>
      <c r="KNU896" s="199"/>
      <c r="KNV896" s="199"/>
      <c r="KNW896" s="199"/>
      <c r="KNX896" s="199"/>
      <c r="KNY896" s="199"/>
      <c r="KNZ896" s="199"/>
      <c r="KOA896" s="199"/>
      <c r="KOB896" s="199"/>
      <c r="KOC896" s="199"/>
      <c r="KOD896" s="199"/>
      <c r="KOE896" s="199"/>
      <c r="KOF896" s="199"/>
      <c r="KOG896" s="199"/>
      <c r="KOH896" s="199"/>
      <c r="KOI896" s="199"/>
      <c r="KOJ896" s="199"/>
      <c r="KOK896" s="199"/>
      <c r="KOL896" s="199"/>
      <c r="KOM896" s="199"/>
      <c r="KON896" s="199"/>
      <c r="KOO896" s="199"/>
      <c r="KOP896" s="199"/>
      <c r="KOQ896" s="199"/>
      <c r="KOR896" s="199"/>
      <c r="KOS896" s="199"/>
      <c r="KOT896" s="199"/>
      <c r="KOU896" s="199"/>
      <c r="KOV896" s="199"/>
      <c r="KOW896" s="199"/>
      <c r="KOX896" s="199"/>
      <c r="KOY896" s="199"/>
      <c r="KOZ896" s="199"/>
      <c r="KPA896" s="199"/>
      <c r="KPB896" s="199"/>
      <c r="KPC896" s="199"/>
      <c r="KPD896" s="199"/>
      <c r="KPE896" s="199"/>
      <c r="KPF896" s="199"/>
      <c r="KPG896" s="199"/>
      <c r="KPH896" s="199"/>
      <c r="KPI896" s="199"/>
      <c r="KPJ896" s="199"/>
      <c r="KPK896" s="199"/>
      <c r="KPL896" s="199"/>
      <c r="KPM896" s="199"/>
      <c r="KPN896" s="199"/>
      <c r="KPO896" s="199"/>
      <c r="KPP896" s="199"/>
      <c r="KPQ896" s="199"/>
      <c r="KPR896" s="199"/>
      <c r="KPS896" s="199"/>
      <c r="KPT896" s="199"/>
      <c r="KPU896" s="199"/>
      <c r="KPV896" s="199"/>
      <c r="KPW896" s="199"/>
      <c r="KPX896" s="199"/>
      <c r="KPY896" s="199"/>
      <c r="KPZ896" s="199"/>
      <c r="KQA896" s="199"/>
      <c r="KQB896" s="199"/>
      <c r="KQC896" s="199"/>
      <c r="KQD896" s="199"/>
      <c r="KQE896" s="199"/>
      <c r="KQF896" s="199"/>
      <c r="KQG896" s="199"/>
      <c r="KQH896" s="199"/>
      <c r="KQI896" s="199"/>
      <c r="KQJ896" s="199"/>
      <c r="KQK896" s="199"/>
      <c r="KQL896" s="199"/>
      <c r="KQM896" s="199"/>
      <c r="KQN896" s="199"/>
      <c r="KQO896" s="199"/>
      <c r="KQP896" s="199"/>
      <c r="KQQ896" s="199"/>
      <c r="KQR896" s="199"/>
      <c r="KQS896" s="199"/>
      <c r="KQT896" s="199"/>
      <c r="KQU896" s="199"/>
      <c r="KQV896" s="199"/>
      <c r="KQW896" s="199"/>
      <c r="KQX896" s="199"/>
      <c r="KQY896" s="199"/>
      <c r="KQZ896" s="199"/>
      <c r="KRA896" s="199"/>
      <c r="KRB896" s="199"/>
      <c r="KRC896" s="199"/>
      <c r="KRD896" s="199"/>
      <c r="KRE896" s="199"/>
      <c r="KRF896" s="199"/>
      <c r="KRG896" s="199"/>
      <c r="KRH896" s="199"/>
      <c r="KRI896" s="199"/>
      <c r="KRJ896" s="199"/>
      <c r="KRK896" s="199"/>
      <c r="KRL896" s="199"/>
      <c r="KRM896" s="199"/>
      <c r="KRN896" s="199"/>
      <c r="KRO896" s="199"/>
      <c r="KRP896" s="199"/>
      <c r="KRQ896" s="199"/>
      <c r="KRR896" s="199"/>
      <c r="KRS896" s="199"/>
      <c r="KRT896" s="199"/>
      <c r="KRU896" s="199"/>
      <c r="KRV896" s="199"/>
      <c r="KRW896" s="199"/>
      <c r="KRX896" s="199"/>
      <c r="KRY896" s="199"/>
      <c r="KRZ896" s="199"/>
      <c r="KSA896" s="199"/>
      <c r="KSB896" s="199"/>
      <c r="KSC896" s="199"/>
      <c r="KSD896" s="199"/>
      <c r="KSE896" s="199"/>
      <c r="KSF896" s="199"/>
      <c r="KSG896" s="199"/>
      <c r="KSH896" s="199"/>
      <c r="KSI896" s="199"/>
      <c r="KSJ896" s="199"/>
      <c r="KSK896" s="199"/>
      <c r="KSL896" s="199"/>
      <c r="KSM896" s="199"/>
      <c r="KSN896" s="199"/>
      <c r="KSO896" s="199"/>
      <c r="KSP896" s="199"/>
      <c r="KSQ896" s="199"/>
      <c r="KSR896" s="199"/>
      <c r="KSS896" s="199"/>
      <c r="KST896" s="199"/>
      <c r="KSU896" s="199"/>
      <c r="KSV896" s="199"/>
      <c r="KSW896" s="199"/>
      <c r="KSX896" s="199"/>
      <c r="KSY896" s="199"/>
      <c r="KSZ896" s="199"/>
      <c r="KTA896" s="199"/>
      <c r="KTB896" s="199"/>
      <c r="KTC896" s="199"/>
      <c r="KTD896" s="199"/>
      <c r="KTE896" s="199"/>
      <c r="KTF896" s="199"/>
      <c r="KTG896" s="199"/>
      <c r="KTH896" s="199"/>
      <c r="KTI896" s="199"/>
      <c r="KTJ896" s="199"/>
      <c r="KTK896" s="199"/>
      <c r="KTL896" s="199"/>
      <c r="KTM896" s="199"/>
      <c r="KTN896" s="199"/>
      <c r="KTO896" s="199"/>
      <c r="KTP896" s="199"/>
      <c r="KTQ896" s="199"/>
      <c r="KTR896" s="199"/>
      <c r="KTS896" s="199"/>
      <c r="KTT896" s="199"/>
      <c r="KTU896" s="199"/>
      <c r="KTV896" s="199"/>
      <c r="KTW896" s="199"/>
      <c r="KTX896" s="199"/>
      <c r="KTY896" s="199"/>
      <c r="KTZ896" s="199"/>
      <c r="KUA896" s="199"/>
      <c r="KUB896" s="199"/>
      <c r="KUC896" s="199"/>
      <c r="KUD896" s="199"/>
      <c r="KUE896" s="199"/>
      <c r="KUF896" s="199"/>
      <c r="KUG896" s="199"/>
      <c r="KUH896" s="199"/>
      <c r="KUI896" s="199"/>
      <c r="KUJ896" s="199"/>
      <c r="KUK896" s="199"/>
      <c r="KUL896" s="199"/>
      <c r="KUM896" s="199"/>
      <c r="KUN896" s="199"/>
      <c r="KUO896" s="199"/>
      <c r="KUP896" s="199"/>
      <c r="KUQ896" s="199"/>
      <c r="KUR896" s="199"/>
      <c r="KUS896" s="199"/>
      <c r="KUT896" s="199"/>
      <c r="KUU896" s="199"/>
      <c r="KUV896" s="199"/>
      <c r="KUW896" s="199"/>
      <c r="KUX896" s="199"/>
      <c r="KUY896" s="199"/>
      <c r="KUZ896" s="199"/>
      <c r="KVA896" s="199"/>
      <c r="KVB896" s="199"/>
      <c r="KVC896" s="199"/>
      <c r="KVD896" s="199"/>
      <c r="KVE896" s="199"/>
      <c r="KVF896" s="199"/>
      <c r="KVG896" s="199"/>
      <c r="KVH896" s="199"/>
      <c r="KVI896" s="199"/>
      <c r="KVJ896" s="199"/>
      <c r="KVK896" s="199"/>
      <c r="KVL896" s="199"/>
      <c r="KVM896" s="199"/>
      <c r="KVN896" s="199"/>
      <c r="KVO896" s="199"/>
      <c r="KVP896" s="199"/>
      <c r="KVQ896" s="199"/>
      <c r="KVR896" s="199"/>
      <c r="KVS896" s="199"/>
      <c r="KVT896" s="199"/>
      <c r="KVU896" s="199"/>
      <c r="KVV896" s="199"/>
      <c r="KVW896" s="199"/>
      <c r="KVX896" s="199"/>
      <c r="KVY896" s="199"/>
      <c r="KVZ896" s="199"/>
      <c r="KWA896" s="199"/>
      <c r="KWB896" s="199"/>
      <c r="KWC896" s="199"/>
      <c r="KWD896" s="199"/>
      <c r="KWE896" s="199"/>
      <c r="KWF896" s="199"/>
      <c r="KWG896" s="199"/>
      <c r="KWH896" s="199"/>
      <c r="KWI896" s="199"/>
      <c r="KWJ896" s="199"/>
      <c r="KWK896" s="199"/>
      <c r="KWL896" s="199"/>
      <c r="KWM896" s="199"/>
      <c r="KWN896" s="199"/>
      <c r="KWO896" s="199"/>
      <c r="KWP896" s="199"/>
      <c r="KWQ896" s="199"/>
      <c r="KWR896" s="199"/>
      <c r="KWS896" s="199"/>
      <c r="KWT896" s="199"/>
      <c r="KWU896" s="199"/>
      <c r="KWV896" s="199"/>
      <c r="KWW896" s="199"/>
      <c r="KWX896" s="199"/>
      <c r="KWY896" s="199"/>
      <c r="KWZ896" s="199"/>
      <c r="KXA896" s="199"/>
      <c r="KXB896" s="199"/>
      <c r="KXC896" s="199"/>
      <c r="KXD896" s="199"/>
      <c r="KXE896" s="199"/>
      <c r="KXF896" s="199"/>
      <c r="KXG896" s="199"/>
      <c r="KXH896" s="199"/>
      <c r="KXI896" s="199"/>
      <c r="KXJ896" s="199"/>
      <c r="KXK896" s="199"/>
      <c r="KXL896" s="199"/>
      <c r="KXM896" s="199"/>
      <c r="KXN896" s="199"/>
      <c r="KXO896" s="199"/>
      <c r="KXP896" s="199"/>
      <c r="KXQ896" s="199"/>
      <c r="KXR896" s="199"/>
      <c r="KXS896" s="199"/>
      <c r="KXT896" s="199"/>
      <c r="KXU896" s="199"/>
      <c r="KXV896" s="199"/>
      <c r="KXW896" s="199"/>
      <c r="KXX896" s="199"/>
      <c r="KXY896" s="199"/>
      <c r="KXZ896" s="199"/>
      <c r="KYA896" s="199"/>
      <c r="KYB896" s="199"/>
      <c r="KYC896" s="199"/>
      <c r="KYD896" s="199"/>
      <c r="KYE896" s="199"/>
      <c r="KYF896" s="199"/>
      <c r="KYG896" s="199"/>
      <c r="KYH896" s="199"/>
      <c r="KYI896" s="199"/>
      <c r="KYJ896" s="199"/>
      <c r="KYK896" s="199"/>
      <c r="KYL896" s="199"/>
      <c r="KYM896" s="199"/>
      <c r="KYN896" s="199"/>
      <c r="KYO896" s="199"/>
      <c r="KYP896" s="199"/>
      <c r="KYQ896" s="199"/>
      <c r="KYR896" s="199"/>
      <c r="KYS896" s="199"/>
      <c r="KYT896" s="199"/>
      <c r="KYU896" s="199"/>
      <c r="KYV896" s="199"/>
      <c r="KYW896" s="199"/>
      <c r="KYX896" s="199"/>
      <c r="KYY896" s="199"/>
      <c r="KYZ896" s="199"/>
      <c r="KZA896" s="199"/>
      <c r="KZB896" s="199"/>
      <c r="KZC896" s="199"/>
      <c r="KZD896" s="199"/>
      <c r="KZE896" s="199"/>
      <c r="KZF896" s="199"/>
      <c r="KZG896" s="199"/>
      <c r="KZH896" s="199"/>
      <c r="KZI896" s="199"/>
      <c r="KZJ896" s="199"/>
      <c r="KZK896" s="199"/>
      <c r="KZL896" s="199"/>
      <c r="KZM896" s="199"/>
      <c r="KZN896" s="199"/>
      <c r="KZO896" s="199"/>
      <c r="KZP896" s="199"/>
      <c r="KZQ896" s="199"/>
      <c r="KZR896" s="199"/>
      <c r="KZS896" s="199"/>
      <c r="KZT896" s="199"/>
      <c r="KZU896" s="199"/>
      <c r="KZV896" s="199"/>
      <c r="KZW896" s="199"/>
      <c r="KZX896" s="199"/>
      <c r="KZY896" s="199"/>
      <c r="KZZ896" s="199"/>
      <c r="LAA896" s="199"/>
      <c r="LAB896" s="199"/>
      <c r="LAC896" s="199"/>
      <c r="LAD896" s="199"/>
      <c r="LAE896" s="199"/>
      <c r="LAF896" s="199"/>
      <c r="LAG896" s="199"/>
      <c r="LAH896" s="199"/>
      <c r="LAI896" s="199"/>
      <c r="LAJ896" s="199"/>
      <c r="LAK896" s="199"/>
      <c r="LAL896" s="199"/>
      <c r="LAM896" s="199"/>
      <c r="LAN896" s="199"/>
      <c r="LAO896" s="199"/>
      <c r="LAP896" s="199"/>
      <c r="LAQ896" s="199"/>
      <c r="LAR896" s="199"/>
      <c r="LAS896" s="199"/>
      <c r="LAT896" s="199"/>
      <c r="LAU896" s="199"/>
      <c r="LAV896" s="199"/>
      <c r="LAW896" s="199"/>
      <c r="LAX896" s="199"/>
      <c r="LAY896" s="199"/>
      <c r="LAZ896" s="199"/>
      <c r="LBA896" s="199"/>
      <c r="LBB896" s="199"/>
      <c r="LBC896" s="199"/>
      <c r="LBD896" s="199"/>
      <c r="LBE896" s="199"/>
      <c r="LBF896" s="199"/>
      <c r="LBG896" s="199"/>
      <c r="LBH896" s="199"/>
      <c r="LBI896" s="199"/>
      <c r="LBJ896" s="199"/>
      <c r="LBK896" s="199"/>
      <c r="LBL896" s="199"/>
      <c r="LBM896" s="199"/>
      <c r="LBN896" s="199"/>
      <c r="LBO896" s="199"/>
      <c r="LBP896" s="199"/>
      <c r="LBQ896" s="199"/>
      <c r="LBR896" s="199"/>
      <c r="LBS896" s="199"/>
      <c r="LBT896" s="199"/>
      <c r="LBU896" s="199"/>
      <c r="LBV896" s="199"/>
      <c r="LBW896" s="199"/>
      <c r="LBX896" s="199"/>
      <c r="LBY896" s="199"/>
      <c r="LBZ896" s="199"/>
      <c r="LCA896" s="199"/>
      <c r="LCB896" s="199"/>
      <c r="LCC896" s="199"/>
      <c r="LCD896" s="199"/>
      <c r="LCE896" s="199"/>
      <c r="LCF896" s="199"/>
      <c r="LCG896" s="199"/>
      <c r="LCH896" s="199"/>
      <c r="LCI896" s="199"/>
      <c r="LCJ896" s="199"/>
      <c r="LCK896" s="199"/>
      <c r="LCL896" s="199"/>
      <c r="LCM896" s="199"/>
      <c r="LCN896" s="199"/>
      <c r="LCO896" s="199"/>
      <c r="LCP896" s="199"/>
      <c r="LCQ896" s="199"/>
      <c r="LCR896" s="199"/>
      <c r="LCS896" s="199"/>
      <c r="LCT896" s="199"/>
      <c r="LCU896" s="199"/>
      <c r="LCV896" s="199"/>
      <c r="LCW896" s="199"/>
      <c r="LCX896" s="199"/>
      <c r="LCY896" s="199"/>
      <c r="LCZ896" s="199"/>
      <c r="LDA896" s="199"/>
      <c r="LDB896" s="199"/>
      <c r="LDC896" s="199"/>
      <c r="LDD896" s="199"/>
      <c r="LDE896" s="199"/>
      <c r="LDF896" s="199"/>
      <c r="LDG896" s="199"/>
      <c r="LDH896" s="199"/>
      <c r="LDI896" s="199"/>
      <c r="LDJ896" s="199"/>
      <c r="LDK896" s="199"/>
      <c r="LDL896" s="199"/>
      <c r="LDM896" s="199"/>
      <c r="LDN896" s="199"/>
      <c r="LDO896" s="199"/>
      <c r="LDP896" s="199"/>
      <c r="LDQ896" s="199"/>
      <c r="LDR896" s="199"/>
      <c r="LDS896" s="199"/>
      <c r="LDT896" s="199"/>
      <c r="LDU896" s="199"/>
      <c r="LDV896" s="199"/>
      <c r="LDW896" s="199"/>
      <c r="LDX896" s="199"/>
      <c r="LDY896" s="199"/>
      <c r="LDZ896" s="199"/>
      <c r="LEA896" s="199"/>
      <c r="LEB896" s="199"/>
      <c r="LEC896" s="199"/>
      <c r="LED896" s="199"/>
      <c r="LEE896" s="199"/>
      <c r="LEF896" s="199"/>
      <c r="LEG896" s="199"/>
      <c r="LEH896" s="199"/>
      <c r="LEI896" s="199"/>
      <c r="LEJ896" s="199"/>
      <c r="LEK896" s="199"/>
      <c r="LEL896" s="199"/>
      <c r="LEM896" s="199"/>
      <c r="LEN896" s="199"/>
      <c r="LEO896" s="199"/>
      <c r="LEP896" s="199"/>
      <c r="LEQ896" s="199"/>
      <c r="LER896" s="199"/>
      <c r="LES896" s="199"/>
      <c r="LET896" s="199"/>
      <c r="LEU896" s="199"/>
      <c r="LEV896" s="199"/>
      <c r="LEW896" s="199"/>
      <c r="LEX896" s="199"/>
      <c r="LEY896" s="199"/>
      <c r="LEZ896" s="199"/>
      <c r="LFA896" s="199"/>
      <c r="LFB896" s="199"/>
      <c r="LFC896" s="199"/>
      <c r="LFD896" s="199"/>
      <c r="LFE896" s="199"/>
      <c r="LFF896" s="199"/>
      <c r="LFG896" s="199"/>
      <c r="LFH896" s="199"/>
      <c r="LFI896" s="199"/>
      <c r="LFJ896" s="199"/>
      <c r="LFK896" s="199"/>
      <c r="LFL896" s="199"/>
      <c r="LFM896" s="199"/>
      <c r="LFN896" s="199"/>
      <c r="LFO896" s="199"/>
      <c r="LFP896" s="199"/>
      <c r="LFQ896" s="199"/>
      <c r="LFR896" s="199"/>
      <c r="LFS896" s="199"/>
      <c r="LFT896" s="199"/>
      <c r="LFU896" s="199"/>
      <c r="LFV896" s="199"/>
      <c r="LFW896" s="199"/>
      <c r="LFX896" s="199"/>
      <c r="LFY896" s="199"/>
      <c r="LFZ896" s="199"/>
      <c r="LGA896" s="199"/>
      <c r="LGB896" s="199"/>
      <c r="LGC896" s="199"/>
      <c r="LGD896" s="199"/>
      <c r="LGE896" s="199"/>
      <c r="LGF896" s="199"/>
      <c r="LGG896" s="199"/>
      <c r="LGH896" s="199"/>
      <c r="LGI896" s="199"/>
      <c r="LGJ896" s="199"/>
      <c r="LGK896" s="199"/>
      <c r="LGL896" s="199"/>
      <c r="LGM896" s="199"/>
      <c r="LGN896" s="199"/>
      <c r="LGO896" s="199"/>
      <c r="LGP896" s="199"/>
      <c r="LGQ896" s="199"/>
      <c r="LGR896" s="199"/>
      <c r="LGS896" s="199"/>
      <c r="LGT896" s="199"/>
      <c r="LGU896" s="199"/>
      <c r="LGV896" s="199"/>
      <c r="LGW896" s="199"/>
      <c r="LGX896" s="199"/>
      <c r="LGY896" s="199"/>
      <c r="LGZ896" s="199"/>
      <c r="LHA896" s="199"/>
      <c r="LHB896" s="199"/>
      <c r="LHC896" s="199"/>
      <c r="LHD896" s="199"/>
      <c r="LHE896" s="199"/>
      <c r="LHF896" s="199"/>
      <c r="LHG896" s="199"/>
      <c r="LHH896" s="199"/>
      <c r="LHI896" s="199"/>
      <c r="LHJ896" s="199"/>
      <c r="LHK896" s="199"/>
      <c r="LHL896" s="199"/>
      <c r="LHM896" s="199"/>
      <c r="LHN896" s="199"/>
      <c r="LHO896" s="199"/>
      <c r="LHP896" s="199"/>
      <c r="LHQ896" s="199"/>
      <c r="LHR896" s="199"/>
      <c r="LHS896" s="199"/>
      <c r="LHT896" s="199"/>
      <c r="LHU896" s="199"/>
      <c r="LHV896" s="199"/>
      <c r="LHW896" s="199"/>
      <c r="LHX896" s="199"/>
      <c r="LHY896" s="199"/>
      <c r="LHZ896" s="199"/>
      <c r="LIA896" s="199"/>
      <c r="LIB896" s="199"/>
      <c r="LIC896" s="199"/>
      <c r="LID896" s="199"/>
      <c r="LIE896" s="199"/>
      <c r="LIF896" s="199"/>
      <c r="LIG896" s="199"/>
      <c r="LIH896" s="199"/>
      <c r="LII896" s="199"/>
      <c r="LIJ896" s="199"/>
      <c r="LIK896" s="199"/>
      <c r="LIL896" s="199"/>
      <c r="LIM896" s="199"/>
      <c r="LIN896" s="199"/>
      <c r="LIO896" s="199"/>
      <c r="LIP896" s="199"/>
      <c r="LIQ896" s="199"/>
      <c r="LIR896" s="199"/>
      <c r="LIS896" s="199"/>
      <c r="LIT896" s="199"/>
      <c r="LIU896" s="199"/>
      <c r="LIV896" s="199"/>
      <c r="LIW896" s="199"/>
      <c r="LIX896" s="199"/>
      <c r="LIY896" s="199"/>
      <c r="LIZ896" s="199"/>
      <c r="LJA896" s="199"/>
      <c r="LJB896" s="199"/>
      <c r="LJC896" s="199"/>
      <c r="LJD896" s="199"/>
      <c r="LJE896" s="199"/>
      <c r="LJF896" s="199"/>
      <c r="LJG896" s="199"/>
      <c r="LJH896" s="199"/>
      <c r="LJI896" s="199"/>
      <c r="LJJ896" s="199"/>
      <c r="LJK896" s="199"/>
      <c r="LJL896" s="199"/>
      <c r="LJM896" s="199"/>
      <c r="LJN896" s="199"/>
      <c r="LJO896" s="199"/>
      <c r="LJP896" s="199"/>
      <c r="LJQ896" s="199"/>
      <c r="LJR896" s="199"/>
      <c r="LJS896" s="199"/>
      <c r="LJT896" s="199"/>
      <c r="LJU896" s="199"/>
      <c r="LJV896" s="199"/>
      <c r="LJW896" s="199"/>
      <c r="LJX896" s="199"/>
      <c r="LJY896" s="199"/>
      <c r="LJZ896" s="199"/>
      <c r="LKA896" s="199"/>
      <c r="LKB896" s="199"/>
      <c r="LKC896" s="199"/>
      <c r="LKD896" s="199"/>
      <c r="LKE896" s="199"/>
      <c r="LKF896" s="199"/>
      <c r="LKG896" s="199"/>
      <c r="LKH896" s="199"/>
      <c r="LKI896" s="199"/>
      <c r="LKJ896" s="199"/>
      <c r="LKK896" s="199"/>
      <c r="LKL896" s="199"/>
      <c r="LKM896" s="199"/>
      <c r="LKN896" s="199"/>
      <c r="LKO896" s="199"/>
      <c r="LKP896" s="199"/>
      <c r="LKQ896" s="199"/>
      <c r="LKR896" s="199"/>
      <c r="LKS896" s="199"/>
      <c r="LKT896" s="199"/>
      <c r="LKU896" s="199"/>
      <c r="LKV896" s="199"/>
      <c r="LKW896" s="199"/>
      <c r="LKX896" s="199"/>
      <c r="LKY896" s="199"/>
      <c r="LKZ896" s="199"/>
      <c r="LLA896" s="199"/>
      <c r="LLB896" s="199"/>
      <c r="LLC896" s="199"/>
      <c r="LLD896" s="199"/>
      <c r="LLE896" s="199"/>
      <c r="LLF896" s="199"/>
      <c r="LLG896" s="199"/>
      <c r="LLH896" s="199"/>
      <c r="LLI896" s="199"/>
      <c r="LLJ896" s="199"/>
      <c r="LLK896" s="199"/>
      <c r="LLL896" s="199"/>
      <c r="LLM896" s="199"/>
      <c r="LLN896" s="199"/>
      <c r="LLO896" s="199"/>
      <c r="LLP896" s="199"/>
      <c r="LLQ896" s="199"/>
      <c r="LLR896" s="199"/>
      <c r="LLS896" s="199"/>
      <c r="LLT896" s="199"/>
      <c r="LLU896" s="199"/>
      <c r="LLV896" s="199"/>
      <c r="LLW896" s="199"/>
      <c r="LLX896" s="199"/>
      <c r="LLY896" s="199"/>
      <c r="LLZ896" s="199"/>
      <c r="LMA896" s="199"/>
      <c r="LMB896" s="199"/>
      <c r="LMC896" s="199"/>
      <c r="LMD896" s="199"/>
      <c r="LME896" s="199"/>
      <c r="LMF896" s="199"/>
      <c r="LMG896" s="199"/>
      <c r="LMH896" s="199"/>
      <c r="LMI896" s="199"/>
      <c r="LMJ896" s="199"/>
      <c r="LMK896" s="199"/>
      <c r="LML896" s="199"/>
      <c r="LMM896" s="199"/>
      <c r="LMN896" s="199"/>
      <c r="LMO896" s="199"/>
      <c r="LMP896" s="199"/>
      <c r="LMQ896" s="199"/>
      <c r="LMR896" s="199"/>
      <c r="LMS896" s="199"/>
      <c r="LMT896" s="199"/>
      <c r="LMU896" s="199"/>
      <c r="LMV896" s="199"/>
      <c r="LMW896" s="199"/>
      <c r="LMX896" s="199"/>
      <c r="LMY896" s="199"/>
      <c r="LMZ896" s="199"/>
      <c r="LNA896" s="199"/>
      <c r="LNB896" s="199"/>
      <c r="LNC896" s="199"/>
      <c r="LND896" s="199"/>
      <c r="LNE896" s="199"/>
      <c r="LNF896" s="199"/>
      <c r="LNG896" s="199"/>
      <c r="LNH896" s="199"/>
      <c r="LNI896" s="199"/>
      <c r="LNJ896" s="199"/>
      <c r="LNK896" s="199"/>
      <c r="LNL896" s="199"/>
      <c r="LNM896" s="199"/>
      <c r="LNN896" s="199"/>
      <c r="LNO896" s="199"/>
      <c r="LNP896" s="199"/>
      <c r="LNQ896" s="199"/>
      <c r="LNR896" s="199"/>
      <c r="LNS896" s="199"/>
      <c r="LNT896" s="199"/>
      <c r="LNU896" s="199"/>
      <c r="LNV896" s="199"/>
      <c r="LNW896" s="199"/>
      <c r="LNX896" s="199"/>
      <c r="LNY896" s="199"/>
      <c r="LNZ896" s="199"/>
      <c r="LOA896" s="199"/>
      <c r="LOB896" s="199"/>
      <c r="LOC896" s="199"/>
      <c r="LOD896" s="199"/>
      <c r="LOE896" s="199"/>
      <c r="LOF896" s="199"/>
      <c r="LOG896" s="199"/>
      <c r="LOH896" s="199"/>
      <c r="LOI896" s="199"/>
      <c r="LOJ896" s="199"/>
      <c r="LOK896" s="199"/>
      <c r="LOL896" s="199"/>
      <c r="LOM896" s="199"/>
      <c r="LON896" s="199"/>
      <c r="LOO896" s="199"/>
      <c r="LOP896" s="199"/>
      <c r="LOQ896" s="199"/>
      <c r="LOR896" s="199"/>
      <c r="LOS896" s="199"/>
      <c r="LOT896" s="199"/>
      <c r="LOU896" s="199"/>
      <c r="LOV896" s="199"/>
      <c r="LOW896" s="199"/>
      <c r="LOX896" s="199"/>
      <c r="LOY896" s="199"/>
      <c r="LOZ896" s="199"/>
      <c r="LPA896" s="199"/>
      <c r="LPB896" s="199"/>
      <c r="LPC896" s="199"/>
      <c r="LPD896" s="199"/>
      <c r="LPE896" s="199"/>
      <c r="LPF896" s="199"/>
      <c r="LPG896" s="199"/>
      <c r="LPH896" s="199"/>
      <c r="LPI896" s="199"/>
      <c r="LPJ896" s="199"/>
      <c r="LPK896" s="199"/>
      <c r="LPL896" s="199"/>
      <c r="LPM896" s="199"/>
      <c r="LPN896" s="199"/>
      <c r="LPO896" s="199"/>
      <c r="LPP896" s="199"/>
      <c r="LPQ896" s="199"/>
      <c r="LPR896" s="199"/>
      <c r="LPS896" s="199"/>
      <c r="LPT896" s="199"/>
      <c r="LPU896" s="199"/>
      <c r="LPV896" s="199"/>
      <c r="LPW896" s="199"/>
      <c r="LPX896" s="199"/>
      <c r="LPY896" s="199"/>
      <c r="LPZ896" s="199"/>
      <c r="LQA896" s="199"/>
      <c r="LQB896" s="199"/>
      <c r="LQC896" s="199"/>
      <c r="LQD896" s="199"/>
      <c r="LQE896" s="199"/>
      <c r="LQF896" s="199"/>
      <c r="LQG896" s="199"/>
      <c r="LQH896" s="199"/>
      <c r="LQI896" s="199"/>
      <c r="LQJ896" s="199"/>
      <c r="LQK896" s="199"/>
      <c r="LQL896" s="199"/>
      <c r="LQM896" s="199"/>
      <c r="LQN896" s="199"/>
      <c r="LQO896" s="199"/>
      <c r="LQP896" s="199"/>
      <c r="LQQ896" s="199"/>
      <c r="LQR896" s="199"/>
      <c r="LQS896" s="199"/>
      <c r="LQT896" s="199"/>
      <c r="LQU896" s="199"/>
      <c r="LQV896" s="199"/>
      <c r="LQW896" s="199"/>
      <c r="LQX896" s="199"/>
      <c r="LQY896" s="199"/>
      <c r="LQZ896" s="199"/>
      <c r="LRA896" s="199"/>
      <c r="LRB896" s="199"/>
      <c r="LRC896" s="199"/>
      <c r="LRD896" s="199"/>
      <c r="LRE896" s="199"/>
      <c r="LRF896" s="199"/>
      <c r="LRG896" s="199"/>
      <c r="LRH896" s="199"/>
      <c r="LRI896" s="199"/>
      <c r="LRJ896" s="199"/>
      <c r="LRK896" s="199"/>
      <c r="LRL896" s="199"/>
      <c r="LRM896" s="199"/>
      <c r="LRN896" s="199"/>
      <c r="LRO896" s="199"/>
      <c r="LRP896" s="199"/>
      <c r="LRQ896" s="199"/>
      <c r="LRR896" s="199"/>
      <c r="LRS896" s="199"/>
      <c r="LRT896" s="199"/>
      <c r="LRU896" s="199"/>
      <c r="LRV896" s="199"/>
      <c r="LRW896" s="199"/>
      <c r="LRX896" s="199"/>
      <c r="LRY896" s="199"/>
      <c r="LRZ896" s="199"/>
      <c r="LSA896" s="199"/>
      <c r="LSB896" s="199"/>
      <c r="LSC896" s="199"/>
      <c r="LSD896" s="199"/>
      <c r="LSE896" s="199"/>
      <c r="LSF896" s="199"/>
      <c r="LSG896" s="199"/>
      <c r="LSH896" s="199"/>
      <c r="LSI896" s="199"/>
      <c r="LSJ896" s="199"/>
      <c r="LSK896" s="199"/>
      <c r="LSL896" s="199"/>
      <c r="LSM896" s="199"/>
      <c r="LSN896" s="199"/>
      <c r="LSO896" s="199"/>
      <c r="LSP896" s="199"/>
      <c r="LSQ896" s="199"/>
      <c r="LSR896" s="199"/>
      <c r="LSS896" s="199"/>
      <c r="LST896" s="199"/>
      <c r="LSU896" s="199"/>
      <c r="LSV896" s="199"/>
      <c r="LSW896" s="199"/>
      <c r="LSX896" s="199"/>
      <c r="LSY896" s="199"/>
      <c r="LSZ896" s="199"/>
      <c r="LTA896" s="199"/>
      <c r="LTB896" s="199"/>
      <c r="LTC896" s="199"/>
      <c r="LTD896" s="199"/>
      <c r="LTE896" s="199"/>
      <c r="LTF896" s="199"/>
      <c r="LTG896" s="199"/>
      <c r="LTH896" s="199"/>
      <c r="LTI896" s="199"/>
      <c r="LTJ896" s="199"/>
      <c r="LTK896" s="199"/>
      <c r="LTL896" s="199"/>
      <c r="LTM896" s="199"/>
      <c r="LTN896" s="199"/>
      <c r="LTO896" s="199"/>
      <c r="LTP896" s="199"/>
      <c r="LTQ896" s="199"/>
      <c r="LTR896" s="199"/>
      <c r="LTS896" s="199"/>
      <c r="LTT896" s="199"/>
      <c r="LTU896" s="199"/>
      <c r="LTV896" s="199"/>
      <c r="LTW896" s="199"/>
      <c r="LTX896" s="199"/>
      <c r="LTY896" s="199"/>
      <c r="LTZ896" s="199"/>
      <c r="LUA896" s="199"/>
      <c r="LUB896" s="199"/>
      <c r="LUC896" s="199"/>
      <c r="LUD896" s="199"/>
      <c r="LUE896" s="199"/>
      <c r="LUF896" s="199"/>
      <c r="LUG896" s="199"/>
      <c r="LUH896" s="199"/>
      <c r="LUI896" s="199"/>
      <c r="LUJ896" s="199"/>
      <c r="LUK896" s="199"/>
      <c r="LUL896" s="199"/>
      <c r="LUM896" s="199"/>
      <c r="LUN896" s="199"/>
      <c r="LUO896" s="199"/>
      <c r="LUP896" s="199"/>
      <c r="LUQ896" s="199"/>
      <c r="LUR896" s="199"/>
      <c r="LUS896" s="199"/>
      <c r="LUT896" s="199"/>
      <c r="LUU896" s="199"/>
      <c r="LUV896" s="199"/>
      <c r="LUW896" s="199"/>
      <c r="LUX896" s="199"/>
      <c r="LUY896" s="199"/>
      <c r="LUZ896" s="199"/>
      <c r="LVA896" s="199"/>
      <c r="LVB896" s="199"/>
      <c r="LVC896" s="199"/>
      <c r="LVD896" s="199"/>
      <c r="LVE896" s="199"/>
      <c r="LVF896" s="199"/>
      <c r="LVG896" s="199"/>
      <c r="LVH896" s="199"/>
      <c r="LVI896" s="199"/>
      <c r="LVJ896" s="199"/>
      <c r="LVK896" s="199"/>
      <c r="LVL896" s="199"/>
      <c r="LVM896" s="199"/>
      <c r="LVN896" s="199"/>
      <c r="LVO896" s="199"/>
      <c r="LVP896" s="199"/>
      <c r="LVQ896" s="199"/>
      <c r="LVR896" s="199"/>
      <c r="LVS896" s="199"/>
      <c r="LVT896" s="199"/>
      <c r="LVU896" s="199"/>
      <c r="LVV896" s="199"/>
      <c r="LVW896" s="199"/>
      <c r="LVX896" s="199"/>
      <c r="LVY896" s="199"/>
      <c r="LVZ896" s="199"/>
      <c r="LWA896" s="199"/>
      <c r="LWB896" s="199"/>
      <c r="LWC896" s="199"/>
      <c r="LWD896" s="199"/>
      <c r="LWE896" s="199"/>
      <c r="LWF896" s="199"/>
      <c r="LWG896" s="199"/>
      <c r="LWH896" s="199"/>
      <c r="LWI896" s="199"/>
      <c r="LWJ896" s="199"/>
      <c r="LWK896" s="199"/>
      <c r="LWL896" s="199"/>
      <c r="LWM896" s="199"/>
      <c r="LWN896" s="199"/>
      <c r="LWO896" s="199"/>
      <c r="LWP896" s="199"/>
      <c r="LWQ896" s="199"/>
      <c r="LWR896" s="199"/>
      <c r="LWS896" s="199"/>
      <c r="LWT896" s="199"/>
      <c r="LWU896" s="199"/>
      <c r="LWV896" s="199"/>
      <c r="LWW896" s="199"/>
      <c r="LWX896" s="199"/>
      <c r="LWY896" s="199"/>
      <c r="LWZ896" s="199"/>
      <c r="LXA896" s="199"/>
      <c r="LXB896" s="199"/>
      <c r="LXC896" s="199"/>
      <c r="LXD896" s="199"/>
      <c r="LXE896" s="199"/>
      <c r="LXF896" s="199"/>
      <c r="LXG896" s="199"/>
      <c r="LXH896" s="199"/>
      <c r="LXI896" s="199"/>
      <c r="LXJ896" s="199"/>
      <c r="LXK896" s="199"/>
      <c r="LXL896" s="199"/>
      <c r="LXM896" s="199"/>
      <c r="LXN896" s="199"/>
      <c r="LXO896" s="199"/>
      <c r="LXP896" s="199"/>
      <c r="LXQ896" s="199"/>
      <c r="LXR896" s="199"/>
      <c r="LXS896" s="199"/>
      <c r="LXT896" s="199"/>
      <c r="LXU896" s="199"/>
      <c r="LXV896" s="199"/>
      <c r="LXW896" s="199"/>
      <c r="LXX896" s="199"/>
      <c r="LXY896" s="199"/>
      <c r="LXZ896" s="199"/>
      <c r="LYA896" s="199"/>
      <c r="LYB896" s="199"/>
      <c r="LYC896" s="199"/>
      <c r="LYD896" s="199"/>
      <c r="LYE896" s="199"/>
      <c r="LYF896" s="199"/>
      <c r="LYG896" s="199"/>
      <c r="LYH896" s="199"/>
      <c r="LYI896" s="199"/>
      <c r="LYJ896" s="199"/>
      <c r="LYK896" s="199"/>
      <c r="LYL896" s="199"/>
      <c r="LYM896" s="199"/>
      <c r="LYN896" s="199"/>
      <c r="LYO896" s="199"/>
      <c r="LYP896" s="199"/>
      <c r="LYQ896" s="199"/>
      <c r="LYR896" s="199"/>
      <c r="LYS896" s="199"/>
      <c r="LYT896" s="199"/>
      <c r="LYU896" s="199"/>
      <c r="LYV896" s="199"/>
      <c r="LYW896" s="199"/>
      <c r="LYX896" s="199"/>
      <c r="LYY896" s="199"/>
      <c r="LYZ896" s="199"/>
      <c r="LZA896" s="199"/>
      <c r="LZB896" s="199"/>
      <c r="LZC896" s="199"/>
      <c r="LZD896" s="199"/>
      <c r="LZE896" s="199"/>
      <c r="LZF896" s="199"/>
      <c r="LZG896" s="199"/>
      <c r="LZH896" s="199"/>
      <c r="LZI896" s="199"/>
      <c r="LZJ896" s="199"/>
      <c r="LZK896" s="199"/>
      <c r="LZL896" s="199"/>
      <c r="LZM896" s="199"/>
      <c r="LZN896" s="199"/>
      <c r="LZO896" s="199"/>
      <c r="LZP896" s="199"/>
      <c r="LZQ896" s="199"/>
      <c r="LZR896" s="199"/>
      <c r="LZS896" s="199"/>
      <c r="LZT896" s="199"/>
      <c r="LZU896" s="199"/>
      <c r="LZV896" s="199"/>
      <c r="LZW896" s="199"/>
      <c r="LZX896" s="199"/>
      <c r="LZY896" s="199"/>
      <c r="LZZ896" s="199"/>
      <c r="MAA896" s="199"/>
      <c r="MAB896" s="199"/>
      <c r="MAC896" s="199"/>
      <c r="MAD896" s="199"/>
      <c r="MAE896" s="199"/>
      <c r="MAF896" s="199"/>
      <c r="MAG896" s="199"/>
      <c r="MAH896" s="199"/>
      <c r="MAI896" s="199"/>
      <c r="MAJ896" s="199"/>
      <c r="MAK896" s="199"/>
      <c r="MAL896" s="199"/>
      <c r="MAM896" s="199"/>
      <c r="MAN896" s="199"/>
      <c r="MAO896" s="199"/>
      <c r="MAP896" s="199"/>
      <c r="MAQ896" s="199"/>
      <c r="MAR896" s="199"/>
      <c r="MAS896" s="199"/>
      <c r="MAT896" s="199"/>
      <c r="MAU896" s="199"/>
      <c r="MAV896" s="199"/>
      <c r="MAW896" s="199"/>
      <c r="MAX896" s="199"/>
      <c r="MAY896" s="199"/>
      <c r="MAZ896" s="199"/>
      <c r="MBA896" s="199"/>
      <c r="MBB896" s="199"/>
      <c r="MBC896" s="199"/>
      <c r="MBD896" s="199"/>
      <c r="MBE896" s="199"/>
      <c r="MBF896" s="199"/>
      <c r="MBG896" s="199"/>
      <c r="MBH896" s="199"/>
      <c r="MBI896" s="199"/>
      <c r="MBJ896" s="199"/>
      <c r="MBK896" s="199"/>
      <c r="MBL896" s="199"/>
      <c r="MBM896" s="199"/>
      <c r="MBN896" s="199"/>
      <c r="MBO896" s="199"/>
      <c r="MBP896" s="199"/>
      <c r="MBQ896" s="199"/>
      <c r="MBR896" s="199"/>
      <c r="MBS896" s="199"/>
      <c r="MBT896" s="199"/>
      <c r="MBU896" s="199"/>
      <c r="MBV896" s="199"/>
      <c r="MBW896" s="199"/>
      <c r="MBX896" s="199"/>
      <c r="MBY896" s="199"/>
      <c r="MBZ896" s="199"/>
      <c r="MCA896" s="199"/>
      <c r="MCB896" s="199"/>
      <c r="MCC896" s="199"/>
      <c r="MCD896" s="199"/>
      <c r="MCE896" s="199"/>
      <c r="MCF896" s="199"/>
      <c r="MCG896" s="199"/>
      <c r="MCH896" s="199"/>
      <c r="MCI896" s="199"/>
      <c r="MCJ896" s="199"/>
      <c r="MCK896" s="199"/>
      <c r="MCL896" s="199"/>
      <c r="MCM896" s="199"/>
      <c r="MCN896" s="199"/>
      <c r="MCO896" s="199"/>
      <c r="MCP896" s="199"/>
      <c r="MCQ896" s="199"/>
      <c r="MCR896" s="199"/>
      <c r="MCS896" s="199"/>
      <c r="MCT896" s="199"/>
      <c r="MCU896" s="199"/>
      <c r="MCV896" s="199"/>
      <c r="MCW896" s="199"/>
      <c r="MCX896" s="199"/>
      <c r="MCY896" s="199"/>
      <c r="MCZ896" s="199"/>
      <c r="MDA896" s="199"/>
      <c r="MDB896" s="199"/>
      <c r="MDC896" s="199"/>
      <c r="MDD896" s="199"/>
      <c r="MDE896" s="199"/>
      <c r="MDF896" s="199"/>
      <c r="MDG896" s="199"/>
      <c r="MDH896" s="199"/>
      <c r="MDI896" s="199"/>
      <c r="MDJ896" s="199"/>
      <c r="MDK896" s="199"/>
      <c r="MDL896" s="199"/>
      <c r="MDM896" s="199"/>
      <c r="MDN896" s="199"/>
      <c r="MDO896" s="199"/>
      <c r="MDP896" s="199"/>
      <c r="MDQ896" s="199"/>
      <c r="MDR896" s="199"/>
      <c r="MDS896" s="199"/>
      <c r="MDT896" s="199"/>
      <c r="MDU896" s="199"/>
      <c r="MDV896" s="199"/>
      <c r="MDW896" s="199"/>
      <c r="MDX896" s="199"/>
      <c r="MDY896" s="199"/>
      <c r="MDZ896" s="199"/>
      <c r="MEA896" s="199"/>
      <c r="MEB896" s="199"/>
      <c r="MEC896" s="199"/>
      <c r="MED896" s="199"/>
      <c r="MEE896" s="199"/>
      <c r="MEF896" s="199"/>
      <c r="MEG896" s="199"/>
      <c r="MEH896" s="199"/>
      <c r="MEI896" s="199"/>
      <c r="MEJ896" s="199"/>
      <c r="MEK896" s="199"/>
      <c r="MEL896" s="199"/>
      <c r="MEM896" s="199"/>
      <c r="MEN896" s="199"/>
      <c r="MEO896" s="199"/>
      <c r="MEP896" s="199"/>
      <c r="MEQ896" s="199"/>
      <c r="MER896" s="199"/>
      <c r="MES896" s="199"/>
      <c r="MET896" s="199"/>
      <c r="MEU896" s="199"/>
      <c r="MEV896" s="199"/>
      <c r="MEW896" s="199"/>
      <c r="MEX896" s="199"/>
      <c r="MEY896" s="199"/>
      <c r="MEZ896" s="199"/>
      <c r="MFA896" s="199"/>
      <c r="MFB896" s="199"/>
      <c r="MFC896" s="199"/>
      <c r="MFD896" s="199"/>
      <c r="MFE896" s="199"/>
      <c r="MFF896" s="199"/>
      <c r="MFG896" s="199"/>
      <c r="MFH896" s="199"/>
      <c r="MFI896" s="199"/>
      <c r="MFJ896" s="199"/>
      <c r="MFK896" s="199"/>
      <c r="MFL896" s="199"/>
      <c r="MFM896" s="199"/>
      <c r="MFN896" s="199"/>
      <c r="MFO896" s="199"/>
      <c r="MFP896" s="199"/>
      <c r="MFQ896" s="199"/>
      <c r="MFR896" s="199"/>
      <c r="MFS896" s="199"/>
      <c r="MFT896" s="199"/>
      <c r="MFU896" s="199"/>
      <c r="MFV896" s="199"/>
      <c r="MFW896" s="199"/>
      <c r="MFX896" s="199"/>
      <c r="MFY896" s="199"/>
      <c r="MFZ896" s="199"/>
      <c r="MGA896" s="199"/>
      <c r="MGB896" s="199"/>
      <c r="MGC896" s="199"/>
      <c r="MGD896" s="199"/>
      <c r="MGE896" s="199"/>
      <c r="MGF896" s="199"/>
      <c r="MGG896" s="199"/>
      <c r="MGH896" s="199"/>
      <c r="MGI896" s="199"/>
      <c r="MGJ896" s="199"/>
      <c r="MGK896" s="199"/>
      <c r="MGL896" s="199"/>
      <c r="MGM896" s="199"/>
      <c r="MGN896" s="199"/>
      <c r="MGO896" s="199"/>
      <c r="MGP896" s="199"/>
      <c r="MGQ896" s="199"/>
      <c r="MGR896" s="199"/>
      <c r="MGS896" s="199"/>
      <c r="MGT896" s="199"/>
      <c r="MGU896" s="199"/>
      <c r="MGV896" s="199"/>
      <c r="MGW896" s="199"/>
      <c r="MGX896" s="199"/>
      <c r="MGY896" s="199"/>
      <c r="MGZ896" s="199"/>
      <c r="MHA896" s="199"/>
      <c r="MHB896" s="199"/>
      <c r="MHC896" s="199"/>
      <c r="MHD896" s="199"/>
      <c r="MHE896" s="199"/>
      <c r="MHF896" s="199"/>
      <c r="MHG896" s="199"/>
      <c r="MHH896" s="199"/>
      <c r="MHI896" s="199"/>
      <c r="MHJ896" s="199"/>
      <c r="MHK896" s="199"/>
      <c r="MHL896" s="199"/>
      <c r="MHM896" s="199"/>
      <c r="MHN896" s="199"/>
      <c r="MHO896" s="199"/>
      <c r="MHP896" s="199"/>
      <c r="MHQ896" s="199"/>
      <c r="MHR896" s="199"/>
      <c r="MHS896" s="199"/>
      <c r="MHT896" s="199"/>
      <c r="MHU896" s="199"/>
      <c r="MHV896" s="199"/>
      <c r="MHW896" s="199"/>
      <c r="MHX896" s="199"/>
      <c r="MHY896" s="199"/>
      <c r="MHZ896" s="199"/>
      <c r="MIA896" s="199"/>
      <c r="MIB896" s="199"/>
      <c r="MIC896" s="199"/>
      <c r="MID896" s="199"/>
      <c r="MIE896" s="199"/>
      <c r="MIF896" s="199"/>
      <c r="MIG896" s="199"/>
      <c r="MIH896" s="199"/>
      <c r="MII896" s="199"/>
      <c r="MIJ896" s="199"/>
      <c r="MIK896" s="199"/>
      <c r="MIL896" s="199"/>
      <c r="MIM896" s="199"/>
      <c r="MIN896" s="199"/>
      <c r="MIO896" s="199"/>
      <c r="MIP896" s="199"/>
      <c r="MIQ896" s="199"/>
      <c r="MIR896" s="199"/>
      <c r="MIS896" s="199"/>
      <c r="MIT896" s="199"/>
      <c r="MIU896" s="199"/>
      <c r="MIV896" s="199"/>
      <c r="MIW896" s="199"/>
      <c r="MIX896" s="199"/>
      <c r="MIY896" s="199"/>
      <c r="MIZ896" s="199"/>
      <c r="MJA896" s="199"/>
      <c r="MJB896" s="199"/>
      <c r="MJC896" s="199"/>
      <c r="MJD896" s="199"/>
      <c r="MJE896" s="199"/>
      <c r="MJF896" s="199"/>
      <c r="MJG896" s="199"/>
      <c r="MJH896" s="199"/>
      <c r="MJI896" s="199"/>
      <c r="MJJ896" s="199"/>
      <c r="MJK896" s="199"/>
      <c r="MJL896" s="199"/>
      <c r="MJM896" s="199"/>
      <c r="MJN896" s="199"/>
      <c r="MJO896" s="199"/>
      <c r="MJP896" s="199"/>
      <c r="MJQ896" s="199"/>
      <c r="MJR896" s="199"/>
      <c r="MJS896" s="199"/>
      <c r="MJT896" s="199"/>
      <c r="MJU896" s="199"/>
      <c r="MJV896" s="199"/>
      <c r="MJW896" s="199"/>
      <c r="MJX896" s="199"/>
      <c r="MJY896" s="199"/>
      <c r="MJZ896" s="199"/>
      <c r="MKA896" s="199"/>
      <c r="MKB896" s="199"/>
      <c r="MKC896" s="199"/>
      <c r="MKD896" s="199"/>
      <c r="MKE896" s="199"/>
      <c r="MKF896" s="199"/>
      <c r="MKG896" s="199"/>
      <c r="MKH896" s="199"/>
      <c r="MKI896" s="199"/>
      <c r="MKJ896" s="199"/>
      <c r="MKK896" s="199"/>
      <c r="MKL896" s="199"/>
      <c r="MKM896" s="199"/>
      <c r="MKN896" s="199"/>
      <c r="MKO896" s="199"/>
      <c r="MKP896" s="199"/>
      <c r="MKQ896" s="199"/>
      <c r="MKR896" s="199"/>
      <c r="MKS896" s="199"/>
      <c r="MKT896" s="199"/>
      <c r="MKU896" s="199"/>
      <c r="MKV896" s="199"/>
      <c r="MKW896" s="199"/>
      <c r="MKX896" s="199"/>
      <c r="MKY896" s="199"/>
      <c r="MKZ896" s="199"/>
      <c r="MLA896" s="199"/>
      <c r="MLB896" s="199"/>
      <c r="MLC896" s="199"/>
      <c r="MLD896" s="199"/>
      <c r="MLE896" s="199"/>
      <c r="MLF896" s="199"/>
      <c r="MLG896" s="199"/>
      <c r="MLH896" s="199"/>
      <c r="MLI896" s="199"/>
      <c r="MLJ896" s="199"/>
      <c r="MLK896" s="199"/>
      <c r="MLL896" s="199"/>
      <c r="MLM896" s="199"/>
      <c r="MLN896" s="199"/>
      <c r="MLO896" s="199"/>
      <c r="MLP896" s="199"/>
      <c r="MLQ896" s="199"/>
      <c r="MLR896" s="199"/>
      <c r="MLS896" s="199"/>
      <c r="MLT896" s="199"/>
      <c r="MLU896" s="199"/>
      <c r="MLV896" s="199"/>
      <c r="MLW896" s="199"/>
      <c r="MLX896" s="199"/>
      <c r="MLY896" s="199"/>
      <c r="MLZ896" s="199"/>
      <c r="MMA896" s="199"/>
      <c r="MMB896" s="199"/>
      <c r="MMC896" s="199"/>
      <c r="MMD896" s="199"/>
      <c r="MME896" s="199"/>
      <c r="MMF896" s="199"/>
      <c r="MMG896" s="199"/>
      <c r="MMH896" s="199"/>
      <c r="MMI896" s="199"/>
      <c r="MMJ896" s="199"/>
      <c r="MMK896" s="199"/>
      <c r="MML896" s="199"/>
      <c r="MMM896" s="199"/>
      <c r="MMN896" s="199"/>
      <c r="MMO896" s="199"/>
      <c r="MMP896" s="199"/>
      <c r="MMQ896" s="199"/>
      <c r="MMR896" s="199"/>
      <c r="MMS896" s="199"/>
      <c r="MMT896" s="199"/>
      <c r="MMU896" s="199"/>
      <c r="MMV896" s="199"/>
      <c r="MMW896" s="199"/>
      <c r="MMX896" s="199"/>
      <c r="MMY896" s="199"/>
      <c r="MMZ896" s="199"/>
      <c r="MNA896" s="199"/>
      <c r="MNB896" s="199"/>
      <c r="MNC896" s="199"/>
      <c r="MND896" s="199"/>
      <c r="MNE896" s="199"/>
      <c r="MNF896" s="199"/>
      <c r="MNG896" s="199"/>
      <c r="MNH896" s="199"/>
      <c r="MNI896" s="199"/>
      <c r="MNJ896" s="199"/>
      <c r="MNK896" s="199"/>
      <c r="MNL896" s="199"/>
      <c r="MNM896" s="199"/>
      <c r="MNN896" s="199"/>
      <c r="MNO896" s="199"/>
      <c r="MNP896" s="199"/>
      <c r="MNQ896" s="199"/>
      <c r="MNR896" s="199"/>
      <c r="MNS896" s="199"/>
      <c r="MNT896" s="199"/>
      <c r="MNU896" s="199"/>
      <c r="MNV896" s="199"/>
      <c r="MNW896" s="199"/>
      <c r="MNX896" s="199"/>
      <c r="MNY896" s="199"/>
      <c r="MNZ896" s="199"/>
      <c r="MOA896" s="199"/>
      <c r="MOB896" s="199"/>
      <c r="MOC896" s="199"/>
      <c r="MOD896" s="199"/>
      <c r="MOE896" s="199"/>
      <c r="MOF896" s="199"/>
      <c r="MOG896" s="199"/>
      <c r="MOH896" s="199"/>
      <c r="MOI896" s="199"/>
      <c r="MOJ896" s="199"/>
      <c r="MOK896" s="199"/>
      <c r="MOL896" s="199"/>
      <c r="MOM896" s="199"/>
      <c r="MON896" s="199"/>
      <c r="MOO896" s="199"/>
      <c r="MOP896" s="199"/>
      <c r="MOQ896" s="199"/>
      <c r="MOR896" s="199"/>
      <c r="MOS896" s="199"/>
      <c r="MOT896" s="199"/>
      <c r="MOU896" s="199"/>
      <c r="MOV896" s="199"/>
      <c r="MOW896" s="199"/>
      <c r="MOX896" s="199"/>
      <c r="MOY896" s="199"/>
      <c r="MOZ896" s="199"/>
      <c r="MPA896" s="199"/>
      <c r="MPB896" s="199"/>
      <c r="MPC896" s="199"/>
      <c r="MPD896" s="199"/>
      <c r="MPE896" s="199"/>
      <c r="MPF896" s="199"/>
      <c r="MPG896" s="199"/>
      <c r="MPH896" s="199"/>
      <c r="MPI896" s="199"/>
      <c r="MPJ896" s="199"/>
      <c r="MPK896" s="199"/>
      <c r="MPL896" s="199"/>
      <c r="MPM896" s="199"/>
      <c r="MPN896" s="199"/>
      <c r="MPO896" s="199"/>
      <c r="MPP896" s="199"/>
      <c r="MPQ896" s="199"/>
      <c r="MPR896" s="199"/>
      <c r="MPS896" s="199"/>
      <c r="MPT896" s="199"/>
      <c r="MPU896" s="199"/>
      <c r="MPV896" s="199"/>
      <c r="MPW896" s="199"/>
      <c r="MPX896" s="199"/>
      <c r="MPY896" s="199"/>
      <c r="MPZ896" s="199"/>
      <c r="MQA896" s="199"/>
      <c r="MQB896" s="199"/>
      <c r="MQC896" s="199"/>
      <c r="MQD896" s="199"/>
      <c r="MQE896" s="199"/>
      <c r="MQF896" s="199"/>
      <c r="MQG896" s="199"/>
      <c r="MQH896" s="199"/>
      <c r="MQI896" s="199"/>
      <c r="MQJ896" s="199"/>
      <c r="MQK896" s="199"/>
      <c r="MQL896" s="199"/>
      <c r="MQM896" s="199"/>
      <c r="MQN896" s="199"/>
      <c r="MQO896" s="199"/>
      <c r="MQP896" s="199"/>
      <c r="MQQ896" s="199"/>
      <c r="MQR896" s="199"/>
      <c r="MQS896" s="199"/>
      <c r="MQT896" s="199"/>
      <c r="MQU896" s="199"/>
      <c r="MQV896" s="199"/>
      <c r="MQW896" s="199"/>
      <c r="MQX896" s="199"/>
      <c r="MQY896" s="199"/>
      <c r="MQZ896" s="199"/>
      <c r="MRA896" s="199"/>
      <c r="MRB896" s="199"/>
      <c r="MRC896" s="199"/>
      <c r="MRD896" s="199"/>
      <c r="MRE896" s="199"/>
      <c r="MRF896" s="199"/>
      <c r="MRG896" s="199"/>
      <c r="MRH896" s="199"/>
      <c r="MRI896" s="199"/>
      <c r="MRJ896" s="199"/>
      <c r="MRK896" s="199"/>
      <c r="MRL896" s="199"/>
      <c r="MRM896" s="199"/>
      <c r="MRN896" s="199"/>
      <c r="MRO896" s="199"/>
      <c r="MRP896" s="199"/>
      <c r="MRQ896" s="199"/>
      <c r="MRR896" s="199"/>
      <c r="MRS896" s="199"/>
      <c r="MRT896" s="199"/>
      <c r="MRU896" s="199"/>
      <c r="MRV896" s="199"/>
      <c r="MRW896" s="199"/>
      <c r="MRX896" s="199"/>
      <c r="MRY896" s="199"/>
      <c r="MRZ896" s="199"/>
      <c r="MSA896" s="199"/>
      <c r="MSB896" s="199"/>
      <c r="MSC896" s="199"/>
      <c r="MSD896" s="199"/>
      <c r="MSE896" s="199"/>
      <c r="MSF896" s="199"/>
      <c r="MSG896" s="199"/>
      <c r="MSH896" s="199"/>
      <c r="MSI896" s="199"/>
      <c r="MSJ896" s="199"/>
      <c r="MSK896" s="199"/>
      <c r="MSL896" s="199"/>
      <c r="MSM896" s="199"/>
      <c r="MSN896" s="199"/>
      <c r="MSO896" s="199"/>
      <c r="MSP896" s="199"/>
      <c r="MSQ896" s="199"/>
      <c r="MSR896" s="199"/>
      <c r="MSS896" s="199"/>
      <c r="MST896" s="199"/>
      <c r="MSU896" s="199"/>
      <c r="MSV896" s="199"/>
      <c r="MSW896" s="199"/>
      <c r="MSX896" s="199"/>
      <c r="MSY896" s="199"/>
      <c r="MSZ896" s="199"/>
      <c r="MTA896" s="199"/>
      <c r="MTB896" s="199"/>
      <c r="MTC896" s="199"/>
      <c r="MTD896" s="199"/>
      <c r="MTE896" s="199"/>
      <c r="MTF896" s="199"/>
      <c r="MTG896" s="199"/>
      <c r="MTH896" s="199"/>
      <c r="MTI896" s="199"/>
      <c r="MTJ896" s="199"/>
      <c r="MTK896" s="199"/>
      <c r="MTL896" s="199"/>
      <c r="MTM896" s="199"/>
      <c r="MTN896" s="199"/>
      <c r="MTO896" s="199"/>
      <c r="MTP896" s="199"/>
      <c r="MTQ896" s="199"/>
      <c r="MTR896" s="199"/>
      <c r="MTS896" s="199"/>
      <c r="MTT896" s="199"/>
      <c r="MTU896" s="199"/>
      <c r="MTV896" s="199"/>
      <c r="MTW896" s="199"/>
      <c r="MTX896" s="199"/>
      <c r="MTY896" s="199"/>
      <c r="MTZ896" s="199"/>
      <c r="MUA896" s="199"/>
      <c r="MUB896" s="199"/>
      <c r="MUC896" s="199"/>
      <c r="MUD896" s="199"/>
      <c r="MUE896" s="199"/>
      <c r="MUF896" s="199"/>
      <c r="MUG896" s="199"/>
      <c r="MUH896" s="199"/>
      <c r="MUI896" s="199"/>
      <c r="MUJ896" s="199"/>
      <c r="MUK896" s="199"/>
      <c r="MUL896" s="199"/>
      <c r="MUM896" s="199"/>
      <c r="MUN896" s="199"/>
      <c r="MUO896" s="199"/>
      <c r="MUP896" s="199"/>
      <c r="MUQ896" s="199"/>
      <c r="MUR896" s="199"/>
      <c r="MUS896" s="199"/>
      <c r="MUT896" s="199"/>
      <c r="MUU896" s="199"/>
      <c r="MUV896" s="199"/>
      <c r="MUW896" s="199"/>
      <c r="MUX896" s="199"/>
      <c r="MUY896" s="199"/>
      <c r="MUZ896" s="199"/>
      <c r="MVA896" s="199"/>
      <c r="MVB896" s="199"/>
      <c r="MVC896" s="199"/>
      <c r="MVD896" s="199"/>
      <c r="MVE896" s="199"/>
      <c r="MVF896" s="199"/>
      <c r="MVG896" s="199"/>
      <c r="MVH896" s="199"/>
      <c r="MVI896" s="199"/>
      <c r="MVJ896" s="199"/>
      <c r="MVK896" s="199"/>
      <c r="MVL896" s="199"/>
      <c r="MVM896" s="199"/>
      <c r="MVN896" s="199"/>
      <c r="MVO896" s="199"/>
      <c r="MVP896" s="199"/>
      <c r="MVQ896" s="199"/>
      <c r="MVR896" s="199"/>
      <c r="MVS896" s="199"/>
      <c r="MVT896" s="199"/>
      <c r="MVU896" s="199"/>
      <c r="MVV896" s="199"/>
      <c r="MVW896" s="199"/>
      <c r="MVX896" s="199"/>
      <c r="MVY896" s="199"/>
      <c r="MVZ896" s="199"/>
      <c r="MWA896" s="199"/>
      <c r="MWB896" s="199"/>
      <c r="MWC896" s="199"/>
      <c r="MWD896" s="199"/>
      <c r="MWE896" s="199"/>
      <c r="MWF896" s="199"/>
      <c r="MWG896" s="199"/>
      <c r="MWH896" s="199"/>
      <c r="MWI896" s="199"/>
      <c r="MWJ896" s="199"/>
      <c r="MWK896" s="199"/>
      <c r="MWL896" s="199"/>
      <c r="MWM896" s="199"/>
      <c r="MWN896" s="199"/>
      <c r="MWO896" s="199"/>
      <c r="MWP896" s="199"/>
      <c r="MWQ896" s="199"/>
      <c r="MWR896" s="199"/>
      <c r="MWS896" s="199"/>
      <c r="MWT896" s="199"/>
      <c r="MWU896" s="199"/>
      <c r="MWV896" s="199"/>
      <c r="MWW896" s="199"/>
      <c r="MWX896" s="199"/>
      <c r="MWY896" s="199"/>
      <c r="MWZ896" s="199"/>
      <c r="MXA896" s="199"/>
      <c r="MXB896" s="199"/>
      <c r="MXC896" s="199"/>
      <c r="MXD896" s="199"/>
      <c r="MXE896" s="199"/>
      <c r="MXF896" s="199"/>
      <c r="MXG896" s="199"/>
      <c r="MXH896" s="199"/>
      <c r="MXI896" s="199"/>
      <c r="MXJ896" s="199"/>
      <c r="MXK896" s="199"/>
      <c r="MXL896" s="199"/>
      <c r="MXM896" s="199"/>
      <c r="MXN896" s="199"/>
      <c r="MXO896" s="199"/>
      <c r="MXP896" s="199"/>
      <c r="MXQ896" s="199"/>
      <c r="MXR896" s="199"/>
      <c r="MXS896" s="199"/>
      <c r="MXT896" s="199"/>
      <c r="MXU896" s="199"/>
      <c r="MXV896" s="199"/>
      <c r="MXW896" s="199"/>
      <c r="MXX896" s="199"/>
      <c r="MXY896" s="199"/>
      <c r="MXZ896" s="199"/>
      <c r="MYA896" s="199"/>
      <c r="MYB896" s="199"/>
      <c r="MYC896" s="199"/>
      <c r="MYD896" s="199"/>
      <c r="MYE896" s="199"/>
      <c r="MYF896" s="199"/>
      <c r="MYG896" s="199"/>
      <c r="MYH896" s="199"/>
      <c r="MYI896" s="199"/>
      <c r="MYJ896" s="199"/>
      <c r="MYK896" s="199"/>
      <c r="MYL896" s="199"/>
      <c r="MYM896" s="199"/>
      <c r="MYN896" s="199"/>
      <c r="MYO896" s="199"/>
      <c r="MYP896" s="199"/>
      <c r="MYQ896" s="199"/>
      <c r="MYR896" s="199"/>
      <c r="MYS896" s="199"/>
      <c r="MYT896" s="199"/>
      <c r="MYU896" s="199"/>
      <c r="MYV896" s="199"/>
      <c r="MYW896" s="199"/>
      <c r="MYX896" s="199"/>
      <c r="MYY896" s="199"/>
      <c r="MYZ896" s="199"/>
      <c r="MZA896" s="199"/>
      <c r="MZB896" s="199"/>
      <c r="MZC896" s="199"/>
      <c r="MZD896" s="199"/>
      <c r="MZE896" s="199"/>
      <c r="MZF896" s="199"/>
      <c r="MZG896" s="199"/>
      <c r="MZH896" s="199"/>
      <c r="MZI896" s="199"/>
      <c r="MZJ896" s="199"/>
      <c r="MZK896" s="199"/>
      <c r="MZL896" s="199"/>
      <c r="MZM896" s="199"/>
      <c r="MZN896" s="199"/>
      <c r="MZO896" s="199"/>
      <c r="MZP896" s="199"/>
      <c r="MZQ896" s="199"/>
      <c r="MZR896" s="199"/>
      <c r="MZS896" s="199"/>
      <c r="MZT896" s="199"/>
      <c r="MZU896" s="199"/>
      <c r="MZV896" s="199"/>
      <c r="MZW896" s="199"/>
      <c r="MZX896" s="199"/>
      <c r="MZY896" s="199"/>
      <c r="MZZ896" s="199"/>
      <c r="NAA896" s="199"/>
      <c r="NAB896" s="199"/>
      <c r="NAC896" s="199"/>
      <c r="NAD896" s="199"/>
      <c r="NAE896" s="199"/>
      <c r="NAF896" s="199"/>
      <c r="NAG896" s="199"/>
      <c r="NAH896" s="199"/>
      <c r="NAI896" s="199"/>
      <c r="NAJ896" s="199"/>
      <c r="NAK896" s="199"/>
      <c r="NAL896" s="199"/>
      <c r="NAM896" s="199"/>
      <c r="NAN896" s="199"/>
      <c r="NAO896" s="199"/>
      <c r="NAP896" s="199"/>
      <c r="NAQ896" s="199"/>
      <c r="NAR896" s="199"/>
      <c r="NAS896" s="199"/>
      <c r="NAT896" s="199"/>
      <c r="NAU896" s="199"/>
      <c r="NAV896" s="199"/>
      <c r="NAW896" s="199"/>
      <c r="NAX896" s="199"/>
      <c r="NAY896" s="199"/>
      <c r="NAZ896" s="199"/>
      <c r="NBA896" s="199"/>
      <c r="NBB896" s="199"/>
      <c r="NBC896" s="199"/>
      <c r="NBD896" s="199"/>
      <c r="NBE896" s="199"/>
      <c r="NBF896" s="199"/>
      <c r="NBG896" s="199"/>
      <c r="NBH896" s="199"/>
      <c r="NBI896" s="199"/>
      <c r="NBJ896" s="199"/>
      <c r="NBK896" s="199"/>
      <c r="NBL896" s="199"/>
      <c r="NBM896" s="199"/>
      <c r="NBN896" s="199"/>
      <c r="NBO896" s="199"/>
      <c r="NBP896" s="199"/>
      <c r="NBQ896" s="199"/>
      <c r="NBR896" s="199"/>
      <c r="NBS896" s="199"/>
      <c r="NBT896" s="199"/>
      <c r="NBU896" s="199"/>
      <c r="NBV896" s="199"/>
      <c r="NBW896" s="199"/>
      <c r="NBX896" s="199"/>
      <c r="NBY896" s="199"/>
      <c r="NBZ896" s="199"/>
      <c r="NCA896" s="199"/>
      <c r="NCB896" s="199"/>
      <c r="NCC896" s="199"/>
      <c r="NCD896" s="199"/>
      <c r="NCE896" s="199"/>
      <c r="NCF896" s="199"/>
      <c r="NCG896" s="199"/>
      <c r="NCH896" s="199"/>
      <c r="NCI896" s="199"/>
      <c r="NCJ896" s="199"/>
      <c r="NCK896" s="199"/>
      <c r="NCL896" s="199"/>
      <c r="NCM896" s="199"/>
      <c r="NCN896" s="199"/>
      <c r="NCO896" s="199"/>
      <c r="NCP896" s="199"/>
      <c r="NCQ896" s="199"/>
      <c r="NCR896" s="199"/>
      <c r="NCS896" s="199"/>
      <c r="NCT896" s="199"/>
      <c r="NCU896" s="199"/>
      <c r="NCV896" s="199"/>
      <c r="NCW896" s="199"/>
      <c r="NCX896" s="199"/>
      <c r="NCY896" s="199"/>
      <c r="NCZ896" s="199"/>
      <c r="NDA896" s="199"/>
      <c r="NDB896" s="199"/>
      <c r="NDC896" s="199"/>
      <c r="NDD896" s="199"/>
      <c r="NDE896" s="199"/>
      <c r="NDF896" s="199"/>
      <c r="NDG896" s="199"/>
      <c r="NDH896" s="199"/>
      <c r="NDI896" s="199"/>
      <c r="NDJ896" s="199"/>
      <c r="NDK896" s="199"/>
      <c r="NDL896" s="199"/>
      <c r="NDM896" s="199"/>
      <c r="NDN896" s="199"/>
      <c r="NDO896" s="199"/>
      <c r="NDP896" s="199"/>
      <c r="NDQ896" s="199"/>
      <c r="NDR896" s="199"/>
      <c r="NDS896" s="199"/>
      <c r="NDT896" s="199"/>
      <c r="NDU896" s="199"/>
      <c r="NDV896" s="199"/>
      <c r="NDW896" s="199"/>
      <c r="NDX896" s="199"/>
      <c r="NDY896" s="199"/>
      <c r="NDZ896" s="199"/>
      <c r="NEA896" s="199"/>
      <c r="NEB896" s="199"/>
      <c r="NEC896" s="199"/>
      <c r="NED896" s="199"/>
      <c r="NEE896" s="199"/>
      <c r="NEF896" s="199"/>
      <c r="NEG896" s="199"/>
      <c r="NEH896" s="199"/>
      <c r="NEI896" s="199"/>
      <c r="NEJ896" s="199"/>
      <c r="NEK896" s="199"/>
      <c r="NEL896" s="199"/>
      <c r="NEM896" s="199"/>
      <c r="NEN896" s="199"/>
      <c r="NEO896" s="199"/>
      <c r="NEP896" s="199"/>
      <c r="NEQ896" s="199"/>
      <c r="NER896" s="199"/>
      <c r="NES896" s="199"/>
      <c r="NET896" s="199"/>
      <c r="NEU896" s="199"/>
      <c r="NEV896" s="199"/>
      <c r="NEW896" s="199"/>
      <c r="NEX896" s="199"/>
      <c r="NEY896" s="199"/>
      <c r="NEZ896" s="199"/>
      <c r="NFA896" s="199"/>
      <c r="NFB896" s="199"/>
      <c r="NFC896" s="199"/>
      <c r="NFD896" s="199"/>
      <c r="NFE896" s="199"/>
      <c r="NFF896" s="199"/>
      <c r="NFG896" s="199"/>
      <c r="NFH896" s="199"/>
      <c r="NFI896" s="199"/>
      <c r="NFJ896" s="199"/>
      <c r="NFK896" s="199"/>
      <c r="NFL896" s="199"/>
      <c r="NFM896" s="199"/>
      <c r="NFN896" s="199"/>
      <c r="NFO896" s="199"/>
      <c r="NFP896" s="199"/>
      <c r="NFQ896" s="199"/>
      <c r="NFR896" s="199"/>
      <c r="NFS896" s="199"/>
      <c r="NFT896" s="199"/>
      <c r="NFU896" s="199"/>
      <c r="NFV896" s="199"/>
      <c r="NFW896" s="199"/>
      <c r="NFX896" s="199"/>
      <c r="NFY896" s="199"/>
      <c r="NFZ896" s="199"/>
      <c r="NGA896" s="199"/>
      <c r="NGB896" s="199"/>
      <c r="NGC896" s="199"/>
      <c r="NGD896" s="199"/>
      <c r="NGE896" s="199"/>
      <c r="NGF896" s="199"/>
      <c r="NGG896" s="199"/>
      <c r="NGH896" s="199"/>
      <c r="NGI896" s="199"/>
      <c r="NGJ896" s="199"/>
      <c r="NGK896" s="199"/>
      <c r="NGL896" s="199"/>
      <c r="NGM896" s="199"/>
      <c r="NGN896" s="199"/>
      <c r="NGO896" s="199"/>
      <c r="NGP896" s="199"/>
      <c r="NGQ896" s="199"/>
      <c r="NGR896" s="199"/>
      <c r="NGS896" s="199"/>
      <c r="NGT896" s="199"/>
      <c r="NGU896" s="199"/>
      <c r="NGV896" s="199"/>
      <c r="NGW896" s="199"/>
      <c r="NGX896" s="199"/>
      <c r="NGY896" s="199"/>
      <c r="NGZ896" s="199"/>
      <c r="NHA896" s="199"/>
      <c r="NHB896" s="199"/>
      <c r="NHC896" s="199"/>
      <c r="NHD896" s="199"/>
      <c r="NHE896" s="199"/>
      <c r="NHF896" s="199"/>
      <c r="NHG896" s="199"/>
      <c r="NHH896" s="199"/>
      <c r="NHI896" s="199"/>
      <c r="NHJ896" s="199"/>
      <c r="NHK896" s="199"/>
      <c r="NHL896" s="199"/>
      <c r="NHM896" s="199"/>
      <c r="NHN896" s="199"/>
      <c r="NHO896" s="199"/>
      <c r="NHP896" s="199"/>
      <c r="NHQ896" s="199"/>
      <c r="NHR896" s="199"/>
      <c r="NHS896" s="199"/>
      <c r="NHT896" s="199"/>
      <c r="NHU896" s="199"/>
      <c r="NHV896" s="199"/>
      <c r="NHW896" s="199"/>
      <c r="NHX896" s="199"/>
      <c r="NHY896" s="199"/>
      <c r="NHZ896" s="199"/>
      <c r="NIA896" s="199"/>
      <c r="NIB896" s="199"/>
      <c r="NIC896" s="199"/>
      <c r="NID896" s="199"/>
      <c r="NIE896" s="199"/>
      <c r="NIF896" s="199"/>
      <c r="NIG896" s="199"/>
      <c r="NIH896" s="199"/>
      <c r="NII896" s="199"/>
      <c r="NIJ896" s="199"/>
      <c r="NIK896" s="199"/>
      <c r="NIL896" s="199"/>
      <c r="NIM896" s="199"/>
      <c r="NIN896" s="199"/>
      <c r="NIO896" s="199"/>
      <c r="NIP896" s="199"/>
      <c r="NIQ896" s="199"/>
      <c r="NIR896" s="199"/>
      <c r="NIS896" s="199"/>
      <c r="NIT896" s="199"/>
      <c r="NIU896" s="199"/>
      <c r="NIV896" s="199"/>
      <c r="NIW896" s="199"/>
      <c r="NIX896" s="199"/>
      <c r="NIY896" s="199"/>
      <c r="NIZ896" s="199"/>
      <c r="NJA896" s="199"/>
      <c r="NJB896" s="199"/>
      <c r="NJC896" s="199"/>
      <c r="NJD896" s="199"/>
      <c r="NJE896" s="199"/>
      <c r="NJF896" s="199"/>
      <c r="NJG896" s="199"/>
      <c r="NJH896" s="199"/>
      <c r="NJI896" s="199"/>
      <c r="NJJ896" s="199"/>
      <c r="NJK896" s="199"/>
      <c r="NJL896" s="199"/>
      <c r="NJM896" s="199"/>
      <c r="NJN896" s="199"/>
      <c r="NJO896" s="199"/>
      <c r="NJP896" s="199"/>
      <c r="NJQ896" s="199"/>
      <c r="NJR896" s="199"/>
      <c r="NJS896" s="199"/>
      <c r="NJT896" s="199"/>
      <c r="NJU896" s="199"/>
      <c r="NJV896" s="199"/>
      <c r="NJW896" s="199"/>
      <c r="NJX896" s="199"/>
      <c r="NJY896" s="199"/>
      <c r="NJZ896" s="199"/>
      <c r="NKA896" s="199"/>
      <c r="NKB896" s="199"/>
      <c r="NKC896" s="199"/>
      <c r="NKD896" s="199"/>
      <c r="NKE896" s="199"/>
      <c r="NKF896" s="199"/>
      <c r="NKG896" s="199"/>
      <c r="NKH896" s="199"/>
      <c r="NKI896" s="199"/>
      <c r="NKJ896" s="199"/>
      <c r="NKK896" s="199"/>
      <c r="NKL896" s="199"/>
      <c r="NKM896" s="199"/>
      <c r="NKN896" s="199"/>
      <c r="NKO896" s="199"/>
      <c r="NKP896" s="199"/>
      <c r="NKQ896" s="199"/>
      <c r="NKR896" s="199"/>
      <c r="NKS896" s="199"/>
      <c r="NKT896" s="199"/>
      <c r="NKU896" s="199"/>
      <c r="NKV896" s="199"/>
      <c r="NKW896" s="199"/>
      <c r="NKX896" s="199"/>
      <c r="NKY896" s="199"/>
      <c r="NKZ896" s="199"/>
      <c r="NLA896" s="199"/>
      <c r="NLB896" s="199"/>
      <c r="NLC896" s="199"/>
      <c r="NLD896" s="199"/>
      <c r="NLE896" s="199"/>
      <c r="NLF896" s="199"/>
      <c r="NLG896" s="199"/>
      <c r="NLH896" s="199"/>
      <c r="NLI896" s="199"/>
      <c r="NLJ896" s="199"/>
      <c r="NLK896" s="199"/>
      <c r="NLL896" s="199"/>
      <c r="NLM896" s="199"/>
      <c r="NLN896" s="199"/>
      <c r="NLO896" s="199"/>
      <c r="NLP896" s="199"/>
      <c r="NLQ896" s="199"/>
      <c r="NLR896" s="199"/>
      <c r="NLS896" s="199"/>
      <c r="NLT896" s="199"/>
      <c r="NLU896" s="199"/>
      <c r="NLV896" s="199"/>
      <c r="NLW896" s="199"/>
      <c r="NLX896" s="199"/>
      <c r="NLY896" s="199"/>
      <c r="NLZ896" s="199"/>
      <c r="NMA896" s="199"/>
      <c r="NMB896" s="199"/>
      <c r="NMC896" s="199"/>
      <c r="NMD896" s="199"/>
      <c r="NME896" s="199"/>
      <c r="NMF896" s="199"/>
      <c r="NMG896" s="199"/>
      <c r="NMH896" s="199"/>
      <c r="NMI896" s="199"/>
      <c r="NMJ896" s="199"/>
      <c r="NMK896" s="199"/>
      <c r="NML896" s="199"/>
      <c r="NMM896" s="199"/>
      <c r="NMN896" s="199"/>
      <c r="NMO896" s="199"/>
      <c r="NMP896" s="199"/>
      <c r="NMQ896" s="199"/>
      <c r="NMR896" s="199"/>
      <c r="NMS896" s="199"/>
      <c r="NMT896" s="199"/>
      <c r="NMU896" s="199"/>
      <c r="NMV896" s="199"/>
      <c r="NMW896" s="199"/>
      <c r="NMX896" s="199"/>
      <c r="NMY896" s="199"/>
      <c r="NMZ896" s="199"/>
      <c r="NNA896" s="199"/>
      <c r="NNB896" s="199"/>
      <c r="NNC896" s="199"/>
      <c r="NND896" s="199"/>
      <c r="NNE896" s="199"/>
      <c r="NNF896" s="199"/>
      <c r="NNG896" s="199"/>
      <c r="NNH896" s="199"/>
      <c r="NNI896" s="199"/>
      <c r="NNJ896" s="199"/>
      <c r="NNK896" s="199"/>
      <c r="NNL896" s="199"/>
      <c r="NNM896" s="199"/>
      <c r="NNN896" s="199"/>
      <c r="NNO896" s="199"/>
      <c r="NNP896" s="199"/>
      <c r="NNQ896" s="199"/>
      <c r="NNR896" s="199"/>
      <c r="NNS896" s="199"/>
      <c r="NNT896" s="199"/>
      <c r="NNU896" s="199"/>
      <c r="NNV896" s="199"/>
      <c r="NNW896" s="199"/>
      <c r="NNX896" s="199"/>
      <c r="NNY896" s="199"/>
      <c r="NNZ896" s="199"/>
      <c r="NOA896" s="199"/>
      <c r="NOB896" s="199"/>
      <c r="NOC896" s="199"/>
      <c r="NOD896" s="199"/>
      <c r="NOE896" s="199"/>
      <c r="NOF896" s="199"/>
      <c r="NOG896" s="199"/>
      <c r="NOH896" s="199"/>
      <c r="NOI896" s="199"/>
      <c r="NOJ896" s="199"/>
      <c r="NOK896" s="199"/>
      <c r="NOL896" s="199"/>
      <c r="NOM896" s="199"/>
      <c r="NON896" s="199"/>
      <c r="NOO896" s="199"/>
      <c r="NOP896" s="199"/>
      <c r="NOQ896" s="199"/>
      <c r="NOR896" s="199"/>
      <c r="NOS896" s="199"/>
      <c r="NOT896" s="199"/>
      <c r="NOU896" s="199"/>
      <c r="NOV896" s="199"/>
      <c r="NOW896" s="199"/>
      <c r="NOX896" s="199"/>
      <c r="NOY896" s="199"/>
      <c r="NOZ896" s="199"/>
      <c r="NPA896" s="199"/>
      <c r="NPB896" s="199"/>
      <c r="NPC896" s="199"/>
      <c r="NPD896" s="199"/>
      <c r="NPE896" s="199"/>
      <c r="NPF896" s="199"/>
      <c r="NPG896" s="199"/>
      <c r="NPH896" s="199"/>
      <c r="NPI896" s="199"/>
      <c r="NPJ896" s="199"/>
      <c r="NPK896" s="199"/>
      <c r="NPL896" s="199"/>
      <c r="NPM896" s="199"/>
      <c r="NPN896" s="199"/>
      <c r="NPO896" s="199"/>
      <c r="NPP896" s="199"/>
      <c r="NPQ896" s="199"/>
      <c r="NPR896" s="199"/>
      <c r="NPS896" s="199"/>
      <c r="NPT896" s="199"/>
      <c r="NPU896" s="199"/>
      <c r="NPV896" s="199"/>
      <c r="NPW896" s="199"/>
      <c r="NPX896" s="199"/>
      <c r="NPY896" s="199"/>
      <c r="NPZ896" s="199"/>
      <c r="NQA896" s="199"/>
      <c r="NQB896" s="199"/>
      <c r="NQC896" s="199"/>
      <c r="NQD896" s="199"/>
      <c r="NQE896" s="199"/>
      <c r="NQF896" s="199"/>
      <c r="NQG896" s="199"/>
      <c r="NQH896" s="199"/>
      <c r="NQI896" s="199"/>
      <c r="NQJ896" s="199"/>
      <c r="NQK896" s="199"/>
      <c r="NQL896" s="199"/>
      <c r="NQM896" s="199"/>
      <c r="NQN896" s="199"/>
      <c r="NQO896" s="199"/>
      <c r="NQP896" s="199"/>
      <c r="NQQ896" s="199"/>
      <c r="NQR896" s="199"/>
      <c r="NQS896" s="199"/>
      <c r="NQT896" s="199"/>
      <c r="NQU896" s="199"/>
      <c r="NQV896" s="199"/>
      <c r="NQW896" s="199"/>
      <c r="NQX896" s="199"/>
      <c r="NQY896" s="199"/>
      <c r="NQZ896" s="199"/>
      <c r="NRA896" s="199"/>
      <c r="NRB896" s="199"/>
      <c r="NRC896" s="199"/>
      <c r="NRD896" s="199"/>
      <c r="NRE896" s="199"/>
      <c r="NRF896" s="199"/>
      <c r="NRG896" s="199"/>
      <c r="NRH896" s="199"/>
      <c r="NRI896" s="199"/>
      <c r="NRJ896" s="199"/>
      <c r="NRK896" s="199"/>
      <c r="NRL896" s="199"/>
      <c r="NRM896" s="199"/>
      <c r="NRN896" s="199"/>
      <c r="NRO896" s="199"/>
      <c r="NRP896" s="199"/>
      <c r="NRQ896" s="199"/>
      <c r="NRR896" s="199"/>
      <c r="NRS896" s="199"/>
      <c r="NRT896" s="199"/>
      <c r="NRU896" s="199"/>
      <c r="NRV896" s="199"/>
      <c r="NRW896" s="199"/>
      <c r="NRX896" s="199"/>
      <c r="NRY896" s="199"/>
      <c r="NRZ896" s="199"/>
      <c r="NSA896" s="199"/>
      <c r="NSB896" s="199"/>
      <c r="NSC896" s="199"/>
      <c r="NSD896" s="199"/>
      <c r="NSE896" s="199"/>
      <c r="NSF896" s="199"/>
      <c r="NSG896" s="199"/>
      <c r="NSH896" s="199"/>
      <c r="NSI896" s="199"/>
      <c r="NSJ896" s="199"/>
      <c r="NSK896" s="199"/>
      <c r="NSL896" s="199"/>
      <c r="NSM896" s="199"/>
      <c r="NSN896" s="199"/>
      <c r="NSO896" s="199"/>
      <c r="NSP896" s="199"/>
      <c r="NSQ896" s="199"/>
      <c r="NSR896" s="199"/>
      <c r="NSS896" s="199"/>
      <c r="NST896" s="199"/>
      <c r="NSU896" s="199"/>
      <c r="NSV896" s="199"/>
      <c r="NSW896" s="199"/>
      <c r="NSX896" s="199"/>
      <c r="NSY896" s="199"/>
      <c r="NSZ896" s="199"/>
      <c r="NTA896" s="199"/>
      <c r="NTB896" s="199"/>
      <c r="NTC896" s="199"/>
      <c r="NTD896" s="199"/>
      <c r="NTE896" s="199"/>
      <c r="NTF896" s="199"/>
      <c r="NTG896" s="199"/>
      <c r="NTH896" s="199"/>
      <c r="NTI896" s="199"/>
      <c r="NTJ896" s="199"/>
      <c r="NTK896" s="199"/>
      <c r="NTL896" s="199"/>
      <c r="NTM896" s="199"/>
      <c r="NTN896" s="199"/>
      <c r="NTO896" s="199"/>
      <c r="NTP896" s="199"/>
      <c r="NTQ896" s="199"/>
      <c r="NTR896" s="199"/>
      <c r="NTS896" s="199"/>
      <c r="NTT896" s="199"/>
      <c r="NTU896" s="199"/>
      <c r="NTV896" s="199"/>
      <c r="NTW896" s="199"/>
      <c r="NTX896" s="199"/>
      <c r="NTY896" s="199"/>
      <c r="NTZ896" s="199"/>
      <c r="NUA896" s="199"/>
      <c r="NUB896" s="199"/>
      <c r="NUC896" s="199"/>
      <c r="NUD896" s="199"/>
      <c r="NUE896" s="199"/>
      <c r="NUF896" s="199"/>
      <c r="NUG896" s="199"/>
      <c r="NUH896" s="199"/>
      <c r="NUI896" s="199"/>
      <c r="NUJ896" s="199"/>
      <c r="NUK896" s="199"/>
      <c r="NUL896" s="199"/>
      <c r="NUM896" s="199"/>
      <c r="NUN896" s="199"/>
      <c r="NUO896" s="199"/>
      <c r="NUP896" s="199"/>
      <c r="NUQ896" s="199"/>
      <c r="NUR896" s="199"/>
      <c r="NUS896" s="199"/>
      <c r="NUT896" s="199"/>
      <c r="NUU896" s="199"/>
      <c r="NUV896" s="199"/>
      <c r="NUW896" s="199"/>
      <c r="NUX896" s="199"/>
      <c r="NUY896" s="199"/>
      <c r="NUZ896" s="199"/>
      <c r="NVA896" s="199"/>
      <c r="NVB896" s="199"/>
      <c r="NVC896" s="199"/>
      <c r="NVD896" s="199"/>
      <c r="NVE896" s="199"/>
      <c r="NVF896" s="199"/>
      <c r="NVG896" s="199"/>
      <c r="NVH896" s="199"/>
      <c r="NVI896" s="199"/>
      <c r="NVJ896" s="199"/>
      <c r="NVK896" s="199"/>
      <c r="NVL896" s="199"/>
      <c r="NVM896" s="199"/>
      <c r="NVN896" s="199"/>
      <c r="NVO896" s="199"/>
      <c r="NVP896" s="199"/>
      <c r="NVQ896" s="199"/>
      <c r="NVR896" s="199"/>
      <c r="NVS896" s="199"/>
      <c r="NVT896" s="199"/>
      <c r="NVU896" s="199"/>
      <c r="NVV896" s="199"/>
      <c r="NVW896" s="199"/>
      <c r="NVX896" s="199"/>
      <c r="NVY896" s="199"/>
      <c r="NVZ896" s="199"/>
      <c r="NWA896" s="199"/>
      <c r="NWB896" s="199"/>
      <c r="NWC896" s="199"/>
      <c r="NWD896" s="199"/>
      <c r="NWE896" s="199"/>
      <c r="NWF896" s="199"/>
      <c r="NWG896" s="199"/>
      <c r="NWH896" s="199"/>
      <c r="NWI896" s="199"/>
      <c r="NWJ896" s="199"/>
      <c r="NWK896" s="199"/>
      <c r="NWL896" s="199"/>
      <c r="NWM896" s="199"/>
      <c r="NWN896" s="199"/>
      <c r="NWO896" s="199"/>
      <c r="NWP896" s="199"/>
      <c r="NWQ896" s="199"/>
      <c r="NWR896" s="199"/>
      <c r="NWS896" s="199"/>
      <c r="NWT896" s="199"/>
      <c r="NWU896" s="199"/>
      <c r="NWV896" s="199"/>
      <c r="NWW896" s="199"/>
      <c r="NWX896" s="199"/>
      <c r="NWY896" s="199"/>
      <c r="NWZ896" s="199"/>
      <c r="NXA896" s="199"/>
      <c r="NXB896" s="199"/>
      <c r="NXC896" s="199"/>
      <c r="NXD896" s="199"/>
      <c r="NXE896" s="199"/>
      <c r="NXF896" s="199"/>
      <c r="NXG896" s="199"/>
      <c r="NXH896" s="199"/>
      <c r="NXI896" s="199"/>
      <c r="NXJ896" s="199"/>
      <c r="NXK896" s="199"/>
      <c r="NXL896" s="199"/>
      <c r="NXM896" s="199"/>
      <c r="NXN896" s="199"/>
      <c r="NXO896" s="199"/>
      <c r="NXP896" s="199"/>
      <c r="NXQ896" s="199"/>
      <c r="NXR896" s="199"/>
      <c r="NXS896" s="199"/>
      <c r="NXT896" s="199"/>
      <c r="NXU896" s="199"/>
      <c r="NXV896" s="199"/>
      <c r="NXW896" s="199"/>
      <c r="NXX896" s="199"/>
      <c r="NXY896" s="199"/>
      <c r="NXZ896" s="199"/>
      <c r="NYA896" s="199"/>
      <c r="NYB896" s="199"/>
      <c r="NYC896" s="199"/>
      <c r="NYD896" s="199"/>
      <c r="NYE896" s="199"/>
      <c r="NYF896" s="199"/>
      <c r="NYG896" s="199"/>
      <c r="NYH896" s="199"/>
      <c r="NYI896" s="199"/>
      <c r="NYJ896" s="199"/>
      <c r="NYK896" s="199"/>
      <c r="NYL896" s="199"/>
      <c r="NYM896" s="199"/>
      <c r="NYN896" s="199"/>
      <c r="NYO896" s="199"/>
      <c r="NYP896" s="199"/>
      <c r="NYQ896" s="199"/>
      <c r="NYR896" s="199"/>
      <c r="NYS896" s="199"/>
      <c r="NYT896" s="199"/>
      <c r="NYU896" s="199"/>
      <c r="NYV896" s="199"/>
      <c r="NYW896" s="199"/>
      <c r="NYX896" s="199"/>
      <c r="NYY896" s="199"/>
      <c r="NYZ896" s="199"/>
      <c r="NZA896" s="199"/>
      <c r="NZB896" s="199"/>
      <c r="NZC896" s="199"/>
      <c r="NZD896" s="199"/>
      <c r="NZE896" s="199"/>
      <c r="NZF896" s="199"/>
      <c r="NZG896" s="199"/>
      <c r="NZH896" s="199"/>
      <c r="NZI896" s="199"/>
      <c r="NZJ896" s="199"/>
      <c r="NZK896" s="199"/>
      <c r="NZL896" s="199"/>
      <c r="NZM896" s="199"/>
      <c r="NZN896" s="199"/>
      <c r="NZO896" s="199"/>
      <c r="NZP896" s="199"/>
      <c r="NZQ896" s="199"/>
      <c r="NZR896" s="199"/>
      <c r="NZS896" s="199"/>
      <c r="NZT896" s="199"/>
      <c r="NZU896" s="199"/>
      <c r="NZV896" s="199"/>
      <c r="NZW896" s="199"/>
      <c r="NZX896" s="199"/>
      <c r="NZY896" s="199"/>
      <c r="NZZ896" s="199"/>
      <c r="OAA896" s="199"/>
      <c r="OAB896" s="199"/>
      <c r="OAC896" s="199"/>
      <c r="OAD896" s="199"/>
      <c r="OAE896" s="199"/>
      <c r="OAF896" s="199"/>
      <c r="OAG896" s="199"/>
      <c r="OAH896" s="199"/>
      <c r="OAI896" s="199"/>
      <c r="OAJ896" s="199"/>
      <c r="OAK896" s="199"/>
      <c r="OAL896" s="199"/>
      <c r="OAM896" s="199"/>
      <c r="OAN896" s="199"/>
      <c r="OAO896" s="199"/>
      <c r="OAP896" s="199"/>
      <c r="OAQ896" s="199"/>
      <c r="OAR896" s="199"/>
      <c r="OAS896" s="199"/>
      <c r="OAT896" s="199"/>
      <c r="OAU896" s="199"/>
      <c r="OAV896" s="199"/>
      <c r="OAW896" s="199"/>
      <c r="OAX896" s="199"/>
      <c r="OAY896" s="199"/>
      <c r="OAZ896" s="199"/>
      <c r="OBA896" s="199"/>
      <c r="OBB896" s="199"/>
      <c r="OBC896" s="199"/>
      <c r="OBD896" s="199"/>
      <c r="OBE896" s="199"/>
      <c r="OBF896" s="199"/>
      <c r="OBG896" s="199"/>
      <c r="OBH896" s="199"/>
      <c r="OBI896" s="199"/>
      <c r="OBJ896" s="199"/>
      <c r="OBK896" s="199"/>
      <c r="OBL896" s="199"/>
      <c r="OBM896" s="199"/>
      <c r="OBN896" s="199"/>
      <c r="OBO896" s="199"/>
      <c r="OBP896" s="199"/>
      <c r="OBQ896" s="199"/>
      <c r="OBR896" s="199"/>
      <c r="OBS896" s="199"/>
      <c r="OBT896" s="199"/>
      <c r="OBU896" s="199"/>
      <c r="OBV896" s="199"/>
      <c r="OBW896" s="199"/>
      <c r="OBX896" s="199"/>
      <c r="OBY896" s="199"/>
      <c r="OBZ896" s="199"/>
      <c r="OCA896" s="199"/>
      <c r="OCB896" s="199"/>
      <c r="OCC896" s="199"/>
      <c r="OCD896" s="199"/>
      <c r="OCE896" s="199"/>
      <c r="OCF896" s="199"/>
      <c r="OCG896" s="199"/>
      <c r="OCH896" s="199"/>
      <c r="OCI896" s="199"/>
      <c r="OCJ896" s="199"/>
      <c r="OCK896" s="199"/>
      <c r="OCL896" s="199"/>
      <c r="OCM896" s="199"/>
      <c r="OCN896" s="199"/>
      <c r="OCO896" s="199"/>
      <c r="OCP896" s="199"/>
      <c r="OCQ896" s="199"/>
      <c r="OCR896" s="199"/>
      <c r="OCS896" s="199"/>
      <c r="OCT896" s="199"/>
      <c r="OCU896" s="199"/>
      <c r="OCV896" s="199"/>
      <c r="OCW896" s="199"/>
      <c r="OCX896" s="199"/>
      <c r="OCY896" s="199"/>
      <c r="OCZ896" s="199"/>
      <c r="ODA896" s="199"/>
      <c r="ODB896" s="199"/>
      <c r="ODC896" s="199"/>
      <c r="ODD896" s="199"/>
      <c r="ODE896" s="199"/>
      <c r="ODF896" s="199"/>
      <c r="ODG896" s="199"/>
      <c r="ODH896" s="199"/>
      <c r="ODI896" s="199"/>
      <c r="ODJ896" s="199"/>
      <c r="ODK896" s="199"/>
      <c r="ODL896" s="199"/>
      <c r="ODM896" s="199"/>
      <c r="ODN896" s="199"/>
      <c r="ODO896" s="199"/>
      <c r="ODP896" s="199"/>
      <c r="ODQ896" s="199"/>
      <c r="ODR896" s="199"/>
      <c r="ODS896" s="199"/>
      <c r="ODT896" s="199"/>
      <c r="ODU896" s="199"/>
      <c r="ODV896" s="199"/>
      <c r="ODW896" s="199"/>
      <c r="ODX896" s="199"/>
      <c r="ODY896" s="199"/>
      <c r="ODZ896" s="199"/>
      <c r="OEA896" s="199"/>
      <c r="OEB896" s="199"/>
      <c r="OEC896" s="199"/>
      <c r="OED896" s="199"/>
      <c r="OEE896" s="199"/>
      <c r="OEF896" s="199"/>
      <c r="OEG896" s="199"/>
      <c r="OEH896" s="199"/>
      <c r="OEI896" s="199"/>
      <c r="OEJ896" s="199"/>
      <c r="OEK896" s="199"/>
      <c r="OEL896" s="199"/>
      <c r="OEM896" s="199"/>
      <c r="OEN896" s="199"/>
      <c r="OEO896" s="199"/>
      <c r="OEP896" s="199"/>
      <c r="OEQ896" s="199"/>
      <c r="OER896" s="199"/>
      <c r="OES896" s="199"/>
      <c r="OET896" s="199"/>
      <c r="OEU896" s="199"/>
      <c r="OEV896" s="199"/>
      <c r="OEW896" s="199"/>
      <c r="OEX896" s="199"/>
      <c r="OEY896" s="199"/>
      <c r="OEZ896" s="199"/>
      <c r="OFA896" s="199"/>
      <c r="OFB896" s="199"/>
      <c r="OFC896" s="199"/>
      <c r="OFD896" s="199"/>
      <c r="OFE896" s="199"/>
      <c r="OFF896" s="199"/>
      <c r="OFG896" s="199"/>
      <c r="OFH896" s="199"/>
      <c r="OFI896" s="199"/>
      <c r="OFJ896" s="199"/>
      <c r="OFK896" s="199"/>
      <c r="OFL896" s="199"/>
      <c r="OFM896" s="199"/>
      <c r="OFN896" s="199"/>
      <c r="OFO896" s="199"/>
      <c r="OFP896" s="199"/>
      <c r="OFQ896" s="199"/>
      <c r="OFR896" s="199"/>
      <c r="OFS896" s="199"/>
      <c r="OFT896" s="199"/>
      <c r="OFU896" s="199"/>
      <c r="OFV896" s="199"/>
      <c r="OFW896" s="199"/>
      <c r="OFX896" s="199"/>
      <c r="OFY896" s="199"/>
      <c r="OFZ896" s="199"/>
      <c r="OGA896" s="199"/>
      <c r="OGB896" s="199"/>
      <c r="OGC896" s="199"/>
      <c r="OGD896" s="199"/>
      <c r="OGE896" s="199"/>
      <c r="OGF896" s="199"/>
      <c r="OGG896" s="199"/>
      <c r="OGH896" s="199"/>
      <c r="OGI896" s="199"/>
      <c r="OGJ896" s="199"/>
      <c r="OGK896" s="199"/>
      <c r="OGL896" s="199"/>
      <c r="OGM896" s="199"/>
      <c r="OGN896" s="199"/>
      <c r="OGO896" s="199"/>
      <c r="OGP896" s="199"/>
      <c r="OGQ896" s="199"/>
      <c r="OGR896" s="199"/>
      <c r="OGS896" s="199"/>
      <c r="OGT896" s="199"/>
      <c r="OGU896" s="199"/>
      <c r="OGV896" s="199"/>
      <c r="OGW896" s="199"/>
      <c r="OGX896" s="199"/>
      <c r="OGY896" s="199"/>
      <c r="OGZ896" s="199"/>
      <c r="OHA896" s="199"/>
      <c r="OHB896" s="199"/>
      <c r="OHC896" s="199"/>
      <c r="OHD896" s="199"/>
      <c r="OHE896" s="199"/>
      <c r="OHF896" s="199"/>
      <c r="OHG896" s="199"/>
      <c r="OHH896" s="199"/>
      <c r="OHI896" s="199"/>
      <c r="OHJ896" s="199"/>
      <c r="OHK896" s="199"/>
      <c r="OHL896" s="199"/>
      <c r="OHM896" s="199"/>
      <c r="OHN896" s="199"/>
      <c r="OHO896" s="199"/>
      <c r="OHP896" s="199"/>
      <c r="OHQ896" s="199"/>
      <c r="OHR896" s="199"/>
      <c r="OHS896" s="199"/>
      <c r="OHT896" s="199"/>
      <c r="OHU896" s="199"/>
      <c r="OHV896" s="199"/>
      <c r="OHW896" s="199"/>
      <c r="OHX896" s="199"/>
      <c r="OHY896" s="199"/>
      <c r="OHZ896" s="199"/>
      <c r="OIA896" s="199"/>
      <c r="OIB896" s="199"/>
      <c r="OIC896" s="199"/>
      <c r="OID896" s="199"/>
      <c r="OIE896" s="199"/>
      <c r="OIF896" s="199"/>
      <c r="OIG896" s="199"/>
      <c r="OIH896" s="199"/>
      <c r="OII896" s="199"/>
      <c r="OIJ896" s="199"/>
      <c r="OIK896" s="199"/>
      <c r="OIL896" s="199"/>
      <c r="OIM896" s="199"/>
      <c r="OIN896" s="199"/>
      <c r="OIO896" s="199"/>
      <c r="OIP896" s="199"/>
      <c r="OIQ896" s="199"/>
      <c r="OIR896" s="199"/>
      <c r="OIS896" s="199"/>
      <c r="OIT896" s="199"/>
      <c r="OIU896" s="199"/>
      <c r="OIV896" s="199"/>
      <c r="OIW896" s="199"/>
      <c r="OIX896" s="199"/>
      <c r="OIY896" s="199"/>
      <c r="OIZ896" s="199"/>
      <c r="OJA896" s="199"/>
      <c r="OJB896" s="199"/>
      <c r="OJC896" s="199"/>
      <c r="OJD896" s="199"/>
      <c r="OJE896" s="199"/>
      <c r="OJF896" s="199"/>
      <c r="OJG896" s="199"/>
      <c r="OJH896" s="199"/>
      <c r="OJI896" s="199"/>
      <c r="OJJ896" s="199"/>
      <c r="OJK896" s="199"/>
      <c r="OJL896" s="199"/>
      <c r="OJM896" s="199"/>
      <c r="OJN896" s="199"/>
      <c r="OJO896" s="199"/>
      <c r="OJP896" s="199"/>
      <c r="OJQ896" s="199"/>
      <c r="OJR896" s="199"/>
      <c r="OJS896" s="199"/>
      <c r="OJT896" s="199"/>
      <c r="OJU896" s="199"/>
      <c r="OJV896" s="199"/>
      <c r="OJW896" s="199"/>
      <c r="OJX896" s="199"/>
      <c r="OJY896" s="199"/>
      <c r="OJZ896" s="199"/>
      <c r="OKA896" s="199"/>
      <c r="OKB896" s="199"/>
      <c r="OKC896" s="199"/>
      <c r="OKD896" s="199"/>
      <c r="OKE896" s="199"/>
      <c r="OKF896" s="199"/>
      <c r="OKG896" s="199"/>
      <c r="OKH896" s="199"/>
      <c r="OKI896" s="199"/>
      <c r="OKJ896" s="199"/>
      <c r="OKK896" s="199"/>
      <c r="OKL896" s="199"/>
      <c r="OKM896" s="199"/>
      <c r="OKN896" s="199"/>
      <c r="OKO896" s="199"/>
      <c r="OKP896" s="199"/>
      <c r="OKQ896" s="199"/>
      <c r="OKR896" s="199"/>
      <c r="OKS896" s="199"/>
      <c r="OKT896" s="199"/>
      <c r="OKU896" s="199"/>
      <c r="OKV896" s="199"/>
      <c r="OKW896" s="199"/>
      <c r="OKX896" s="199"/>
      <c r="OKY896" s="199"/>
      <c r="OKZ896" s="199"/>
      <c r="OLA896" s="199"/>
      <c r="OLB896" s="199"/>
      <c r="OLC896" s="199"/>
      <c r="OLD896" s="199"/>
      <c r="OLE896" s="199"/>
      <c r="OLF896" s="199"/>
      <c r="OLG896" s="199"/>
      <c r="OLH896" s="199"/>
      <c r="OLI896" s="199"/>
      <c r="OLJ896" s="199"/>
      <c r="OLK896" s="199"/>
      <c r="OLL896" s="199"/>
      <c r="OLM896" s="199"/>
      <c r="OLN896" s="199"/>
      <c r="OLO896" s="199"/>
      <c r="OLP896" s="199"/>
      <c r="OLQ896" s="199"/>
      <c r="OLR896" s="199"/>
      <c r="OLS896" s="199"/>
      <c r="OLT896" s="199"/>
      <c r="OLU896" s="199"/>
      <c r="OLV896" s="199"/>
      <c r="OLW896" s="199"/>
      <c r="OLX896" s="199"/>
      <c r="OLY896" s="199"/>
      <c r="OLZ896" s="199"/>
      <c r="OMA896" s="199"/>
      <c r="OMB896" s="199"/>
      <c r="OMC896" s="199"/>
      <c r="OMD896" s="199"/>
      <c r="OME896" s="199"/>
      <c r="OMF896" s="199"/>
      <c r="OMG896" s="199"/>
      <c r="OMH896" s="199"/>
      <c r="OMI896" s="199"/>
      <c r="OMJ896" s="199"/>
      <c r="OMK896" s="199"/>
      <c r="OML896" s="199"/>
      <c r="OMM896" s="199"/>
      <c r="OMN896" s="199"/>
      <c r="OMO896" s="199"/>
      <c r="OMP896" s="199"/>
      <c r="OMQ896" s="199"/>
      <c r="OMR896" s="199"/>
      <c r="OMS896" s="199"/>
      <c r="OMT896" s="199"/>
      <c r="OMU896" s="199"/>
      <c r="OMV896" s="199"/>
      <c r="OMW896" s="199"/>
      <c r="OMX896" s="199"/>
      <c r="OMY896" s="199"/>
      <c r="OMZ896" s="199"/>
      <c r="ONA896" s="199"/>
      <c r="ONB896" s="199"/>
      <c r="ONC896" s="199"/>
      <c r="OND896" s="199"/>
      <c r="ONE896" s="199"/>
      <c r="ONF896" s="199"/>
      <c r="ONG896" s="199"/>
      <c r="ONH896" s="199"/>
      <c r="ONI896" s="199"/>
      <c r="ONJ896" s="199"/>
      <c r="ONK896" s="199"/>
      <c r="ONL896" s="199"/>
      <c r="ONM896" s="199"/>
      <c r="ONN896" s="199"/>
      <c r="ONO896" s="199"/>
      <c r="ONP896" s="199"/>
      <c r="ONQ896" s="199"/>
      <c r="ONR896" s="199"/>
      <c r="ONS896" s="199"/>
      <c r="ONT896" s="199"/>
      <c r="ONU896" s="199"/>
      <c r="ONV896" s="199"/>
      <c r="ONW896" s="199"/>
      <c r="ONX896" s="199"/>
      <c r="ONY896" s="199"/>
      <c r="ONZ896" s="199"/>
      <c r="OOA896" s="199"/>
      <c r="OOB896" s="199"/>
      <c r="OOC896" s="199"/>
      <c r="OOD896" s="199"/>
      <c r="OOE896" s="199"/>
      <c r="OOF896" s="199"/>
      <c r="OOG896" s="199"/>
      <c r="OOH896" s="199"/>
      <c r="OOI896" s="199"/>
      <c r="OOJ896" s="199"/>
      <c r="OOK896" s="199"/>
      <c r="OOL896" s="199"/>
      <c r="OOM896" s="199"/>
      <c r="OON896" s="199"/>
      <c r="OOO896" s="199"/>
      <c r="OOP896" s="199"/>
      <c r="OOQ896" s="199"/>
      <c r="OOR896" s="199"/>
      <c r="OOS896" s="199"/>
      <c r="OOT896" s="199"/>
      <c r="OOU896" s="199"/>
      <c r="OOV896" s="199"/>
      <c r="OOW896" s="199"/>
      <c r="OOX896" s="199"/>
      <c r="OOY896" s="199"/>
      <c r="OOZ896" s="199"/>
      <c r="OPA896" s="199"/>
      <c r="OPB896" s="199"/>
      <c r="OPC896" s="199"/>
      <c r="OPD896" s="199"/>
      <c r="OPE896" s="199"/>
      <c r="OPF896" s="199"/>
      <c r="OPG896" s="199"/>
      <c r="OPH896" s="199"/>
      <c r="OPI896" s="199"/>
      <c r="OPJ896" s="199"/>
      <c r="OPK896" s="199"/>
      <c r="OPL896" s="199"/>
      <c r="OPM896" s="199"/>
      <c r="OPN896" s="199"/>
      <c r="OPO896" s="199"/>
      <c r="OPP896" s="199"/>
      <c r="OPQ896" s="199"/>
      <c r="OPR896" s="199"/>
      <c r="OPS896" s="199"/>
      <c r="OPT896" s="199"/>
      <c r="OPU896" s="199"/>
      <c r="OPV896" s="199"/>
      <c r="OPW896" s="199"/>
      <c r="OPX896" s="199"/>
      <c r="OPY896" s="199"/>
      <c r="OPZ896" s="199"/>
      <c r="OQA896" s="199"/>
      <c r="OQB896" s="199"/>
      <c r="OQC896" s="199"/>
      <c r="OQD896" s="199"/>
      <c r="OQE896" s="199"/>
      <c r="OQF896" s="199"/>
      <c r="OQG896" s="199"/>
      <c r="OQH896" s="199"/>
      <c r="OQI896" s="199"/>
      <c r="OQJ896" s="199"/>
      <c r="OQK896" s="199"/>
      <c r="OQL896" s="199"/>
      <c r="OQM896" s="199"/>
      <c r="OQN896" s="199"/>
      <c r="OQO896" s="199"/>
      <c r="OQP896" s="199"/>
      <c r="OQQ896" s="199"/>
      <c r="OQR896" s="199"/>
      <c r="OQS896" s="199"/>
      <c r="OQT896" s="199"/>
      <c r="OQU896" s="199"/>
      <c r="OQV896" s="199"/>
      <c r="OQW896" s="199"/>
      <c r="OQX896" s="199"/>
      <c r="OQY896" s="199"/>
      <c r="OQZ896" s="199"/>
      <c r="ORA896" s="199"/>
      <c r="ORB896" s="199"/>
      <c r="ORC896" s="199"/>
      <c r="ORD896" s="199"/>
      <c r="ORE896" s="199"/>
      <c r="ORF896" s="199"/>
      <c r="ORG896" s="199"/>
      <c r="ORH896" s="199"/>
      <c r="ORI896" s="199"/>
      <c r="ORJ896" s="199"/>
      <c r="ORK896" s="199"/>
      <c r="ORL896" s="199"/>
      <c r="ORM896" s="199"/>
      <c r="ORN896" s="199"/>
      <c r="ORO896" s="199"/>
      <c r="ORP896" s="199"/>
      <c r="ORQ896" s="199"/>
      <c r="ORR896" s="199"/>
      <c r="ORS896" s="199"/>
      <c r="ORT896" s="199"/>
      <c r="ORU896" s="199"/>
      <c r="ORV896" s="199"/>
      <c r="ORW896" s="199"/>
      <c r="ORX896" s="199"/>
      <c r="ORY896" s="199"/>
      <c r="ORZ896" s="199"/>
      <c r="OSA896" s="199"/>
      <c r="OSB896" s="199"/>
      <c r="OSC896" s="199"/>
      <c r="OSD896" s="199"/>
      <c r="OSE896" s="199"/>
      <c r="OSF896" s="199"/>
      <c r="OSG896" s="199"/>
      <c r="OSH896" s="199"/>
      <c r="OSI896" s="199"/>
      <c r="OSJ896" s="199"/>
      <c r="OSK896" s="199"/>
      <c r="OSL896" s="199"/>
      <c r="OSM896" s="199"/>
      <c r="OSN896" s="199"/>
      <c r="OSO896" s="199"/>
      <c r="OSP896" s="199"/>
      <c r="OSQ896" s="199"/>
      <c r="OSR896" s="199"/>
      <c r="OSS896" s="199"/>
      <c r="OST896" s="199"/>
      <c r="OSU896" s="199"/>
      <c r="OSV896" s="199"/>
      <c r="OSW896" s="199"/>
      <c r="OSX896" s="199"/>
      <c r="OSY896" s="199"/>
      <c r="OSZ896" s="199"/>
      <c r="OTA896" s="199"/>
      <c r="OTB896" s="199"/>
      <c r="OTC896" s="199"/>
      <c r="OTD896" s="199"/>
      <c r="OTE896" s="199"/>
      <c r="OTF896" s="199"/>
      <c r="OTG896" s="199"/>
      <c r="OTH896" s="199"/>
      <c r="OTI896" s="199"/>
      <c r="OTJ896" s="199"/>
      <c r="OTK896" s="199"/>
      <c r="OTL896" s="199"/>
      <c r="OTM896" s="199"/>
      <c r="OTN896" s="199"/>
      <c r="OTO896" s="199"/>
      <c r="OTP896" s="199"/>
      <c r="OTQ896" s="199"/>
      <c r="OTR896" s="199"/>
      <c r="OTS896" s="199"/>
      <c r="OTT896" s="199"/>
      <c r="OTU896" s="199"/>
      <c r="OTV896" s="199"/>
      <c r="OTW896" s="199"/>
      <c r="OTX896" s="199"/>
      <c r="OTY896" s="199"/>
      <c r="OTZ896" s="199"/>
      <c r="OUA896" s="199"/>
      <c r="OUB896" s="199"/>
      <c r="OUC896" s="199"/>
      <c r="OUD896" s="199"/>
      <c r="OUE896" s="199"/>
      <c r="OUF896" s="199"/>
      <c r="OUG896" s="199"/>
      <c r="OUH896" s="199"/>
      <c r="OUI896" s="199"/>
      <c r="OUJ896" s="199"/>
      <c r="OUK896" s="199"/>
      <c r="OUL896" s="199"/>
      <c r="OUM896" s="199"/>
      <c r="OUN896" s="199"/>
      <c r="OUO896" s="199"/>
      <c r="OUP896" s="199"/>
      <c r="OUQ896" s="199"/>
      <c r="OUR896" s="199"/>
      <c r="OUS896" s="199"/>
      <c r="OUT896" s="199"/>
      <c r="OUU896" s="199"/>
      <c r="OUV896" s="199"/>
      <c r="OUW896" s="199"/>
      <c r="OUX896" s="199"/>
      <c r="OUY896" s="199"/>
      <c r="OUZ896" s="199"/>
      <c r="OVA896" s="199"/>
      <c r="OVB896" s="199"/>
      <c r="OVC896" s="199"/>
      <c r="OVD896" s="199"/>
      <c r="OVE896" s="199"/>
      <c r="OVF896" s="199"/>
      <c r="OVG896" s="199"/>
      <c r="OVH896" s="199"/>
      <c r="OVI896" s="199"/>
      <c r="OVJ896" s="199"/>
      <c r="OVK896" s="199"/>
      <c r="OVL896" s="199"/>
      <c r="OVM896" s="199"/>
      <c r="OVN896" s="199"/>
      <c r="OVO896" s="199"/>
      <c r="OVP896" s="199"/>
      <c r="OVQ896" s="199"/>
      <c r="OVR896" s="199"/>
      <c r="OVS896" s="199"/>
      <c r="OVT896" s="199"/>
      <c r="OVU896" s="199"/>
      <c r="OVV896" s="199"/>
      <c r="OVW896" s="199"/>
      <c r="OVX896" s="199"/>
      <c r="OVY896" s="199"/>
      <c r="OVZ896" s="199"/>
      <c r="OWA896" s="199"/>
      <c r="OWB896" s="199"/>
      <c r="OWC896" s="199"/>
      <c r="OWD896" s="199"/>
      <c r="OWE896" s="199"/>
      <c r="OWF896" s="199"/>
      <c r="OWG896" s="199"/>
      <c r="OWH896" s="199"/>
      <c r="OWI896" s="199"/>
      <c r="OWJ896" s="199"/>
      <c r="OWK896" s="199"/>
      <c r="OWL896" s="199"/>
      <c r="OWM896" s="199"/>
      <c r="OWN896" s="199"/>
      <c r="OWO896" s="199"/>
      <c r="OWP896" s="199"/>
      <c r="OWQ896" s="199"/>
      <c r="OWR896" s="199"/>
      <c r="OWS896" s="199"/>
      <c r="OWT896" s="199"/>
      <c r="OWU896" s="199"/>
      <c r="OWV896" s="199"/>
      <c r="OWW896" s="199"/>
      <c r="OWX896" s="199"/>
      <c r="OWY896" s="199"/>
      <c r="OWZ896" s="199"/>
      <c r="OXA896" s="199"/>
      <c r="OXB896" s="199"/>
      <c r="OXC896" s="199"/>
      <c r="OXD896" s="199"/>
      <c r="OXE896" s="199"/>
      <c r="OXF896" s="199"/>
      <c r="OXG896" s="199"/>
      <c r="OXH896" s="199"/>
      <c r="OXI896" s="199"/>
      <c r="OXJ896" s="199"/>
      <c r="OXK896" s="199"/>
      <c r="OXL896" s="199"/>
      <c r="OXM896" s="199"/>
      <c r="OXN896" s="199"/>
      <c r="OXO896" s="199"/>
      <c r="OXP896" s="199"/>
      <c r="OXQ896" s="199"/>
      <c r="OXR896" s="199"/>
      <c r="OXS896" s="199"/>
      <c r="OXT896" s="199"/>
      <c r="OXU896" s="199"/>
      <c r="OXV896" s="199"/>
      <c r="OXW896" s="199"/>
      <c r="OXX896" s="199"/>
      <c r="OXY896" s="199"/>
      <c r="OXZ896" s="199"/>
      <c r="OYA896" s="199"/>
      <c r="OYB896" s="199"/>
      <c r="OYC896" s="199"/>
      <c r="OYD896" s="199"/>
      <c r="OYE896" s="199"/>
      <c r="OYF896" s="199"/>
      <c r="OYG896" s="199"/>
      <c r="OYH896" s="199"/>
      <c r="OYI896" s="199"/>
      <c r="OYJ896" s="199"/>
      <c r="OYK896" s="199"/>
      <c r="OYL896" s="199"/>
      <c r="OYM896" s="199"/>
      <c r="OYN896" s="199"/>
      <c r="OYO896" s="199"/>
      <c r="OYP896" s="199"/>
      <c r="OYQ896" s="199"/>
      <c r="OYR896" s="199"/>
      <c r="OYS896" s="199"/>
      <c r="OYT896" s="199"/>
      <c r="OYU896" s="199"/>
      <c r="OYV896" s="199"/>
      <c r="OYW896" s="199"/>
      <c r="OYX896" s="199"/>
      <c r="OYY896" s="199"/>
      <c r="OYZ896" s="199"/>
      <c r="OZA896" s="199"/>
      <c r="OZB896" s="199"/>
      <c r="OZC896" s="199"/>
      <c r="OZD896" s="199"/>
      <c r="OZE896" s="199"/>
      <c r="OZF896" s="199"/>
      <c r="OZG896" s="199"/>
      <c r="OZH896" s="199"/>
      <c r="OZI896" s="199"/>
      <c r="OZJ896" s="199"/>
      <c r="OZK896" s="199"/>
      <c r="OZL896" s="199"/>
      <c r="OZM896" s="199"/>
      <c r="OZN896" s="199"/>
      <c r="OZO896" s="199"/>
      <c r="OZP896" s="199"/>
      <c r="OZQ896" s="199"/>
      <c r="OZR896" s="199"/>
      <c r="OZS896" s="199"/>
      <c r="OZT896" s="199"/>
      <c r="OZU896" s="199"/>
      <c r="OZV896" s="199"/>
      <c r="OZW896" s="199"/>
      <c r="OZX896" s="199"/>
      <c r="OZY896" s="199"/>
      <c r="OZZ896" s="199"/>
      <c r="PAA896" s="199"/>
      <c r="PAB896" s="199"/>
      <c r="PAC896" s="199"/>
      <c r="PAD896" s="199"/>
      <c r="PAE896" s="199"/>
      <c r="PAF896" s="199"/>
      <c r="PAG896" s="199"/>
      <c r="PAH896" s="199"/>
      <c r="PAI896" s="199"/>
      <c r="PAJ896" s="199"/>
      <c r="PAK896" s="199"/>
      <c r="PAL896" s="199"/>
      <c r="PAM896" s="199"/>
      <c r="PAN896" s="199"/>
      <c r="PAO896" s="199"/>
      <c r="PAP896" s="199"/>
      <c r="PAQ896" s="199"/>
      <c r="PAR896" s="199"/>
      <c r="PAS896" s="199"/>
      <c r="PAT896" s="199"/>
      <c r="PAU896" s="199"/>
      <c r="PAV896" s="199"/>
      <c r="PAW896" s="199"/>
      <c r="PAX896" s="199"/>
      <c r="PAY896" s="199"/>
      <c r="PAZ896" s="199"/>
      <c r="PBA896" s="199"/>
      <c r="PBB896" s="199"/>
      <c r="PBC896" s="199"/>
      <c r="PBD896" s="199"/>
      <c r="PBE896" s="199"/>
      <c r="PBF896" s="199"/>
      <c r="PBG896" s="199"/>
      <c r="PBH896" s="199"/>
      <c r="PBI896" s="199"/>
      <c r="PBJ896" s="199"/>
      <c r="PBK896" s="199"/>
      <c r="PBL896" s="199"/>
      <c r="PBM896" s="199"/>
      <c r="PBN896" s="199"/>
      <c r="PBO896" s="199"/>
      <c r="PBP896" s="199"/>
      <c r="PBQ896" s="199"/>
      <c r="PBR896" s="199"/>
      <c r="PBS896" s="199"/>
      <c r="PBT896" s="199"/>
      <c r="PBU896" s="199"/>
      <c r="PBV896" s="199"/>
      <c r="PBW896" s="199"/>
      <c r="PBX896" s="199"/>
      <c r="PBY896" s="199"/>
      <c r="PBZ896" s="199"/>
      <c r="PCA896" s="199"/>
      <c r="PCB896" s="199"/>
      <c r="PCC896" s="199"/>
      <c r="PCD896" s="199"/>
      <c r="PCE896" s="199"/>
      <c r="PCF896" s="199"/>
      <c r="PCG896" s="199"/>
      <c r="PCH896" s="199"/>
      <c r="PCI896" s="199"/>
      <c r="PCJ896" s="199"/>
      <c r="PCK896" s="199"/>
      <c r="PCL896" s="199"/>
      <c r="PCM896" s="199"/>
      <c r="PCN896" s="199"/>
      <c r="PCO896" s="199"/>
      <c r="PCP896" s="199"/>
      <c r="PCQ896" s="199"/>
      <c r="PCR896" s="199"/>
      <c r="PCS896" s="199"/>
      <c r="PCT896" s="199"/>
      <c r="PCU896" s="199"/>
      <c r="PCV896" s="199"/>
      <c r="PCW896" s="199"/>
      <c r="PCX896" s="199"/>
      <c r="PCY896" s="199"/>
      <c r="PCZ896" s="199"/>
      <c r="PDA896" s="199"/>
      <c r="PDB896" s="199"/>
      <c r="PDC896" s="199"/>
      <c r="PDD896" s="199"/>
      <c r="PDE896" s="199"/>
      <c r="PDF896" s="199"/>
      <c r="PDG896" s="199"/>
      <c r="PDH896" s="199"/>
      <c r="PDI896" s="199"/>
      <c r="PDJ896" s="199"/>
      <c r="PDK896" s="199"/>
      <c r="PDL896" s="199"/>
      <c r="PDM896" s="199"/>
      <c r="PDN896" s="199"/>
      <c r="PDO896" s="199"/>
      <c r="PDP896" s="199"/>
      <c r="PDQ896" s="199"/>
      <c r="PDR896" s="199"/>
      <c r="PDS896" s="199"/>
      <c r="PDT896" s="199"/>
      <c r="PDU896" s="199"/>
      <c r="PDV896" s="199"/>
      <c r="PDW896" s="199"/>
      <c r="PDX896" s="199"/>
      <c r="PDY896" s="199"/>
      <c r="PDZ896" s="199"/>
      <c r="PEA896" s="199"/>
      <c r="PEB896" s="199"/>
      <c r="PEC896" s="199"/>
      <c r="PED896" s="199"/>
      <c r="PEE896" s="199"/>
      <c r="PEF896" s="199"/>
      <c r="PEG896" s="199"/>
      <c r="PEH896" s="199"/>
      <c r="PEI896" s="199"/>
      <c r="PEJ896" s="199"/>
      <c r="PEK896" s="199"/>
      <c r="PEL896" s="199"/>
      <c r="PEM896" s="199"/>
      <c r="PEN896" s="199"/>
      <c r="PEO896" s="199"/>
      <c r="PEP896" s="199"/>
      <c r="PEQ896" s="199"/>
      <c r="PER896" s="199"/>
      <c r="PES896" s="199"/>
      <c r="PET896" s="199"/>
      <c r="PEU896" s="199"/>
      <c r="PEV896" s="199"/>
      <c r="PEW896" s="199"/>
      <c r="PEX896" s="199"/>
      <c r="PEY896" s="199"/>
      <c r="PEZ896" s="199"/>
      <c r="PFA896" s="199"/>
      <c r="PFB896" s="199"/>
      <c r="PFC896" s="199"/>
      <c r="PFD896" s="199"/>
      <c r="PFE896" s="199"/>
      <c r="PFF896" s="199"/>
      <c r="PFG896" s="199"/>
      <c r="PFH896" s="199"/>
      <c r="PFI896" s="199"/>
      <c r="PFJ896" s="199"/>
      <c r="PFK896" s="199"/>
      <c r="PFL896" s="199"/>
      <c r="PFM896" s="199"/>
      <c r="PFN896" s="199"/>
      <c r="PFO896" s="199"/>
      <c r="PFP896" s="199"/>
      <c r="PFQ896" s="199"/>
      <c r="PFR896" s="199"/>
      <c r="PFS896" s="199"/>
      <c r="PFT896" s="199"/>
      <c r="PFU896" s="199"/>
      <c r="PFV896" s="199"/>
      <c r="PFW896" s="199"/>
      <c r="PFX896" s="199"/>
      <c r="PFY896" s="199"/>
      <c r="PFZ896" s="199"/>
      <c r="PGA896" s="199"/>
      <c r="PGB896" s="199"/>
      <c r="PGC896" s="199"/>
      <c r="PGD896" s="199"/>
      <c r="PGE896" s="199"/>
      <c r="PGF896" s="199"/>
      <c r="PGG896" s="199"/>
      <c r="PGH896" s="199"/>
      <c r="PGI896" s="199"/>
      <c r="PGJ896" s="199"/>
      <c r="PGK896" s="199"/>
      <c r="PGL896" s="199"/>
      <c r="PGM896" s="199"/>
      <c r="PGN896" s="199"/>
      <c r="PGO896" s="199"/>
      <c r="PGP896" s="199"/>
      <c r="PGQ896" s="199"/>
      <c r="PGR896" s="199"/>
      <c r="PGS896" s="199"/>
      <c r="PGT896" s="199"/>
      <c r="PGU896" s="199"/>
      <c r="PGV896" s="199"/>
      <c r="PGW896" s="199"/>
      <c r="PGX896" s="199"/>
      <c r="PGY896" s="199"/>
      <c r="PGZ896" s="199"/>
      <c r="PHA896" s="199"/>
      <c r="PHB896" s="199"/>
      <c r="PHC896" s="199"/>
      <c r="PHD896" s="199"/>
      <c r="PHE896" s="199"/>
      <c r="PHF896" s="199"/>
      <c r="PHG896" s="199"/>
      <c r="PHH896" s="199"/>
      <c r="PHI896" s="199"/>
      <c r="PHJ896" s="199"/>
      <c r="PHK896" s="199"/>
      <c r="PHL896" s="199"/>
      <c r="PHM896" s="199"/>
      <c r="PHN896" s="199"/>
      <c r="PHO896" s="199"/>
      <c r="PHP896" s="199"/>
      <c r="PHQ896" s="199"/>
      <c r="PHR896" s="199"/>
      <c r="PHS896" s="199"/>
      <c r="PHT896" s="199"/>
      <c r="PHU896" s="199"/>
      <c r="PHV896" s="199"/>
      <c r="PHW896" s="199"/>
      <c r="PHX896" s="199"/>
      <c r="PHY896" s="199"/>
      <c r="PHZ896" s="199"/>
      <c r="PIA896" s="199"/>
      <c r="PIB896" s="199"/>
      <c r="PIC896" s="199"/>
      <c r="PID896" s="199"/>
      <c r="PIE896" s="199"/>
      <c r="PIF896" s="199"/>
      <c r="PIG896" s="199"/>
      <c r="PIH896" s="199"/>
      <c r="PII896" s="199"/>
      <c r="PIJ896" s="199"/>
      <c r="PIK896" s="199"/>
      <c r="PIL896" s="199"/>
      <c r="PIM896" s="199"/>
      <c r="PIN896" s="199"/>
      <c r="PIO896" s="199"/>
      <c r="PIP896" s="199"/>
      <c r="PIQ896" s="199"/>
      <c r="PIR896" s="199"/>
      <c r="PIS896" s="199"/>
      <c r="PIT896" s="199"/>
      <c r="PIU896" s="199"/>
      <c r="PIV896" s="199"/>
      <c r="PIW896" s="199"/>
      <c r="PIX896" s="199"/>
      <c r="PIY896" s="199"/>
      <c r="PIZ896" s="199"/>
      <c r="PJA896" s="199"/>
      <c r="PJB896" s="199"/>
      <c r="PJC896" s="199"/>
      <c r="PJD896" s="199"/>
      <c r="PJE896" s="199"/>
      <c r="PJF896" s="199"/>
      <c r="PJG896" s="199"/>
      <c r="PJH896" s="199"/>
      <c r="PJI896" s="199"/>
      <c r="PJJ896" s="199"/>
      <c r="PJK896" s="199"/>
      <c r="PJL896" s="199"/>
      <c r="PJM896" s="199"/>
      <c r="PJN896" s="199"/>
      <c r="PJO896" s="199"/>
      <c r="PJP896" s="199"/>
      <c r="PJQ896" s="199"/>
      <c r="PJR896" s="199"/>
      <c r="PJS896" s="199"/>
      <c r="PJT896" s="199"/>
      <c r="PJU896" s="199"/>
      <c r="PJV896" s="199"/>
      <c r="PJW896" s="199"/>
      <c r="PJX896" s="199"/>
      <c r="PJY896" s="199"/>
      <c r="PJZ896" s="199"/>
      <c r="PKA896" s="199"/>
      <c r="PKB896" s="199"/>
      <c r="PKC896" s="199"/>
      <c r="PKD896" s="199"/>
      <c r="PKE896" s="199"/>
      <c r="PKF896" s="199"/>
      <c r="PKG896" s="199"/>
      <c r="PKH896" s="199"/>
      <c r="PKI896" s="199"/>
      <c r="PKJ896" s="199"/>
      <c r="PKK896" s="199"/>
      <c r="PKL896" s="199"/>
      <c r="PKM896" s="199"/>
      <c r="PKN896" s="199"/>
      <c r="PKO896" s="199"/>
      <c r="PKP896" s="199"/>
      <c r="PKQ896" s="199"/>
      <c r="PKR896" s="199"/>
      <c r="PKS896" s="199"/>
      <c r="PKT896" s="199"/>
      <c r="PKU896" s="199"/>
      <c r="PKV896" s="199"/>
      <c r="PKW896" s="199"/>
      <c r="PKX896" s="199"/>
      <c r="PKY896" s="199"/>
      <c r="PKZ896" s="199"/>
      <c r="PLA896" s="199"/>
      <c r="PLB896" s="199"/>
      <c r="PLC896" s="199"/>
      <c r="PLD896" s="199"/>
      <c r="PLE896" s="199"/>
      <c r="PLF896" s="199"/>
      <c r="PLG896" s="199"/>
      <c r="PLH896" s="199"/>
      <c r="PLI896" s="199"/>
      <c r="PLJ896" s="199"/>
      <c r="PLK896" s="199"/>
      <c r="PLL896" s="199"/>
      <c r="PLM896" s="199"/>
      <c r="PLN896" s="199"/>
      <c r="PLO896" s="199"/>
      <c r="PLP896" s="199"/>
      <c r="PLQ896" s="199"/>
      <c r="PLR896" s="199"/>
      <c r="PLS896" s="199"/>
      <c r="PLT896" s="199"/>
      <c r="PLU896" s="199"/>
      <c r="PLV896" s="199"/>
      <c r="PLW896" s="199"/>
      <c r="PLX896" s="199"/>
      <c r="PLY896" s="199"/>
      <c r="PLZ896" s="199"/>
      <c r="PMA896" s="199"/>
      <c r="PMB896" s="199"/>
      <c r="PMC896" s="199"/>
      <c r="PMD896" s="199"/>
      <c r="PME896" s="199"/>
      <c r="PMF896" s="199"/>
      <c r="PMG896" s="199"/>
      <c r="PMH896" s="199"/>
      <c r="PMI896" s="199"/>
      <c r="PMJ896" s="199"/>
      <c r="PMK896" s="199"/>
      <c r="PML896" s="199"/>
      <c r="PMM896" s="199"/>
      <c r="PMN896" s="199"/>
      <c r="PMO896" s="199"/>
      <c r="PMP896" s="199"/>
      <c r="PMQ896" s="199"/>
      <c r="PMR896" s="199"/>
      <c r="PMS896" s="199"/>
      <c r="PMT896" s="199"/>
      <c r="PMU896" s="199"/>
      <c r="PMV896" s="199"/>
      <c r="PMW896" s="199"/>
      <c r="PMX896" s="199"/>
      <c r="PMY896" s="199"/>
      <c r="PMZ896" s="199"/>
      <c r="PNA896" s="199"/>
      <c r="PNB896" s="199"/>
      <c r="PNC896" s="199"/>
      <c r="PND896" s="199"/>
      <c r="PNE896" s="199"/>
      <c r="PNF896" s="199"/>
      <c r="PNG896" s="199"/>
      <c r="PNH896" s="199"/>
      <c r="PNI896" s="199"/>
      <c r="PNJ896" s="199"/>
      <c r="PNK896" s="199"/>
      <c r="PNL896" s="199"/>
      <c r="PNM896" s="199"/>
      <c r="PNN896" s="199"/>
      <c r="PNO896" s="199"/>
      <c r="PNP896" s="199"/>
      <c r="PNQ896" s="199"/>
      <c r="PNR896" s="199"/>
      <c r="PNS896" s="199"/>
      <c r="PNT896" s="199"/>
      <c r="PNU896" s="199"/>
      <c r="PNV896" s="199"/>
      <c r="PNW896" s="199"/>
      <c r="PNX896" s="199"/>
      <c r="PNY896" s="199"/>
      <c r="PNZ896" s="199"/>
      <c r="POA896" s="199"/>
      <c r="POB896" s="199"/>
      <c r="POC896" s="199"/>
      <c r="POD896" s="199"/>
      <c r="POE896" s="199"/>
      <c r="POF896" s="199"/>
      <c r="POG896" s="199"/>
      <c r="POH896" s="199"/>
      <c r="POI896" s="199"/>
      <c r="POJ896" s="199"/>
      <c r="POK896" s="199"/>
      <c r="POL896" s="199"/>
      <c r="POM896" s="199"/>
      <c r="PON896" s="199"/>
      <c r="POO896" s="199"/>
      <c r="POP896" s="199"/>
      <c r="POQ896" s="199"/>
      <c r="POR896" s="199"/>
      <c r="POS896" s="199"/>
      <c r="POT896" s="199"/>
      <c r="POU896" s="199"/>
      <c r="POV896" s="199"/>
      <c r="POW896" s="199"/>
      <c r="POX896" s="199"/>
      <c r="POY896" s="199"/>
      <c r="POZ896" s="199"/>
      <c r="PPA896" s="199"/>
      <c r="PPB896" s="199"/>
      <c r="PPC896" s="199"/>
      <c r="PPD896" s="199"/>
      <c r="PPE896" s="199"/>
      <c r="PPF896" s="199"/>
      <c r="PPG896" s="199"/>
      <c r="PPH896" s="199"/>
      <c r="PPI896" s="199"/>
      <c r="PPJ896" s="199"/>
      <c r="PPK896" s="199"/>
      <c r="PPL896" s="199"/>
      <c r="PPM896" s="199"/>
      <c r="PPN896" s="199"/>
      <c r="PPO896" s="199"/>
      <c r="PPP896" s="199"/>
      <c r="PPQ896" s="199"/>
      <c r="PPR896" s="199"/>
      <c r="PPS896" s="199"/>
      <c r="PPT896" s="199"/>
      <c r="PPU896" s="199"/>
      <c r="PPV896" s="199"/>
      <c r="PPW896" s="199"/>
      <c r="PPX896" s="199"/>
      <c r="PPY896" s="199"/>
      <c r="PPZ896" s="199"/>
      <c r="PQA896" s="199"/>
      <c r="PQB896" s="199"/>
      <c r="PQC896" s="199"/>
      <c r="PQD896" s="199"/>
      <c r="PQE896" s="199"/>
      <c r="PQF896" s="199"/>
      <c r="PQG896" s="199"/>
      <c r="PQH896" s="199"/>
      <c r="PQI896" s="199"/>
      <c r="PQJ896" s="199"/>
      <c r="PQK896" s="199"/>
      <c r="PQL896" s="199"/>
      <c r="PQM896" s="199"/>
      <c r="PQN896" s="199"/>
      <c r="PQO896" s="199"/>
      <c r="PQP896" s="199"/>
      <c r="PQQ896" s="199"/>
      <c r="PQR896" s="199"/>
      <c r="PQS896" s="199"/>
      <c r="PQT896" s="199"/>
      <c r="PQU896" s="199"/>
      <c r="PQV896" s="199"/>
      <c r="PQW896" s="199"/>
      <c r="PQX896" s="199"/>
      <c r="PQY896" s="199"/>
      <c r="PQZ896" s="199"/>
      <c r="PRA896" s="199"/>
      <c r="PRB896" s="199"/>
      <c r="PRC896" s="199"/>
      <c r="PRD896" s="199"/>
      <c r="PRE896" s="199"/>
      <c r="PRF896" s="199"/>
      <c r="PRG896" s="199"/>
      <c r="PRH896" s="199"/>
      <c r="PRI896" s="199"/>
      <c r="PRJ896" s="199"/>
      <c r="PRK896" s="199"/>
      <c r="PRL896" s="199"/>
      <c r="PRM896" s="199"/>
      <c r="PRN896" s="199"/>
      <c r="PRO896" s="199"/>
      <c r="PRP896" s="199"/>
      <c r="PRQ896" s="199"/>
      <c r="PRR896" s="199"/>
      <c r="PRS896" s="199"/>
      <c r="PRT896" s="199"/>
      <c r="PRU896" s="199"/>
      <c r="PRV896" s="199"/>
      <c r="PRW896" s="199"/>
      <c r="PRX896" s="199"/>
      <c r="PRY896" s="199"/>
      <c r="PRZ896" s="199"/>
      <c r="PSA896" s="199"/>
      <c r="PSB896" s="199"/>
      <c r="PSC896" s="199"/>
      <c r="PSD896" s="199"/>
      <c r="PSE896" s="199"/>
      <c r="PSF896" s="199"/>
      <c r="PSG896" s="199"/>
      <c r="PSH896" s="199"/>
      <c r="PSI896" s="199"/>
      <c r="PSJ896" s="199"/>
      <c r="PSK896" s="199"/>
      <c r="PSL896" s="199"/>
      <c r="PSM896" s="199"/>
      <c r="PSN896" s="199"/>
      <c r="PSO896" s="199"/>
      <c r="PSP896" s="199"/>
      <c r="PSQ896" s="199"/>
      <c r="PSR896" s="199"/>
      <c r="PSS896" s="199"/>
      <c r="PST896" s="199"/>
      <c r="PSU896" s="199"/>
      <c r="PSV896" s="199"/>
      <c r="PSW896" s="199"/>
      <c r="PSX896" s="199"/>
      <c r="PSY896" s="199"/>
      <c r="PSZ896" s="199"/>
      <c r="PTA896" s="199"/>
      <c r="PTB896" s="199"/>
      <c r="PTC896" s="199"/>
      <c r="PTD896" s="199"/>
      <c r="PTE896" s="199"/>
      <c r="PTF896" s="199"/>
      <c r="PTG896" s="199"/>
      <c r="PTH896" s="199"/>
      <c r="PTI896" s="199"/>
      <c r="PTJ896" s="199"/>
      <c r="PTK896" s="199"/>
      <c r="PTL896" s="199"/>
      <c r="PTM896" s="199"/>
      <c r="PTN896" s="199"/>
      <c r="PTO896" s="199"/>
      <c r="PTP896" s="199"/>
      <c r="PTQ896" s="199"/>
      <c r="PTR896" s="199"/>
      <c r="PTS896" s="199"/>
      <c r="PTT896" s="199"/>
      <c r="PTU896" s="199"/>
      <c r="PTV896" s="199"/>
      <c r="PTW896" s="199"/>
      <c r="PTX896" s="199"/>
      <c r="PTY896" s="199"/>
      <c r="PTZ896" s="199"/>
      <c r="PUA896" s="199"/>
      <c r="PUB896" s="199"/>
      <c r="PUC896" s="199"/>
      <c r="PUD896" s="199"/>
      <c r="PUE896" s="199"/>
      <c r="PUF896" s="199"/>
      <c r="PUG896" s="199"/>
      <c r="PUH896" s="199"/>
      <c r="PUI896" s="199"/>
      <c r="PUJ896" s="199"/>
      <c r="PUK896" s="199"/>
      <c r="PUL896" s="199"/>
      <c r="PUM896" s="199"/>
      <c r="PUN896" s="199"/>
      <c r="PUO896" s="199"/>
      <c r="PUP896" s="199"/>
      <c r="PUQ896" s="199"/>
      <c r="PUR896" s="199"/>
      <c r="PUS896" s="199"/>
      <c r="PUT896" s="199"/>
      <c r="PUU896" s="199"/>
      <c r="PUV896" s="199"/>
      <c r="PUW896" s="199"/>
      <c r="PUX896" s="199"/>
      <c r="PUY896" s="199"/>
      <c r="PUZ896" s="199"/>
      <c r="PVA896" s="199"/>
      <c r="PVB896" s="199"/>
      <c r="PVC896" s="199"/>
      <c r="PVD896" s="199"/>
      <c r="PVE896" s="199"/>
      <c r="PVF896" s="199"/>
      <c r="PVG896" s="199"/>
      <c r="PVH896" s="199"/>
      <c r="PVI896" s="199"/>
      <c r="PVJ896" s="199"/>
      <c r="PVK896" s="199"/>
      <c r="PVL896" s="199"/>
      <c r="PVM896" s="199"/>
      <c r="PVN896" s="199"/>
      <c r="PVO896" s="199"/>
      <c r="PVP896" s="199"/>
      <c r="PVQ896" s="199"/>
      <c r="PVR896" s="199"/>
      <c r="PVS896" s="199"/>
      <c r="PVT896" s="199"/>
      <c r="PVU896" s="199"/>
      <c r="PVV896" s="199"/>
      <c r="PVW896" s="199"/>
      <c r="PVX896" s="199"/>
      <c r="PVY896" s="199"/>
      <c r="PVZ896" s="199"/>
      <c r="PWA896" s="199"/>
      <c r="PWB896" s="199"/>
      <c r="PWC896" s="199"/>
      <c r="PWD896" s="199"/>
      <c r="PWE896" s="199"/>
      <c r="PWF896" s="199"/>
      <c r="PWG896" s="199"/>
      <c r="PWH896" s="199"/>
      <c r="PWI896" s="199"/>
      <c r="PWJ896" s="199"/>
      <c r="PWK896" s="199"/>
      <c r="PWL896" s="199"/>
      <c r="PWM896" s="199"/>
      <c r="PWN896" s="199"/>
      <c r="PWO896" s="199"/>
      <c r="PWP896" s="199"/>
      <c r="PWQ896" s="199"/>
      <c r="PWR896" s="199"/>
      <c r="PWS896" s="199"/>
      <c r="PWT896" s="199"/>
      <c r="PWU896" s="199"/>
      <c r="PWV896" s="199"/>
      <c r="PWW896" s="199"/>
      <c r="PWX896" s="199"/>
      <c r="PWY896" s="199"/>
      <c r="PWZ896" s="199"/>
      <c r="PXA896" s="199"/>
      <c r="PXB896" s="199"/>
      <c r="PXC896" s="199"/>
      <c r="PXD896" s="199"/>
      <c r="PXE896" s="199"/>
      <c r="PXF896" s="199"/>
      <c r="PXG896" s="199"/>
      <c r="PXH896" s="199"/>
      <c r="PXI896" s="199"/>
      <c r="PXJ896" s="199"/>
      <c r="PXK896" s="199"/>
      <c r="PXL896" s="199"/>
      <c r="PXM896" s="199"/>
      <c r="PXN896" s="199"/>
      <c r="PXO896" s="199"/>
      <c r="PXP896" s="199"/>
      <c r="PXQ896" s="199"/>
      <c r="PXR896" s="199"/>
      <c r="PXS896" s="199"/>
      <c r="PXT896" s="199"/>
      <c r="PXU896" s="199"/>
      <c r="PXV896" s="199"/>
      <c r="PXW896" s="199"/>
      <c r="PXX896" s="199"/>
      <c r="PXY896" s="199"/>
      <c r="PXZ896" s="199"/>
      <c r="PYA896" s="199"/>
      <c r="PYB896" s="199"/>
      <c r="PYC896" s="199"/>
      <c r="PYD896" s="199"/>
      <c r="PYE896" s="199"/>
      <c r="PYF896" s="199"/>
      <c r="PYG896" s="199"/>
      <c r="PYH896" s="199"/>
      <c r="PYI896" s="199"/>
      <c r="PYJ896" s="199"/>
      <c r="PYK896" s="199"/>
      <c r="PYL896" s="199"/>
      <c r="PYM896" s="199"/>
      <c r="PYN896" s="199"/>
      <c r="PYO896" s="199"/>
      <c r="PYP896" s="199"/>
      <c r="PYQ896" s="199"/>
      <c r="PYR896" s="199"/>
      <c r="PYS896" s="199"/>
      <c r="PYT896" s="199"/>
      <c r="PYU896" s="199"/>
      <c r="PYV896" s="199"/>
      <c r="PYW896" s="199"/>
      <c r="PYX896" s="199"/>
      <c r="PYY896" s="199"/>
      <c r="PYZ896" s="199"/>
      <c r="PZA896" s="199"/>
      <c r="PZB896" s="199"/>
      <c r="PZC896" s="199"/>
      <c r="PZD896" s="199"/>
      <c r="PZE896" s="199"/>
      <c r="PZF896" s="199"/>
      <c r="PZG896" s="199"/>
      <c r="PZH896" s="199"/>
      <c r="PZI896" s="199"/>
      <c r="PZJ896" s="199"/>
      <c r="PZK896" s="199"/>
      <c r="PZL896" s="199"/>
      <c r="PZM896" s="199"/>
      <c r="PZN896" s="199"/>
      <c r="PZO896" s="199"/>
      <c r="PZP896" s="199"/>
      <c r="PZQ896" s="199"/>
      <c r="PZR896" s="199"/>
      <c r="PZS896" s="199"/>
      <c r="PZT896" s="199"/>
      <c r="PZU896" s="199"/>
      <c r="PZV896" s="199"/>
      <c r="PZW896" s="199"/>
      <c r="PZX896" s="199"/>
      <c r="PZY896" s="199"/>
      <c r="PZZ896" s="199"/>
      <c r="QAA896" s="199"/>
      <c r="QAB896" s="199"/>
      <c r="QAC896" s="199"/>
      <c r="QAD896" s="199"/>
      <c r="QAE896" s="199"/>
      <c r="QAF896" s="199"/>
      <c r="QAG896" s="199"/>
      <c r="QAH896" s="199"/>
      <c r="QAI896" s="199"/>
      <c r="QAJ896" s="199"/>
      <c r="QAK896" s="199"/>
      <c r="QAL896" s="199"/>
      <c r="QAM896" s="199"/>
      <c r="QAN896" s="199"/>
      <c r="QAO896" s="199"/>
      <c r="QAP896" s="199"/>
      <c r="QAQ896" s="199"/>
      <c r="QAR896" s="199"/>
      <c r="QAS896" s="199"/>
      <c r="QAT896" s="199"/>
      <c r="QAU896" s="199"/>
      <c r="QAV896" s="199"/>
      <c r="QAW896" s="199"/>
      <c r="QAX896" s="199"/>
      <c r="QAY896" s="199"/>
      <c r="QAZ896" s="199"/>
      <c r="QBA896" s="199"/>
      <c r="QBB896" s="199"/>
      <c r="QBC896" s="199"/>
      <c r="QBD896" s="199"/>
      <c r="QBE896" s="199"/>
      <c r="QBF896" s="199"/>
      <c r="QBG896" s="199"/>
      <c r="QBH896" s="199"/>
      <c r="QBI896" s="199"/>
      <c r="QBJ896" s="199"/>
      <c r="QBK896" s="199"/>
      <c r="QBL896" s="199"/>
      <c r="QBM896" s="199"/>
      <c r="QBN896" s="199"/>
      <c r="QBO896" s="199"/>
      <c r="QBP896" s="199"/>
      <c r="QBQ896" s="199"/>
      <c r="QBR896" s="199"/>
      <c r="QBS896" s="199"/>
      <c r="QBT896" s="199"/>
      <c r="QBU896" s="199"/>
      <c r="QBV896" s="199"/>
      <c r="QBW896" s="199"/>
      <c r="QBX896" s="199"/>
      <c r="QBY896" s="199"/>
      <c r="QBZ896" s="199"/>
      <c r="QCA896" s="199"/>
      <c r="QCB896" s="199"/>
      <c r="QCC896" s="199"/>
      <c r="QCD896" s="199"/>
      <c r="QCE896" s="199"/>
      <c r="QCF896" s="199"/>
      <c r="QCG896" s="199"/>
      <c r="QCH896" s="199"/>
      <c r="QCI896" s="199"/>
      <c r="QCJ896" s="199"/>
      <c r="QCK896" s="199"/>
      <c r="QCL896" s="199"/>
      <c r="QCM896" s="199"/>
      <c r="QCN896" s="199"/>
      <c r="QCO896" s="199"/>
      <c r="QCP896" s="199"/>
      <c r="QCQ896" s="199"/>
      <c r="QCR896" s="199"/>
      <c r="QCS896" s="199"/>
      <c r="QCT896" s="199"/>
      <c r="QCU896" s="199"/>
      <c r="QCV896" s="199"/>
      <c r="QCW896" s="199"/>
      <c r="QCX896" s="199"/>
      <c r="QCY896" s="199"/>
      <c r="QCZ896" s="199"/>
      <c r="QDA896" s="199"/>
      <c r="QDB896" s="199"/>
      <c r="QDC896" s="199"/>
      <c r="QDD896" s="199"/>
      <c r="QDE896" s="199"/>
      <c r="QDF896" s="199"/>
      <c r="QDG896" s="199"/>
      <c r="QDH896" s="199"/>
      <c r="QDI896" s="199"/>
      <c r="QDJ896" s="199"/>
      <c r="QDK896" s="199"/>
      <c r="QDL896" s="199"/>
      <c r="QDM896" s="199"/>
      <c r="QDN896" s="199"/>
      <c r="QDO896" s="199"/>
      <c r="QDP896" s="199"/>
      <c r="QDQ896" s="199"/>
      <c r="QDR896" s="199"/>
      <c r="QDS896" s="199"/>
      <c r="QDT896" s="199"/>
      <c r="QDU896" s="199"/>
      <c r="QDV896" s="199"/>
      <c r="QDW896" s="199"/>
      <c r="QDX896" s="199"/>
      <c r="QDY896" s="199"/>
      <c r="QDZ896" s="199"/>
      <c r="QEA896" s="199"/>
      <c r="QEB896" s="199"/>
      <c r="QEC896" s="199"/>
      <c r="QED896" s="199"/>
      <c r="QEE896" s="199"/>
      <c r="QEF896" s="199"/>
      <c r="QEG896" s="199"/>
      <c r="QEH896" s="199"/>
      <c r="QEI896" s="199"/>
      <c r="QEJ896" s="199"/>
      <c r="QEK896" s="199"/>
      <c r="QEL896" s="199"/>
      <c r="QEM896" s="199"/>
      <c r="QEN896" s="199"/>
      <c r="QEO896" s="199"/>
      <c r="QEP896" s="199"/>
      <c r="QEQ896" s="199"/>
      <c r="QER896" s="199"/>
      <c r="QES896" s="199"/>
      <c r="QET896" s="199"/>
      <c r="QEU896" s="199"/>
      <c r="QEV896" s="199"/>
      <c r="QEW896" s="199"/>
      <c r="QEX896" s="199"/>
      <c r="QEY896" s="199"/>
      <c r="QEZ896" s="199"/>
      <c r="QFA896" s="199"/>
      <c r="QFB896" s="199"/>
      <c r="QFC896" s="199"/>
      <c r="QFD896" s="199"/>
      <c r="QFE896" s="199"/>
      <c r="QFF896" s="199"/>
      <c r="QFG896" s="199"/>
      <c r="QFH896" s="199"/>
      <c r="QFI896" s="199"/>
      <c r="QFJ896" s="199"/>
      <c r="QFK896" s="199"/>
      <c r="QFL896" s="199"/>
      <c r="QFM896" s="199"/>
      <c r="QFN896" s="199"/>
      <c r="QFO896" s="199"/>
      <c r="QFP896" s="199"/>
      <c r="QFQ896" s="199"/>
      <c r="QFR896" s="199"/>
      <c r="QFS896" s="199"/>
      <c r="QFT896" s="199"/>
      <c r="QFU896" s="199"/>
      <c r="QFV896" s="199"/>
      <c r="QFW896" s="199"/>
      <c r="QFX896" s="199"/>
      <c r="QFY896" s="199"/>
      <c r="QFZ896" s="199"/>
      <c r="QGA896" s="199"/>
      <c r="QGB896" s="199"/>
      <c r="QGC896" s="199"/>
      <c r="QGD896" s="199"/>
      <c r="QGE896" s="199"/>
      <c r="QGF896" s="199"/>
      <c r="QGG896" s="199"/>
      <c r="QGH896" s="199"/>
      <c r="QGI896" s="199"/>
      <c r="QGJ896" s="199"/>
      <c r="QGK896" s="199"/>
      <c r="QGL896" s="199"/>
      <c r="QGM896" s="199"/>
      <c r="QGN896" s="199"/>
      <c r="QGO896" s="199"/>
      <c r="QGP896" s="199"/>
      <c r="QGQ896" s="199"/>
      <c r="QGR896" s="199"/>
      <c r="QGS896" s="199"/>
      <c r="QGT896" s="199"/>
      <c r="QGU896" s="199"/>
      <c r="QGV896" s="199"/>
      <c r="QGW896" s="199"/>
      <c r="QGX896" s="199"/>
      <c r="QGY896" s="199"/>
      <c r="QGZ896" s="199"/>
      <c r="QHA896" s="199"/>
      <c r="QHB896" s="199"/>
      <c r="QHC896" s="199"/>
      <c r="QHD896" s="199"/>
      <c r="QHE896" s="199"/>
      <c r="QHF896" s="199"/>
      <c r="QHG896" s="199"/>
      <c r="QHH896" s="199"/>
      <c r="QHI896" s="199"/>
      <c r="QHJ896" s="199"/>
      <c r="QHK896" s="199"/>
      <c r="QHL896" s="199"/>
      <c r="QHM896" s="199"/>
      <c r="QHN896" s="199"/>
      <c r="QHO896" s="199"/>
      <c r="QHP896" s="199"/>
      <c r="QHQ896" s="199"/>
      <c r="QHR896" s="199"/>
      <c r="QHS896" s="199"/>
      <c r="QHT896" s="199"/>
      <c r="QHU896" s="199"/>
      <c r="QHV896" s="199"/>
      <c r="QHW896" s="199"/>
      <c r="QHX896" s="199"/>
      <c r="QHY896" s="199"/>
      <c r="QHZ896" s="199"/>
      <c r="QIA896" s="199"/>
      <c r="QIB896" s="199"/>
      <c r="QIC896" s="199"/>
      <c r="QID896" s="199"/>
      <c r="QIE896" s="199"/>
      <c r="QIF896" s="199"/>
      <c r="QIG896" s="199"/>
      <c r="QIH896" s="199"/>
      <c r="QII896" s="199"/>
      <c r="QIJ896" s="199"/>
      <c r="QIK896" s="199"/>
      <c r="QIL896" s="199"/>
      <c r="QIM896" s="199"/>
      <c r="QIN896" s="199"/>
      <c r="QIO896" s="199"/>
      <c r="QIP896" s="199"/>
      <c r="QIQ896" s="199"/>
      <c r="QIR896" s="199"/>
      <c r="QIS896" s="199"/>
      <c r="QIT896" s="199"/>
      <c r="QIU896" s="199"/>
      <c r="QIV896" s="199"/>
      <c r="QIW896" s="199"/>
      <c r="QIX896" s="199"/>
      <c r="QIY896" s="199"/>
      <c r="QIZ896" s="199"/>
      <c r="QJA896" s="199"/>
      <c r="QJB896" s="199"/>
      <c r="QJC896" s="199"/>
      <c r="QJD896" s="199"/>
      <c r="QJE896" s="199"/>
      <c r="QJF896" s="199"/>
      <c r="QJG896" s="199"/>
      <c r="QJH896" s="199"/>
      <c r="QJI896" s="199"/>
      <c r="QJJ896" s="199"/>
      <c r="QJK896" s="199"/>
      <c r="QJL896" s="199"/>
      <c r="QJM896" s="199"/>
      <c r="QJN896" s="199"/>
      <c r="QJO896" s="199"/>
      <c r="QJP896" s="199"/>
      <c r="QJQ896" s="199"/>
      <c r="QJR896" s="199"/>
      <c r="QJS896" s="199"/>
      <c r="QJT896" s="199"/>
      <c r="QJU896" s="199"/>
      <c r="QJV896" s="199"/>
      <c r="QJW896" s="199"/>
      <c r="QJX896" s="199"/>
      <c r="QJY896" s="199"/>
      <c r="QJZ896" s="199"/>
      <c r="QKA896" s="199"/>
      <c r="QKB896" s="199"/>
      <c r="QKC896" s="199"/>
      <c r="QKD896" s="199"/>
      <c r="QKE896" s="199"/>
      <c r="QKF896" s="199"/>
      <c r="QKG896" s="199"/>
      <c r="QKH896" s="199"/>
      <c r="QKI896" s="199"/>
      <c r="QKJ896" s="199"/>
      <c r="QKK896" s="199"/>
      <c r="QKL896" s="199"/>
      <c r="QKM896" s="199"/>
      <c r="QKN896" s="199"/>
      <c r="QKO896" s="199"/>
      <c r="QKP896" s="199"/>
      <c r="QKQ896" s="199"/>
      <c r="QKR896" s="199"/>
      <c r="QKS896" s="199"/>
      <c r="QKT896" s="199"/>
      <c r="QKU896" s="199"/>
      <c r="QKV896" s="199"/>
      <c r="QKW896" s="199"/>
      <c r="QKX896" s="199"/>
      <c r="QKY896" s="199"/>
      <c r="QKZ896" s="199"/>
      <c r="QLA896" s="199"/>
      <c r="QLB896" s="199"/>
      <c r="QLC896" s="199"/>
      <c r="QLD896" s="199"/>
      <c r="QLE896" s="199"/>
      <c r="QLF896" s="199"/>
      <c r="QLG896" s="199"/>
      <c r="QLH896" s="199"/>
      <c r="QLI896" s="199"/>
      <c r="QLJ896" s="199"/>
      <c r="QLK896" s="199"/>
      <c r="QLL896" s="199"/>
      <c r="QLM896" s="199"/>
      <c r="QLN896" s="199"/>
      <c r="QLO896" s="199"/>
      <c r="QLP896" s="199"/>
      <c r="QLQ896" s="199"/>
      <c r="QLR896" s="199"/>
      <c r="QLS896" s="199"/>
      <c r="QLT896" s="199"/>
      <c r="QLU896" s="199"/>
      <c r="QLV896" s="199"/>
      <c r="QLW896" s="199"/>
      <c r="QLX896" s="199"/>
      <c r="QLY896" s="199"/>
      <c r="QLZ896" s="199"/>
      <c r="QMA896" s="199"/>
      <c r="QMB896" s="199"/>
      <c r="QMC896" s="199"/>
      <c r="QMD896" s="199"/>
      <c r="QME896" s="199"/>
      <c r="QMF896" s="199"/>
      <c r="QMG896" s="199"/>
      <c r="QMH896" s="199"/>
      <c r="QMI896" s="199"/>
      <c r="QMJ896" s="199"/>
      <c r="QMK896" s="199"/>
      <c r="QML896" s="199"/>
      <c r="QMM896" s="199"/>
      <c r="QMN896" s="199"/>
      <c r="QMO896" s="199"/>
      <c r="QMP896" s="199"/>
      <c r="QMQ896" s="199"/>
      <c r="QMR896" s="199"/>
      <c r="QMS896" s="199"/>
      <c r="QMT896" s="199"/>
      <c r="QMU896" s="199"/>
      <c r="QMV896" s="199"/>
      <c r="QMW896" s="199"/>
      <c r="QMX896" s="199"/>
      <c r="QMY896" s="199"/>
      <c r="QMZ896" s="199"/>
      <c r="QNA896" s="199"/>
      <c r="QNB896" s="199"/>
      <c r="QNC896" s="199"/>
      <c r="QND896" s="199"/>
      <c r="QNE896" s="199"/>
      <c r="QNF896" s="199"/>
      <c r="QNG896" s="199"/>
      <c r="QNH896" s="199"/>
      <c r="QNI896" s="199"/>
      <c r="QNJ896" s="199"/>
      <c r="QNK896" s="199"/>
      <c r="QNL896" s="199"/>
      <c r="QNM896" s="199"/>
      <c r="QNN896" s="199"/>
      <c r="QNO896" s="199"/>
      <c r="QNP896" s="199"/>
      <c r="QNQ896" s="199"/>
      <c r="QNR896" s="199"/>
      <c r="QNS896" s="199"/>
      <c r="QNT896" s="199"/>
      <c r="QNU896" s="199"/>
      <c r="QNV896" s="199"/>
      <c r="QNW896" s="199"/>
      <c r="QNX896" s="199"/>
      <c r="QNY896" s="199"/>
      <c r="QNZ896" s="199"/>
      <c r="QOA896" s="199"/>
      <c r="QOB896" s="199"/>
      <c r="QOC896" s="199"/>
      <c r="QOD896" s="199"/>
      <c r="QOE896" s="199"/>
      <c r="QOF896" s="199"/>
      <c r="QOG896" s="199"/>
      <c r="QOH896" s="199"/>
      <c r="QOI896" s="199"/>
      <c r="QOJ896" s="199"/>
      <c r="QOK896" s="199"/>
      <c r="QOL896" s="199"/>
      <c r="QOM896" s="199"/>
      <c r="QON896" s="199"/>
      <c r="QOO896" s="199"/>
      <c r="QOP896" s="199"/>
      <c r="QOQ896" s="199"/>
      <c r="QOR896" s="199"/>
      <c r="QOS896" s="199"/>
      <c r="QOT896" s="199"/>
      <c r="QOU896" s="199"/>
      <c r="QOV896" s="199"/>
      <c r="QOW896" s="199"/>
      <c r="QOX896" s="199"/>
      <c r="QOY896" s="199"/>
      <c r="QOZ896" s="199"/>
      <c r="QPA896" s="199"/>
      <c r="QPB896" s="199"/>
      <c r="QPC896" s="199"/>
      <c r="QPD896" s="199"/>
      <c r="QPE896" s="199"/>
      <c r="QPF896" s="199"/>
      <c r="QPG896" s="199"/>
      <c r="QPH896" s="199"/>
      <c r="QPI896" s="199"/>
      <c r="QPJ896" s="199"/>
      <c r="QPK896" s="199"/>
      <c r="QPL896" s="199"/>
      <c r="QPM896" s="199"/>
      <c r="QPN896" s="199"/>
      <c r="QPO896" s="199"/>
      <c r="QPP896" s="199"/>
      <c r="QPQ896" s="199"/>
      <c r="QPR896" s="199"/>
      <c r="QPS896" s="199"/>
      <c r="QPT896" s="199"/>
      <c r="QPU896" s="199"/>
      <c r="QPV896" s="199"/>
      <c r="QPW896" s="199"/>
      <c r="QPX896" s="199"/>
      <c r="QPY896" s="199"/>
      <c r="QPZ896" s="199"/>
      <c r="QQA896" s="199"/>
      <c r="QQB896" s="199"/>
      <c r="QQC896" s="199"/>
      <c r="QQD896" s="199"/>
      <c r="QQE896" s="199"/>
      <c r="QQF896" s="199"/>
      <c r="QQG896" s="199"/>
      <c r="QQH896" s="199"/>
      <c r="QQI896" s="199"/>
      <c r="QQJ896" s="199"/>
      <c r="QQK896" s="199"/>
      <c r="QQL896" s="199"/>
      <c r="QQM896" s="199"/>
      <c r="QQN896" s="199"/>
      <c r="QQO896" s="199"/>
      <c r="QQP896" s="199"/>
      <c r="QQQ896" s="199"/>
      <c r="QQR896" s="199"/>
      <c r="QQS896" s="199"/>
      <c r="QQT896" s="199"/>
      <c r="QQU896" s="199"/>
      <c r="QQV896" s="199"/>
      <c r="QQW896" s="199"/>
      <c r="QQX896" s="199"/>
      <c r="QQY896" s="199"/>
      <c r="QQZ896" s="199"/>
      <c r="QRA896" s="199"/>
      <c r="QRB896" s="199"/>
      <c r="QRC896" s="199"/>
      <c r="QRD896" s="199"/>
      <c r="QRE896" s="199"/>
      <c r="QRF896" s="199"/>
      <c r="QRG896" s="199"/>
      <c r="QRH896" s="199"/>
      <c r="QRI896" s="199"/>
      <c r="QRJ896" s="199"/>
      <c r="QRK896" s="199"/>
      <c r="QRL896" s="199"/>
      <c r="QRM896" s="199"/>
      <c r="QRN896" s="199"/>
      <c r="QRO896" s="199"/>
      <c r="QRP896" s="199"/>
      <c r="QRQ896" s="199"/>
      <c r="QRR896" s="199"/>
      <c r="QRS896" s="199"/>
      <c r="QRT896" s="199"/>
      <c r="QRU896" s="199"/>
      <c r="QRV896" s="199"/>
      <c r="QRW896" s="199"/>
      <c r="QRX896" s="199"/>
      <c r="QRY896" s="199"/>
      <c r="QRZ896" s="199"/>
      <c r="QSA896" s="199"/>
      <c r="QSB896" s="199"/>
      <c r="QSC896" s="199"/>
      <c r="QSD896" s="199"/>
      <c r="QSE896" s="199"/>
      <c r="QSF896" s="199"/>
      <c r="QSG896" s="199"/>
      <c r="QSH896" s="199"/>
      <c r="QSI896" s="199"/>
      <c r="QSJ896" s="199"/>
      <c r="QSK896" s="199"/>
      <c r="QSL896" s="199"/>
      <c r="QSM896" s="199"/>
      <c r="QSN896" s="199"/>
      <c r="QSO896" s="199"/>
      <c r="QSP896" s="199"/>
      <c r="QSQ896" s="199"/>
      <c r="QSR896" s="199"/>
      <c r="QSS896" s="199"/>
      <c r="QST896" s="199"/>
      <c r="QSU896" s="199"/>
      <c r="QSV896" s="199"/>
      <c r="QSW896" s="199"/>
      <c r="QSX896" s="199"/>
      <c r="QSY896" s="199"/>
      <c r="QSZ896" s="199"/>
      <c r="QTA896" s="199"/>
      <c r="QTB896" s="199"/>
      <c r="QTC896" s="199"/>
      <c r="QTD896" s="199"/>
      <c r="QTE896" s="199"/>
      <c r="QTF896" s="199"/>
      <c r="QTG896" s="199"/>
      <c r="QTH896" s="199"/>
      <c r="QTI896" s="199"/>
      <c r="QTJ896" s="199"/>
      <c r="QTK896" s="199"/>
      <c r="QTL896" s="199"/>
      <c r="QTM896" s="199"/>
      <c r="QTN896" s="199"/>
      <c r="QTO896" s="199"/>
      <c r="QTP896" s="199"/>
      <c r="QTQ896" s="199"/>
      <c r="QTR896" s="199"/>
      <c r="QTS896" s="199"/>
      <c r="QTT896" s="199"/>
      <c r="QTU896" s="199"/>
      <c r="QTV896" s="199"/>
      <c r="QTW896" s="199"/>
      <c r="QTX896" s="199"/>
      <c r="QTY896" s="199"/>
      <c r="QTZ896" s="199"/>
      <c r="QUA896" s="199"/>
      <c r="QUB896" s="199"/>
      <c r="QUC896" s="199"/>
      <c r="QUD896" s="199"/>
      <c r="QUE896" s="199"/>
      <c r="QUF896" s="199"/>
      <c r="QUG896" s="199"/>
      <c r="QUH896" s="199"/>
      <c r="QUI896" s="199"/>
      <c r="QUJ896" s="199"/>
      <c r="QUK896" s="199"/>
      <c r="QUL896" s="199"/>
      <c r="QUM896" s="199"/>
      <c r="QUN896" s="199"/>
      <c r="QUO896" s="199"/>
      <c r="QUP896" s="199"/>
      <c r="QUQ896" s="199"/>
      <c r="QUR896" s="199"/>
      <c r="QUS896" s="199"/>
      <c r="QUT896" s="199"/>
      <c r="QUU896" s="199"/>
      <c r="QUV896" s="199"/>
      <c r="QUW896" s="199"/>
      <c r="QUX896" s="199"/>
      <c r="QUY896" s="199"/>
      <c r="QUZ896" s="199"/>
      <c r="QVA896" s="199"/>
      <c r="QVB896" s="199"/>
      <c r="QVC896" s="199"/>
      <c r="QVD896" s="199"/>
      <c r="QVE896" s="199"/>
      <c r="QVF896" s="199"/>
      <c r="QVG896" s="199"/>
      <c r="QVH896" s="199"/>
      <c r="QVI896" s="199"/>
      <c r="QVJ896" s="199"/>
      <c r="QVK896" s="199"/>
      <c r="QVL896" s="199"/>
      <c r="QVM896" s="199"/>
      <c r="QVN896" s="199"/>
      <c r="QVO896" s="199"/>
      <c r="QVP896" s="199"/>
      <c r="QVQ896" s="199"/>
      <c r="QVR896" s="199"/>
      <c r="QVS896" s="199"/>
      <c r="QVT896" s="199"/>
      <c r="QVU896" s="199"/>
      <c r="QVV896" s="199"/>
      <c r="QVW896" s="199"/>
      <c r="QVX896" s="199"/>
      <c r="QVY896" s="199"/>
      <c r="QVZ896" s="199"/>
      <c r="QWA896" s="199"/>
      <c r="QWB896" s="199"/>
      <c r="QWC896" s="199"/>
      <c r="QWD896" s="199"/>
      <c r="QWE896" s="199"/>
      <c r="QWF896" s="199"/>
      <c r="QWG896" s="199"/>
      <c r="QWH896" s="199"/>
      <c r="QWI896" s="199"/>
      <c r="QWJ896" s="199"/>
      <c r="QWK896" s="199"/>
      <c r="QWL896" s="199"/>
      <c r="QWM896" s="199"/>
      <c r="QWN896" s="199"/>
      <c r="QWO896" s="199"/>
      <c r="QWP896" s="199"/>
      <c r="QWQ896" s="199"/>
      <c r="QWR896" s="199"/>
      <c r="QWS896" s="199"/>
      <c r="QWT896" s="199"/>
      <c r="QWU896" s="199"/>
      <c r="QWV896" s="199"/>
      <c r="QWW896" s="199"/>
      <c r="QWX896" s="199"/>
      <c r="QWY896" s="199"/>
      <c r="QWZ896" s="199"/>
      <c r="QXA896" s="199"/>
      <c r="QXB896" s="199"/>
      <c r="QXC896" s="199"/>
      <c r="QXD896" s="199"/>
      <c r="QXE896" s="199"/>
      <c r="QXF896" s="199"/>
      <c r="QXG896" s="199"/>
      <c r="QXH896" s="199"/>
      <c r="QXI896" s="199"/>
      <c r="QXJ896" s="199"/>
      <c r="QXK896" s="199"/>
      <c r="QXL896" s="199"/>
      <c r="QXM896" s="199"/>
      <c r="QXN896" s="199"/>
      <c r="QXO896" s="199"/>
      <c r="QXP896" s="199"/>
      <c r="QXQ896" s="199"/>
      <c r="QXR896" s="199"/>
      <c r="QXS896" s="199"/>
      <c r="QXT896" s="199"/>
      <c r="QXU896" s="199"/>
      <c r="QXV896" s="199"/>
      <c r="QXW896" s="199"/>
      <c r="QXX896" s="199"/>
      <c r="QXY896" s="199"/>
      <c r="QXZ896" s="199"/>
      <c r="QYA896" s="199"/>
      <c r="QYB896" s="199"/>
      <c r="QYC896" s="199"/>
      <c r="QYD896" s="199"/>
      <c r="QYE896" s="199"/>
      <c r="QYF896" s="199"/>
      <c r="QYG896" s="199"/>
      <c r="QYH896" s="199"/>
      <c r="QYI896" s="199"/>
      <c r="QYJ896" s="199"/>
      <c r="QYK896" s="199"/>
      <c r="QYL896" s="199"/>
      <c r="QYM896" s="199"/>
      <c r="QYN896" s="199"/>
      <c r="QYO896" s="199"/>
      <c r="QYP896" s="199"/>
      <c r="QYQ896" s="199"/>
      <c r="QYR896" s="199"/>
      <c r="QYS896" s="199"/>
      <c r="QYT896" s="199"/>
      <c r="QYU896" s="199"/>
      <c r="QYV896" s="199"/>
      <c r="QYW896" s="199"/>
      <c r="QYX896" s="199"/>
      <c r="QYY896" s="199"/>
      <c r="QYZ896" s="199"/>
      <c r="QZA896" s="199"/>
      <c r="QZB896" s="199"/>
      <c r="QZC896" s="199"/>
      <c r="QZD896" s="199"/>
      <c r="QZE896" s="199"/>
      <c r="QZF896" s="199"/>
      <c r="QZG896" s="199"/>
      <c r="QZH896" s="199"/>
      <c r="QZI896" s="199"/>
      <c r="QZJ896" s="199"/>
      <c r="QZK896" s="199"/>
      <c r="QZL896" s="199"/>
      <c r="QZM896" s="199"/>
      <c r="QZN896" s="199"/>
      <c r="QZO896" s="199"/>
      <c r="QZP896" s="199"/>
      <c r="QZQ896" s="199"/>
      <c r="QZR896" s="199"/>
      <c r="QZS896" s="199"/>
      <c r="QZT896" s="199"/>
      <c r="QZU896" s="199"/>
      <c r="QZV896" s="199"/>
      <c r="QZW896" s="199"/>
      <c r="QZX896" s="199"/>
      <c r="QZY896" s="199"/>
      <c r="QZZ896" s="199"/>
      <c r="RAA896" s="199"/>
      <c r="RAB896" s="199"/>
      <c r="RAC896" s="199"/>
      <c r="RAD896" s="199"/>
      <c r="RAE896" s="199"/>
      <c r="RAF896" s="199"/>
      <c r="RAG896" s="199"/>
      <c r="RAH896" s="199"/>
      <c r="RAI896" s="199"/>
      <c r="RAJ896" s="199"/>
      <c r="RAK896" s="199"/>
      <c r="RAL896" s="199"/>
      <c r="RAM896" s="199"/>
      <c r="RAN896" s="199"/>
      <c r="RAO896" s="199"/>
      <c r="RAP896" s="199"/>
      <c r="RAQ896" s="199"/>
      <c r="RAR896" s="199"/>
      <c r="RAS896" s="199"/>
      <c r="RAT896" s="199"/>
      <c r="RAU896" s="199"/>
      <c r="RAV896" s="199"/>
      <c r="RAW896" s="199"/>
      <c r="RAX896" s="199"/>
      <c r="RAY896" s="199"/>
      <c r="RAZ896" s="199"/>
      <c r="RBA896" s="199"/>
      <c r="RBB896" s="199"/>
      <c r="RBC896" s="199"/>
      <c r="RBD896" s="199"/>
      <c r="RBE896" s="199"/>
      <c r="RBF896" s="199"/>
      <c r="RBG896" s="199"/>
      <c r="RBH896" s="199"/>
      <c r="RBI896" s="199"/>
      <c r="RBJ896" s="199"/>
      <c r="RBK896" s="199"/>
      <c r="RBL896" s="199"/>
      <c r="RBM896" s="199"/>
      <c r="RBN896" s="199"/>
      <c r="RBO896" s="199"/>
      <c r="RBP896" s="199"/>
      <c r="RBQ896" s="199"/>
      <c r="RBR896" s="199"/>
      <c r="RBS896" s="199"/>
      <c r="RBT896" s="199"/>
      <c r="RBU896" s="199"/>
      <c r="RBV896" s="199"/>
      <c r="RBW896" s="199"/>
      <c r="RBX896" s="199"/>
      <c r="RBY896" s="199"/>
      <c r="RBZ896" s="199"/>
      <c r="RCA896" s="199"/>
      <c r="RCB896" s="199"/>
      <c r="RCC896" s="199"/>
      <c r="RCD896" s="199"/>
      <c r="RCE896" s="199"/>
      <c r="RCF896" s="199"/>
      <c r="RCG896" s="199"/>
      <c r="RCH896" s="199"/>
      <c r="RCI896" s="199"/>
      <c r="RCJ896" s="199"/>
      <c r="RCK896" s="199"/>
      <c r="RCL896" s="199"/>
      <c r="RCM896" s="199"/>
      <c r="RCN896" s="199"/>
      <c r="RCO896" s="199"/>
      <c r="RCP896" s="199"/>
      <c r="RCQ896" s="199"/>
      <c r="RCR896" s="199"/>
      <c r="RCS896" s="199"/>
      <c r="RCT896" s="199"/>
      <c r="RCU896" s="199"/>
      <c r="RCV896" s="199"/>
      <c r="RCW896" s="199"/>
      <c r="RCX896" s="199"/>
      <c r="RCY896" s="199"/>
      <c r="RCZ896" s="199"/>
      <c r="RDA896" s="199"/>
      <c r="RDB896" s="199"/>
      <c r="RDC896" s="199"/>
      <c r="RDD896" s="199"/>
      <c r="RDE896" s="199"/>
      <c r="RDF896" s="199"/>
      <c r="RDG896" s="199"/>
      <c r="RDH896" s="199"/>
      <c r="RDI896" s="199"/>
      <c r="RDJ896" s="199"/>
      <c r="RDK896" s="199"/>
      <c r="RDL896" s="199"/>
      <c r="RDM896" s="199"/>
      <c r="RDN896" s="199"/>
      <c r="RDO896" s="199"/>
      <c r="RDP896" s="199"/>
      <c r="RDQ896" s="199"/>
      <c r="RDR896" s="199"/>
      <c r="RDS896" s="199"/>
      <c r="RDT896" s="199"/>
      <c r="RDU896" s="199"/>
      <c r="RDV896" s="199"/>
      <c r="RDW896" s="199"/>
      <c r="RDX896" s="199"/>
      <c r="RDY896" s="199"/>
      <c r="RDZ896" s="199"/>
      <c r="REA896" s="199"/>
      <c r="REB896" s="199"/>
      <c r="REC896" s="199"/>
      <c r="RED896" s="199"/>
      <c r="REE896" s="199"/>
      <c r="REF896" s="199"/>
      <c r="REG896" s="199"/>
      <c r="REH896" s="199"/>
      <c r="REI896" s="199"/>
      <c r="REJ896" s="199"/>
      <c r="REK896" s="199"/>
      <c r="REL896" s="199"/>
      <c r="REM896" s="199"/>
      <c r="REN896" s="199"/>
      <c r="REO896" s="199"/>
      <c r="REP896" s="199"/>
      <c r="REQ896" s="199"/>
      <c r="RER896" s="199"/>
      <c r="RES896" s="199"/>
      <c r="RET896" s="199"/>
      <c r="REU896" s="199"/>
      <c r="REV896" s="199"/>
      <c r="REW896" s="199"/>
      <c r="REX896" s="199"/>
      <c r="REY896" s="199"/>
      <c r="REZ896" s="199"/>
      <c r="RFA896" s="199"/>
      <c r="RFB896" s="199"/>
      <c r="RFC896" s="199"/>
      <c r="RFD896" s="199"/>
      <c r="RFE896" s="199"/>
      <c r="RFF896" s="199"/>
      <c r="RFG896" s="199"/>
      <c r="RFH896" s="199"/>
      <c r="RFI896" s="199"/>
      <c r="RFJ896" s="199"/>
      <c r="RFK896" s="199"/>
      <c r="RFL896" s="199"/>
      <c r="RFM896" s="199"/>
      <c r="RFN896" s="199"/>
      <c r="RFO896" s="199"/>
      <c r="RFP896" s="199"/>
      <c r="RFQ896" s="199"/>
      <c r="RFR896" s="199"/>
      <c r="RFS896" s="199"/>
      <c r="RFT896" s="199"/>
      <c r="RFU896" s="199"/>
      <c r="RFV896" s="199"/>
      <c r="RFW896" s="199"/>
      <c r="RFX896" s="199"/>
      <c r="RFY896" s="199"/>
      <c r="RFZ896" s="199"/>
      <c r="RGA896" s="199"/>
      <c r="RGB896" s="199"/>
      <c r="RGC896" s="199"/>
      <c r="RGD896" s="199"/>
      <c r="RGE896" s="199"/>
      <c r="RGF896" s="199"/>
      <c r="RGG896" s="199"/>
      <c r="RGH896" s="199"/>
      <c r="RGI896" s="199"/>
      <c r="RGJ896" s="199"/>
      <c r="RGK896" s="199"/>
      <c r="RGL896" s="199"/>
      <c r="RGM896" s="199"/>
      <c r="RGN896" s="199"/>
      <c r="RGO896" s="199"/>
      <c r="RGP896" s="199"/>
      <c r="RGQ896" s="199"/>
      <c r="RGR896" s="199"/>
      <c r="RGS896" s="199"/>
      <c r="RGT896" s="199"/>
      <c r="RGU896" s="199"/>
      <c r="RGV896" s="199"/>
      <c r="RGW896" s="199"/>
      <c r="RGX896" s="199"/>
      <c r="RGY896" s="199"/>
      <c r="RGZ896" s="199"/>
      <c r="RHA896" s="199"/>
      <c r="RHB896" s="199"/>
      <c r="RHC896" s="199"/>
      <c r="RHD896" s="199"/>
      <c r="RHE896" s="199"/>
      <c r="RHF896" s="199"/>
      <c r="RHG896" s="199"/>
      <c r="RHH896" s="199"/>
      <c r="RHI896" s="199"/>
      <c r="RHJ896" s="199"/>
      <c r="RHK896" s="199"/>
      <c r="RHL896" s="199"/>
      <c r="RHM896" s="199"/>
      <c r="RHN896" s="199"/>
      <c r="RHO896" s="199"/>
      <c r="RHP896" s="199"/>
      <c r="RHQ896" s="199"/>
      <c r="RHR896" s="199"/>
      <c r="RHS896" s="199"/>
      <c r="RHT896" s="199"/>
      <c r="RHU896" s="199"/>
      <c r="RHV896" s="199"/>
      <c r="RHW896" s="199"/>
      <c r="RHX896" s="199"/>
      <c r="RHY896" s="199"/>
      <c r="RHZ896" s="199"/>
      <c r="RIA896" s="199"/>
      <c r="RIB896" s="199"/>
      <c r="RIC896" s="199"/>
      <c r="RID896" s="199"/>
      <c r="RIE896" s="199"/>
      <c r="RIF896" s="199"/>
      <c r="RIG896" s="199"/>
      <c r="RIH896" s="199"/>
      <c r="RII896" s="199"/>
      <c r="RIJ896" s="199"/>
      <c r="RIK896" s="199"/>
      <c r="RIL896" s="199"/>
      <c r="RIM896" s="199"/>
      <c r="RIN896" s="199"/>
      <c r="RIO896" s="199"/>
      <c r="RIP896" s="199"/>
      <c r="RIQ896" s="199"/>
      <c r="RIR896" s="199"/>
      <c r="RIS896" s="199"/>
      <c r="RIT896" s="199"/>
      <c r="RIU896" s="199"/>
      <c r="RIV896" s="199"/>
      <c r="RIW896" s="199"/>
      <c r="RIX896" s="199"/>
      <c r="RIY896" s="199"/>
      <c r="RIZ896" s="199"/>
      <c r="RJA896" s="199"/>
      <c r="RJB896" s="199"/>
      <c r="RJC896" s="199"/>
      <c r="RJD896" s="199"/>
      <c r="RJE896" s="199"/>
      <c r="RJF896" s="199"/>
      <c r="RJG896" s="199"/>
      <c r="RJH896" s="199"/>
      <c r="RJI896" s="199"/>
      <c r="RJJ896" s="199"/>
      <c r="RJK896" s="199"/>
      <c r="RJL896" s="199"/>
      <c r="RJM896" s="199"/>
      <c r="RJN896" s="199"/>
      <c r="RJO896" s="199"/>
      <c r="RJP896" s="199"/>
      <c r="RJQ896" s="199"/>
      <c r="RJR896" s="199"/>
      <c r="RJS896" s="199"/>
      <c r="RJT896" s="199"/>
      <c r="RJU896" s="199"/>
      <c r="RJV896" s="199"/>
      <c r="RJW896" s="199"/>
      <c r="RJX896" s="199"/>
      <c r="RJY896" s="199"/>
      <c r="RJZ896" s="199"/>
      <c r="RKA896" s="199"/>
      <c r="RKB896" s="199"/>
      <c r="RKC896" s="199"/>
      <c r="RKD896" s="199"/>
      <c r="RKE896" s="199"/>
      <c r="RKF896" s="199"/>
      <c r="RKG896" s="199"/>
      <c r="RKH896" s="199"/>
      <c r="RKI896" s="199"/>
      <c r="RKJ896" s="199"/>
      <c r="RKK896" s="199"/>
      <c r="RKL896" s="199"/>
      <c r="RKM896" s="199"/>
      <c r="RKN896" s="199"/>
      <c r="RKO896" s="199"/>
      <c r="RKP896" s="199"/>
      <c r="RKQ896" s="199"/>
      <c r="RKR896" s="199"/>
      <c r="RKS896" s="199"/>
      <c r="RKT896" s="199"/>
      <c r="RKU896" s="199"/>
      <c r="RKV896" s="199"/>
      <c r="RKW896" s="199"/>
      <c r="RKX896" s="199"/>
      <c r="RKY896" s="199"/>
      <c r="RKZ896" s="199"/>
      <c r="RLA896" s="199"/>
      <c r="RLB896" s="199"/>
      <c r="RLC896" s="199"/>
      <c r="RLD896" s="199"/>
      <c r="RLE896" s="199"/>
      <c r="RLF896" s="199"/>
      <c r="RLG896" s="199"/>
      <c r="RLH896" s="199"/>
      <c r="RLI896" s="199"/>
      <c r="RLJ896" s="199"/>
      <c r="RLK896" s="199"/>
      <c r="RLL896" s="199"/>
      <c r="RLM896" s="199"/>
      <c r="RLN896" s="199"/>
      <c r="RLO896" s="199"/>
      <c r="RLP896" s="199"/>
      <c r="RLQ896" s="199"/>
      <c r="RLR896" s="199"/>
      <c r="RLS896" s="199"/>
      <c r="RLT896" s="199"/>
      <c r="RLU896" s="199"/>
      <c r="RLV896" s="199"/>
      <c r="RLW896" s="199"/>
      <c r="RLX896" s="199"/>
      <c r="RLY896" s="199"/>
      <c r="RLZ896" s="199"/>
      <c r="RMA896" s="199"/>
      <c r="RMB896" s="199"/>
      <c r="RMC896" s="199"/>
      <c r="RMD896" s="199"/>
      <c r="RME896" s="199"/>
      <c r="RMF896" s="199"/>
      <c r="RMG896" s="199"/>
      <c r="RMH896" s="199"/>
      <c r="RMI896" s="199"/>
      <c r="RMJ896" s="199"/>
      <c r="RMK896" s="199"/>
      <c r="RML896" s="199"/>
      <c r="RMM896" s="199"/>
      <c r="RMN896" s="199"/>
      <c r="RMO896" s="199"/>
      <c r="RMP896" s="199"/>
      <c r="RMQ896" s="199"/>
      <c r="RMR896" s="199"/>
      <c r="RMS896" s="199"/>
      <c r="RMT896" s="199"/>
      <c r="RMU896" s="199"/>
      <c r="RMV896" s="199"/>
      <c r="RMW896" s="199"/>
      <c r="RMX896" s="199"/>
      <c r="RMY896" s="199"/>
      <c r="RMZ896" s="199"/>
      <c r="RNA896" s="199"/>
      <c r="RNB896" s="199"/>
      <c r="RNC896" s="199"/>
      <c r="RND896" s="199"/>
      <c r="RNE896" s="199"/>
      <c r="RNF896" s="199"/>
      <c r="RNG896" s="199"/>
      <c r="RNH896" s="199"/>
      <c r="RNI896" s="199"/>
      <c r="RNJ896" s="199"/>
      <c r="RNK896" s="199"/>
      <c r="RNL896" s="199"/>
      <c r="RNM896" s="199"/>
      <c r="RNN896" s="199"/>
      <c r="RNO896" s="199"/>
      <c r="RNP896" s="199"/>
      <c r="RNQ896" s="199"/>
      <c r="RNR896" s="199"/>
      <c r="RNS896" s="199"/>
      <c r="RNT896" s="199"/>
      <c r="RNU896" s="199"/>
      <c r="RNV896" s="199"/>
      <c r="RNW896" s="199"/>
      <c r="RNX896" s="199"/>
      <c r="RNY896" s="199"/>
      <c r="RNZ896" s="199"/>
      <c r="ROA896" s="199"/>
      <c r="ROB896" s="199"/>
      <c r="ROC896" s="199"/>
      <c r="ROD896" s="199"/>
      <c r="ROE896" s="199"/>
      <c r="ROF896" s="199"/>
      <c r="ROG896" s="199"/>
      <c r="ROH896" s="199"/>
      <c r="ROI896" s="199"/>
      <c r="ROJ896" s="199"/>
      <c r="ROK896" s="199"/>
      <c r="ROL896" s="199"/>
      <c r="ROM896" s="199"/>
      <c r="RON896" s="199"/>
      <c r="ROO896" s="199"/>
      <c r="ROP896" s="199"/>
      <c r="ROQ896" s="199"/>
      <c r="ROR896" s="199"/>
      <c r="ROS896" s="199"/>
      <c r="ROT896" s="199"/>
      <c r="ROU896" s="199"/>
      <c r="ROV896" s="199"/>
      <c r="ROW896" s="199"/>
      <c r="ROX896" s="199"/>
      <c r="ROY896" s="199"/>
      <c r="ROZ896" s="199"/>
      <c r="RPA896" s="199"/>
      <c r="RPB896" s="199"/>
      <c r="RPC896" s="199"/>
      <c r="RPD896" s="199"/>
      <c r="RPE896" s="199"/>
      <c r="RPF896" s="199"/>
      <c r="RPG896" s="199"/>
      <c r="RPH896" s="199"/>
      <c r="RPI896" s="199"/>
      <c r="RPJ896" s="199"/>
      <c r="RPK896" s="199"/>
      <c r="RPL896" s="199"/>
      <c r="RPM896" s="199"/>
      <c r="RPN896" s="199"/>
      <c r="RPO896" s="199"/>
      <c r="RPP896" s="199"/>
      <c r="RPQ896" s="199"/>
      <c r="RPR896" s="199"/>
      <c r="RPS896" s="199"/>
      <c r="RPT896" s="199"/>
      <c r="RPU896" s="199"/>
      <c r="RPV896" s="199"/>
      <c r="RPW896" s="199"/>
      <c r="RPX896" s="199"/>
      <c r="RPY896" s="199"/>
      <c r="RPZ896" s="199"/>
      <c r="RQA896" s="199"/>
      <c r="RQB896" s="199"/>
      <c r="RQC896" s="199"/>
      <c r="RQD896" s="199"/>
      <c r="RQE896" s="199"/>
      <c r="RQF896" s="199"/>
      <c r="RQG896" s="199"/>
      <c r="RQH896" s="199"/>
      <c r="RQI896" s="199"/>
      <c r="RQJ896" s="199"/>
      <c r="RQK896" s="199"/>
      <c r="RQL896" s="199"/>
      <c r="RQM896" s="199"/>
      <c r="RQN896" s="199"/>
      <c r="RQO896" s="199"/>
      <c r="RQP896" s="199"/>
      <c r="RQQ896" s="199"/>
      <c r="RQR896" s="199"/>
      <c r="RQS896" s="199"/>
      <c r="RQT896" s="199"/>
      <c r="RQU896" s="199"/>
      <c r="RQV896" s="199"/>
      <c r="RQW896" s="199"/>
      <c r="RQX896" s="199"/>
      <c r="RQY896" s="199"/>
      <c r="RQZ896" s="199"/>
      <c r="RRA896" s="199"/>
      <c r="RRB896" s="199"/>
      <c r="RRC896" s="199"/>
      <c r="RRD896" s="199"/>
      <c r="RRE896" s="199"/>
      <c r="RRF896" s="199"/>
      <c r="RRG896" s="199"/>
      <c r="RRH896" s="199"/>
      <c r="RRI896" s="199"/>
      <c r="RRJ896" s="199"/>
      <c r="RRK896" s="199"/>
      <c r="RRL896" s="199"/>
      <c r="RRM896" s="199"/>
      <c r="RRN896" s="199"/>
      <c r="RRO896" s="199"/>
      <c r="RRP896" s="199"/>
      <c r="RRQ896" s="199"/>
      <c r="RRR896" s="199"/>
      <c r="RRS896" s="199"/>
      <c r="RRT896" s="199"/>
      <c r="RRU896" s="199"/>
      <c r="RRV896" s="199"/>
      <c r="RRW896" s="199"/>
      <c r="RRX896" s="199"/>
      <c r="RRY896" s="199"/>
      <c r="RRZ896" s="199"/>
      <c r="RSA896" s="199"/>
      <c r="RSB896" s="199"/>
      <c r="RSC896" s="199"/>
      <c r="RSD896" s="199"/>
      <c r="RSE896" s="199"/>
      <c r="RSF896" s="199"/>
      <c r="RSG896" s="199"/>
      <c r="RSH896" s="199"/>
      <c r="RSI896" s="199"/>
      <c r="RSJ896" s="199"/>
      <c r="RSK896" s="199"/>
      <c r="RSL896" s="199"/>
      <c r="RSM896" s="199"/>
      <c r="RSN896" s="199"/>
      <c r="RSO896" s="199"/>
      <c r="RSP896" s="199"/>
      <c r="RSQ896" s="199"/>
      <c r="RSR896" s="199"/>
      <c r="RSS896" s="199"/>
      <c r="RST896" s="199"/>
      <c r="RSU896" s="199"/>
      <c r="RSV896" s="199"/>
      <c r="RSW896" s="199"/>
      <c r="RSX896" s="199"/>
      <c r="RSY896" s="199"/>
      <c r="RSZ896" s="199"/>
      <c r="RTA896" s="199"/>
      <c r="RTB896" s="199"/>
      <c r="RTC896" s="199"/>
      <c r="RTD896" s="199"/>
      <c r="RTE896" s="199"/>
      <c r="RTF896" s="199"/>
      <c r="RTG896" s="199"/>
      <c r="RTH896" s="199"/>
      <c r="RTI896" s="199"/>
      <c r="RTJ896" s="199"/>
      <c r="RTK896" s="199"/>
      <c r="RTL896" s="199"/>
      <c r="RTM896" s="199"/>
      <c r="RTN896" s="199"/>
      <c r="RTO896" s="199"/>
      <c r="RTP896" s="199"/>
      <c r="RTQ896" s="199"/>
      <c r="RTR896" s="199"/>
      <c r="RTS896" s="199"/>
      <c r="RTT896" s="199"/>
      <c r="RTU896" s="199"/>
      <c r="RTV896" s="199"/>
      <c r="RTW896" s="199"/>
      <c r="RTX896" s="199"/>
      <c r="RTY896" s="199"/>
      <c r="RTZ896" s="199"/>
      <c r="RUA896" s="199"/>
      <c r="RUB896" s="199"/>
      <c r="RUC896" s="199"/>
      <c r="RUD896" s="199"/>
      <c r="RUE896" s="199"/>
      <c r="RUF896" s="199"/>
      <c r="RUG896" s="199"/>
      <c r="RUH896" s="199"/>
      <c r="RUI896" s="199"/>
      <c r="RUJ896" s="199"/>
      <c r="RUK896" s="199"/>
      <c r="RUL896" s="199"/>
      <c r="RUM896" s="199"/>
      <c r="RUN896" s="199"/>
      <c r="RUO896" s="199"/>
      <c r="RUP896" s="199"/>
      <c r="RUQ896" s="199"/>
      <c r="RUR896" s="199"/>
      <c r="RUS896" s="199"/>
      <c r="RUT896" s="199"/>
      <c r="RUU896" s="199"/>
      <c r="RUV896" s="199"/>
      <c r="RUW896" s="199"/>
      <c r="RUX896" s="199"/>
      <c r="RUY896" s="199"/>
      <c r="RUZ896" s="199"/>
      <c r="RVA896" s="199"/>
      <c r="RVB896" s="199"/>
      <c r="RVC896" s="199"/>
      <c r="RVD896" s="199"/>
      <c r="RVE896" s="199"/>
      <c r="RVF896" s="199"/>
      <c r="RVG896" s="199"/>
      <c r="RVH896" s="199"/>
      <c r="RVI896" s="199"/>
      <c r="RVJ896" s="199"/>
      <c r="RVK896" s="199"/>
      <c r="RVL896" s="199"/>
      <c r="RVM896" s="199"/>
      <c r="RVN896" s="199"/>
      <c r="RVO896" s="199"/>
      <c r="RVP896" s="199"/>
      <c r="RVQ896" s="199"/>
      <c r="RVR896" s="199"/>
      <c r="RVS896" s="199"/>
      <c r="RVT896" s="199"/>
      <c r="RVU896" s="199"/>
      <c r="RVV896" s="199"/>
      <c r="RVW896" s="199"/>
      <c r="RVX896" s="199"/>
      <c r="RVY896" s="199"/>
      <c r="RVZ896" s="199"/>
      <c r="RWA896" s="199"/>
      <c r="RWB896" s="199"/>
      <c r="RWC896" s="199"/>
      <c r="RWD896" s="199"/>
      <c r="RWE896" s="199"/>
      <c r="RWF896" s="199"/>
      <c r="RWG896" s="199"/>
      <c r="RWH896" s="199"/>
      <c r="RWI896" s="199"/>
      <c r="RWJ896" s="199"/>
      <c r="RWK896" s="199"/>
      <c r="RWL896" s="199"/>
      <c r="RWM896" s="199"/>
      <c r="RWN896" s="199"/>
      <c r="RWO896" s="199"/>
      <c r="RWP896" s="199"/>
      <c r="RWQ896" s="199"/>
      <c r="RWR896" s="199"/>
      <c r="RWS896" s="199"/>
      <c r="RWT896" s="199"/>
      <c r="RWU896" s="199"/>
      <c r="RWV896" s="199"/>
      <c r="RWW896" s="199"/>
      <c r="RWX896" s="199"/>
      <c r="RWY896" s="199"/>
      <c r="RWZ896" s="199"/>
      <c r="RXA896" s="199"/>
      <c r="RXB896" s="199"/>
      <c r="RXC896" s="199"/>
      <c r="RXD896" s="199"/>
      <c r="RXE896" s="199"/>
      <c r="RXF896" s="199"/>
      <c r="RXG896" s="199"/>
      <c r="RXH896" s="199"/>
      <c r="RXI896" s="199"/>
      <c r="RXJ896" s="199"/>
      <c r="RXK896" s="199"/>
      <c r="RXL896" s="199"/>
      <c r="RXM896" s="199"/>
      <c r="RXN896" s="199"/>
      <c r="RXO896" s="199"/>
      <c r="RXP896" s="199"/>
      <c r="RXQ896" s="199"/>
      <c r="RXR896" s="199"/>
      <c r="RXS896" s="199"/>
      <c r="RXT896" s="199"/>
      <c r="RXU896" s="199"/>
      <c r="RXV896" s="199"/>
      <c r="RXW896" s="199"/>
      <c r="RXX896" s="199"/>
      <c r="RXY896" s="199"/>
      <c r="RXZ896" s="199"/>
      <c r="RYA896" s="199"/>
      <c r="RYB896" s="199"/>
      <c r="RYC896" s="199"/>
      <c r="RYD896" s="199"/>
      <c r="RYE896" s="199"/>
      <c r="RYF896" s="199"/>
      <c r="RYG896" s="199"/>
      <c r="RYH896" s="199"/>
      <c r="RYI896" s="199"/>
      <c r="RYJ896" s="199"/>
      <c r="RYK896" s="199"/>
      <c r="RYL896" s="199"/>
      <c r="RYM896" s="199"/>
      <c r="RYN896" s="199"/>
      <c r="RYO896" s="199"/>
      <c r="RYP896" s="199"/>
      <c r="RYQ896" s="199"/>
      <c r="RYR896" s="199"/>
      <c r="RYS896" s="199"/>
      <c r="RYT896" s="199"/>
      <c r="RYU896" s="199"/>
      <c r="RYV896" s="199"/>
      <c r="RYW896" s="199"/>
      <c r="RYX896" s="199"/>
      <c r="RYY896" s="199"/>
      <c r="RYZ896" s="199"/>
      <c r="RZA896" s="199"/>
      <c r="RZB896" s="199"/>
      <c r="RZC896" s="199"/>
      <c r="RZD896" s="199"/>
      <c r="RZE896" s="199"/>
      <c r="RZF896" s="199"/>
      <c r="RZG896" s="199"/>
      <c r="RZH896" s="199"/>
      <c r="RZI896" s="199"/>
      <c r="RZJ896" s="199"/>
      <c r="RZK896" s="199"/>
      <c r="RZL896" s="199"/>
      <c r="RZM896" s="199"/>
      <c r="RZN896" s="199"/>
      <c r="RZO896" s="199"/>
      <c r="RZP896" s="199"/>
      <c r="RZQ896" s="199"/>
      <c r="RZR896" s="199"/>
      <c r="RZS896" s="199"/>
      <c r="RZT896" s="199"/>
      <c r="RZU896" s="199"/>
      <c r="RZV896" s="199"/>
      <c r="RZW896" s="199"/>
      <c r="RZX896" s="199"/>
      <c r="RZY896" s="199"/>
      <c r="RZZ896" s="199"/>
      <c r="SAA896" s="199"/>
      <c r="SAB896" s="199"/>
      <c r="SAC896" s="199"/>
      <c r="SAD896" s="199"/>
      <c r="SAE896" s="199"/>
      <c r="SAF896" s="199"/>
      <c r="SAG896" s="199"/>
      <c r="SAH896" s="199"/>
      <c r="SAI896" s="199"/>
      <c r="SAJ896" s="199"/>
      <c r="SAK896" s="199"/>
      <c r="SAL896" s="199"/>
      <c r="SAM896" s="199"/>
      <c r="SAN896" s="199"/>
      <c r="SAO896" s="199"/>
      <c r="SAP896" s="199"/>
      <c r="SAQ896" s="199"/>
      <c r="SAR896" s="199"/>
      <c r="SAS896" s="199"/>
      <c r="SAT896" s="199"/>
      <c r="SAU896" s="199"/>
      <c r="SAV896" s="199"/>
      <c r="SAW896" s="199"/>
      <c r="SAX896" s="199"/>
      <c r="SAY896" s="199"/>
      <c r="SAZ896" s="199"/>
      <c r="SBA896" s="199"/>
      <c r="SBB896" s="199"/>
      <c r="SBC896" s="199"/>
      <c r="SBD896" s="199"/>
      <c r="SBE896" s="199"/>
      <c r="SBF896" s="199"/>
      <c r="SBG896" s="199"/>
      <c r="SBH896" s="199"/>
      <c r="SBI896" s="199"/>
      <c r="SBJ896" s="199"/>
      <c r="SBK896" s="199"/>
      <c r="SBL896" s="199"/>
      <c r="SBM896" s="199"/>
      <c r="SBN896" s="199"/>
      <c r="SBO896" s="199"/>
      <c r="SBP896" s="199"/>
      <c r="SBQ896" s="199"/>
      <c r="SBR896" s="199"/>
      <c r="SBS896" s="199"/>
      <c r="SBT896" s="199"/>
      <c r="SBU896" s="199"/>
      <c r="SBV896" s="199"/>
      <c r="SBW896" s="199"/>
      <c r="SBX896" s="199"/>
      <c r="SBY896" s="199"/>
      <c r="SBZ896" s="199"/>
      <c r="SCA896" s="199"/>
      <c r="SCB896" s="199"/>
      <c r="SCC896" s="199"/>
      <c r="SCD896" s="199"/>
      <c r="SCE896" s="199"/>
      <c r="SCF896" s="199"/>
      <c r="SCG896" s="199"/>
      <c r="SCH896" s="199"/>
      <c r="SCI896" s="199"/>
      <c r="SCJ896" s="199"/>
      <c r="SCK896" s="199"/>
      <c r="SCL896" s="199"/>
      <c r="SCM896" s="199"/>
      <c r="SCN896" s="199"/>
      <c r="SCO896" s="199"/>
      <c r="SCP896" s="199"/>
      <c r="SCQ896" s="199"/>
      <c r="SCR896" s="199"/>
      <c r="SCS896" s="199"/>
      <c r="SCT896" s="199"/>
      <c r="SCU896" s="199"/>
      <c r="SCV896" s="199"/>
      <c r="SCW896" s="199"/>
      <c r="SCX896" s="199"/>
      <c r="SCY896" s="199"/>
      <c r="SCZ896" s="199"/>
      <c r="SDA896" s="199"/>
      <c r="SDB896" s="199"/>
      <c r="SDC896" s="199"/>
      <c r="SDD896" s="199"/>
      <c r="SDE896" s="199"/>
      <c r="SDF896" s="199"/>
      <c r="SDG896" s="199"/>
      <c r="SDH896" s="199"/>
      <c r="SDI896" s="199"/>
      <c r="SDJ896" s="199"/>
      <c r="SDK896" s="199"/>
      <c r="SDL896" s="199"/>
      <c r="SDM896" s="199"/>
      <c r="SDN896" s="199"/>
      <c r="SDO896" s="199"/>
      <c r="SDP896" s="199"/>
      <c r="SDQ896" s="199"/>
      <c r="SDR896" s="199"/>
      <c r="SDS896" s="199"/>
      <c r="SDT896" s="199"/>
      <c r="SDU896" s="199"/>
      <c r="SDV896" s="199"/>
      <c r="SDW896" s="199"/>
      <c r="SDX896" s="199"/>
      <c r="SDY896" s="199"/>
      <c r="SDZ896" s="199"/>
      <c r="SEA896" s="199"/>
      <c r="SEB896" s="199"/>
      <c r="SEC896" s="199"/>
      <c r="SED896" s="199"/>
      <c r="SEE896" s="199"/>
      <c r="SEF896" s="199"/>
      <c r="SEG896" s="199"/>
      <c r="SEH896" s="199"/>
      <c r="SEI896" s="199"/>
      <c r="SEJ896" s="199"/>
      <c r="SEK896" s="199"/>
      <c r="SEL896" s="199"/>
      <c r="SEM896" s="199"/>
      <c r="SEN896" s="199"/>
      <c r="SEO896" s="199"/>
      <c r="SEP896" s="199"/>
      <c r="SEQ896" s="199"/>
      <c r="SER896" s="199"/>
      <c r="SES896" s="199"/>
      <c r="SET896" s="199"/>
      <c r="SEU896" s="199"/>
      <c r="SEV896" s="199"/>
      <c r="SEW896" s="199"/>
      <c r="SEX896" s="199"/>
      <c r="SEY896" s="199"/>
      <c r="SEZ896" s="199"/>
      <c r="SFA896" s="199"/>
      <c r="SFB896" s="199"/>
      <c r="SFC896" s="199"/>
      <c r="SFD896" s="199"/>
      <c r="SFE896" s="199"/>
      <c r="SFF896" s="199"/>
      <c r="SFG896" s="199"/>
      <c r="SFH896" s="199"/>
      <c r="SFI896" s="199"/>
      <c r="SFJ896" s="199"/>
      <c r="SFK896" s="199"/>
      <c r="SFL896" s="199"/>
      <c r="SFM896" s="199"/>
      <c r="SFN896" s="199"/>
      <c r="SFO896" s="199"/>
      <c r="SFP896" s="199"/>
      <c r="SFQ896" s="199"/>
      <c r="SFR896" s="199"/>
      <c r="SFS896" s="199"/>
      <c r="SFT896" s="199"/>
      <c r="SFU896" s="199"/>
      <c r="SFV896" s="199"/>
      <c r="SFW896" s="199"/>
      <c r="SFX896" s="199"/>
      <c r="SFY896" s="199"/>
      <c r="SFZ896" s="199"/>
      <c r="SGA896" s="199"/>
      <c r="SGB896" s="199"/>
      <c r="SGC896" s="199"/>
      <c r="SGD896" s="199"/>
      <c r="SGE896" s="199"/>
      <c r="SGF896" s="199"/>
      <c r="SGG896" s="199"/>
      <c r="SGH896" s="199"/>
      <c r="SGI896" s="199"/>
      <c r="SGJ896" s="199"/>
      <c r="SGK896" s="199"/>
      <c r="SGL896" s="199"/>
      <c r="SGM896" s="199"/>
      <c r="SGN896" s="199"/>
      <c r="SGO896" s="199"/>
      <c r="SGP896" s="199"/>
      <c r="SGQ896" s="199"/>
      <c r="SGR896" s="199"/>
      <c r="SGS896" s="199"/>
      <c r="SGT896" s="199"/>
      <c r="SGU896" s="199"/>
      <c r="SGV896" s="199"/>
      <c r="SGW896" s="199"/>
      <c r="SGX896" s="199"/>
      <c r="SGY896" s="199"/>
      <c r="SGZ896" s="199"/>
      <c r="SHA896" s="199"/>
      <c r="SHB896" s="199"/>
      <c r="SHC896" s="199"/>
      <c r="SHD896" s="199"/>
      <c r="SHE896" s="199"/>
      <c r="SHF896" s="199"/>
      <c r="SHG896" s="199"/>
      <c r="SHH896" s="199"/>
      <c r="SHI896" s="199"/>
      <c r="SHJ896" s="199"/>
      <c r="SHK896" s="199"/>
      <c r="SHL896" s="199"/>
      <c r="SHM896" s="199"/>
      <c r="SHN896" s="199"/>
      <c r="SHO896" s="199"/>
      <c r="SHP896" s="199"/>
      <c r="SHQ896" s="199"/>
      <c r="SHR896" s="199"/>
      <c r="SHS896" s="199"/>
      <c r="SHT896" s="199"/>
      <c r="SHU896" s="199"/>
      <c r="SHV896" s="199"/>
      <c r="SHW896" s="199"/>
      <c r="SHX896" s="199"/>
      <c r="SHY896" s="199"/>
      <c r="SHZ896" s="199"/>
      <c r="SIA896" s="199"/>
      <c r="SIB896" s="199"/>
      <c r="SIC896" s="199"/>
      <c r="SID896" s="199"/>
      <c r="SIE896" s="199"/>
      <c r="SIF896" s="199"/>
      <c r="SIG896" s="199"/>
      <c r="SIH896" s="199"/>
      <c r="SII896" s="199"/>
      <c r="SIJ896" s="199"/>
      <c r="SIK896" s="199"/>
      <c r="SIL896" s="199"/>
      <c r="SIM896" s="199"/>
      <c r="SIN896" s="199"/>
      <c r="SIO896" s="199"/>
      <c r="SIP896" s="199"/>
      <c r="SIQ896" s="199"/>
      <c r="SIR896" s="199"/>
      <c r="SIS896" s="199"/>
      <c r="SIT896" s="199"/>
      <c r="SIU896" s="199"/>
      <c r="SIV896" s="199"/>
      <c r="SIW896" s="199"/>
      <c r="SIX896" s="199"/>
      <c r="SIY896" s="199"/>
      <c r="SIZ896" s="199"/>
      <c r="SJA896" s="199"/>
      <c r="SJB896" s="199"/>
      <c r="SJC896" s="199"/>
      <c r="SJD896" s="199"/>
      <c r="SJE896" s="199"/>
      <c r="SJF896" s="199"/>
      <c r="SJG896" s="199"/>
      <c r="SJH896" s="199"/>
      <c r="SJI896" s="199"/>
      <c r="SJJ896" s="199"/>
      <c r="SJK896" s="199"/>
      <c r="SJL896" s="199"/>
      <c r="SJM896" s="199"/>
      <c r="SJN896" s="199"/>
      <c r="SJO896" s="199"/>
      <c r="SJP896" s="199"/>
      <c r="SJQ896" s="199"/>
      <c r="SJR896" s="199"/>
      <c r="SJS896" s="199"/>
      <c r="SJT896" s="199"/>
      <c r="SJU896" s="199"/>
      <c r="SJV896" s="199"/>
      <c r="SJW896" s="199"/>
      <c r="SJX896" s="199"/>
      <c r="SJY896" s="199"/>
      <c r="SJZ896" s="199"/>
      <c r="SKA896" s="199"/>
      <c r="SKB896" s="199"/>
      <c r="SKC896" s="199"/>
      <c r="SKD896" s="199"/>
      <c r="SKE896" s="199"/>
      <c r="SKF896" s="199"/>
      <c r="SKG896" s="199"/>
      <c r="SKH896" s="199"/>
      <c r="SKI896" s="199"/>
      <c r="SKJ896" s="199"/>
      <c r="SKK896" s="199"/>
      <c r="SKL896" s="199"/>
      <c r="SKM896" s="199"/>
      <c r="SKN896" s="199"/>
      <c r="SKO896" s="199"/>
      <c r="SKP896" s="199"/>
      <c r="SKQ896" s="199"/>
      <c r="SKR896" s="199"/>
      <c r="SKS896" s="199"/>
      <c r="SKT896" s="199"/>
      <c r="SKU896" s="199"/>
      <c r="SKV896" s="199"/>
      <c r="SKW896" s="199"/>
      <c r="SKX896" s="199"/>
      <c r="SKY896" s="199"/>
      <c r="SKZ896" s="199"/>
      <c r="SLA896" s="199"/>
      <c r="SLB896" s="199"/>
      <c r="SLC896" s="199"/>
      <c r="SLD896" s="199"/>
      <c r="SLE896" s="199"/>
      <c r="SLF896" s="199"/>
      <c r="SLG896" s="199"/>
      <c r="SLH896" s="199"/>
      <c r="SLI896" s="199"/>
      <c r="SLJ896" s="199"/>
      <c r="SLK896" s="199"/>
      <c r="SLL896" s="199"/>
      <c r="SLM896" s="199"/>
      <c r="SLN896" s="199"/>
      <c r="SLO896" s="199"/>
      <c r="SLP896" s="199"/>
      <c r="SLQ896" s="199"/>
      <c r="SLR896" s="199"/>
      <c r="SLS896" s="199"/>
      <c r="SLT896" s="199"/>
      <c r="SLU896" s="199"/>
      <c r="SLV896" s="199"/>
      <c r="SLW896" s="199"/>
      <c r="SLX896" s="199"/>
      <c r="SLY896" s="199"/>
      <c r="SLZ896" s="199"/>
      <c r="SMA896" s="199"/>
      <c r="SMB896" s="199"/>
      <c r="SMC896" s="199"/>
      <c r="SMD896" s="199"/>
      <c r="SME896" s="199"/>
      <c r="SMF896" s="199"/>
      <c r="SMG896" s="199"/>
      <c r="SMH896" s="199"/>
      <c r="SMI896" s="199"/>
      <c r="SMJ896" s="199"/>
      <c r="SMK896" s="199"/>
      <c r="SML896" s="199"/>
      <c r="SMM896" s="199"/>
      <c r="SMN896" s="199"/>
      <c r="SMO896" s="199"/>
      <c r="SMP896" s="199"/>
      <c r="SMQ896" s="199"/>
      <c r="SMR896" s="199"/>
      <c r="SMS896" s="199"/>
      <c r="SMT896" s="199"/>
      <c r="SMU896" s="199"/>
      <c r="SMV896" s="199"/>
      <c r="SMW896" s="199"/>
      <c r="SMX896" s="199"/>
      <c r="SMY896" s="199"/>
      <c r="SMZ896" s="199"/>
      <c r="SNA896" s="199"/>
      <c r="SNB896" s="199"/>
      <c r="SNC896" s="199"/>
      <c r="SND896" s="199"/>
      <c r="SNE896" s="199"/>
      <c r="SNF896" s="199"/>
      <c r="SNG896" s="199"/>
      <c r="SNH896" s="199"/>
      <c r="SNI896" s="199"/>
      <c r="SNJ896" s="199"/>
      <c r="SNK896" s="199"/>
      <c r="SNL896" s="199"/>
      <c r="SNM896" s="199"/>
      <c r="SNN896" s="199"/>
      <c r="SNO896" s="199"/>
      <c r="SNP896" s="199"/>
      <c r="SNQ896" s="199"/>
      <c r="SNR896" s="199"/>
      <c r="SNS896" s="199"/>
      <c r="SNT896" s="199"/>
      <c r="SNU896" s="199"/>
      <c r="SNV896" s="199"/>
      <c r="SNW896" s="199"/>
      <c r="SNX896" s="199"/>
      <c r="SNY896" s="199"/>
      <c r="SNZ896" s="199"/>
      <c r="SOA896" s="199"/>
      <c r="SOB896" s="199"/>
      <c r="SOC896" s="199"/>
      <c r="SOD896" s="199"/>
      <c r="SOE896" s="199"/>
      <c r="SOF896" s="199"/>
      <c r="SOG896" s="199"/>
      <c r="SOH896" s="199"/>
      <c r="SOI896" s="199"/>
      <c r="SOJ896" s="199"/>
      <c r="SOK896" s="199"/>
      <c r="SOL896" s="199"/>
      <c r="SOM896" s="199"/>
      <c r="SON896" s="199"/>
      <c r="SOO896" s="199"/>
      <c r="SOP896" s="199"/>
      <c r="SOQ896" s="199"/>
      <c r="SOR896" s="199"/>
      <c r="SOS896" s="199"/>
      <c r="SOT896" s="199"/>
      <c r="SOU896" s="199"/>
      <c r="SOV896" s="199"/>
      <c r="SOW896" s="199"/>
      <c r="SOX896" s="199"/>
      <c r="SOY896" s="199"/>
      <c r="SOZ896" s="199"/>
      <c r="SPA896" s="199"/>
      <c r="SPB896" s="199"/>
      <c r="SPC896" s="199"/>
      <c r="SPD896" s="199"/>
      <c r="SPE896" s="199"/>
      <c r="SPF896" s="199"/>
      <c r="SPG896" s="199"/>
      <c r="SPH896" s="199"/>
      <c r="SPI896" s="199"/>
      <c r="SPJ896" s="199"/>
      <c r="SPK896" s="199"/>
      <c r="SPL896" s="199"/>
      <c r="SPM896" s="199"/>
      <c r="SPN896" s="199"/>
      <c r="SPO896" s="199"/>
      <c r="SPP896" s="199"/>
      <c r="SPQ896" s="199"/>
      <c r="SPR896" s="199"/>
      <c r="SPS896" s="199"/>
      <c r="SPT896" s="199"/>
      <c r="SPU896" s="199"/>
      <c r="SPV896" s="199"/>
      <c r="SPW896" s="199"/>
      <c r="SPX896" s="199"/>
      <c r="SPY896" s="199"/>
      <c r="SPZ896" s="199"/>
      <c r="SQA896" s="199"/>
      <c r="SQB896" s="199"/>
      <c r="SQC896" s="199"/>
      <c r="SQD896" s="199"/>
      <c r="SQE896" s="199"/>
      <c r="SQF896" s="199"/>
      <c r="SQG896" s="199"/>
      <c r="SQH896" s="199"/>
      <c r="SQI896" s="199"/>
      <c r="SQJ896" s="199"/>
      <c r="SQK896" s="199"/>
      <c r="SQL896" s="199"/>
      <c r="SQM896" s="199"/>
      <c r="SQN896" s="199"/>
      <c r="SQO896" s="199"/>
      <c r="SQP896" s="199"/>
      <c r="SQQ896" s="199"/>
      <c r="SQR896" s="199"/>
      <c r="SQS896" s="199"/>
      <c r="SQT896" s="199"/>
      <c r="SQU896" s="199"/>
      <c r="SQV896" s="199"/>
      <c r="SQW896" s="199"/>
      <c r="SQX896" s="199"/>
      <c r="SQY896" s="199"/>
      <c r="SQZ896" s="199"/>
      <c r="SRA896" s="199"/>
      <c r="SRB896" s="199"/>
      <c r="SRC896" s="199"/>
      <c r="SRD896" s="199"/>
      <c r="SRE896" s="199"/>
      <c r="SRF896" s="199"/>
      <c r="SRG896" s="199"/>
      <c r="SRH896" s="199"/>
      <c r="SRI896" s="199"/>
      <c r="SRJ896" s="199"/>
      <c r="SRK896" s="199"/>
      <c r="SRL896" s="199"/>
      <c r="SRM896" s="199"/>
      <c r="SRN896" s="199"/>
      <c r="SRO896" s="199"/>
      <c r="SRP896" s="199"/>
      <c r="SRQ896" s="199"/>
      <c r="SRR896" s="199"/>
      <c r="SRS896" s="199"/>
      <c r="SRT896" s="199"/>
      <c r="SRU896" s="199"/>
      <c r="SRV896" s="199"/>
      <c r="SRW896" s="199"/>
      <c r="SRX896" s="199"/>
      <c r="SRY896" s="199"/>
      <c r="SRZ896" s="199"/>
      <c r="SSA896" s="199"/>
      <c r="SSB896" s="199"/>
      <c r="SSC896" s="199"/>
      <c r="SSD896" s="199"/>
      <c r="SSE896" s="199"/>
      <c r="SSF896" s="199"/>
      <c r="SSG896" s="199"/>
      <c r="SSH896" s="199"/>
      <c r="SSI896" s="199"/>
      <c r="SSJ896" s="199"/>
      <c r="SSK896" s="199"/>
      <c r="SSL896" s="199"/>
      <c r="SSM896" s="199"/>
      <c r="SSN896" s="199"/>
      <c r="SSO896" s="199"/>
      <c r="SSP896" s="199"/>
      <c r="SSQ896" s="199"/>
      <c r="SSR896" s="199"/>
      <c r="SSS896" s="199"/>
      <c r="SST896" s="199"/>
      <c r="SSU896" s="199"/>
      <c r="SSV896" s="199"/>
      <c r="SSW896" s="199"/>
      <c r="SSX896" s="199"/>
      <c r="SSY896" s="199"/>
      <c r="SSZ896" s="199"/>
      <c r="STA896" s="199"/>
      <c r="STB896" s="199"/>
      <c r="STC896" s="199"/>
      <c r="STD896" s="199"/>
      <c r="STE896" s="199"/>
      <c r="STF896" s="199"/>
      <c r="STG896" s="199"/>
      <c r="STH896" s="199"/>
      <c r="STI896" s="199"/>
      <c r="STJ896" s="199"/>
      <c r="STK896" s="199"/>
      <c r="STL896" s="199"/>
      <c r="STM896" s="199"/>
      <c r="STN896" s="199"/>
      <c r="STO896" s="199"/>
      <c r="STP896" s="199"/>
      <c r="STQ896" s="199"/>
      <c r="STR896" s="199"/>
      <c r="STS896" s="199"/>
      <c r="STT896" s="199"/>
      <c r="STU896" s="199"/>
      <c r="STV896" s="199"/>
      <c r="STW896" s="199"/>
      <c r="STX896" s="199"/>
      <c r="STY896" s="199"/>
      <c r="STZ896" s="199"/>
      <c r="SUA896" s="199"/>
      <c r="SUB896" s="199"/>
      <c r="SUC896" s="199"/>
      <c r="SUD896" s="199"/>
      <c r="SUE896" s="199"/>
      <c r="SUF896" s="199"/>
      <c r="SUG896" s="199"/>
      <c r="SUH896" s="199"/>
      <c r="SUI896" s="199"/>
      <c r="SUJ896" s="199"/>
      <c r="SUK896" s="199"/>
      <c r="SUL896" s="199"/>
      <c r="SUM896" s="199"/>
      <c r="SUN896" s="199"/>
      <c r="SUO896" s="199"/>
      <c r="SUP896" s="199"/>
      <c r="SUQ896" s="199"/>
      <c r="SUR896" s="199"/>
      <c r="SUS896" s="199"/>
      <c r="SUT896" s="199"/>
      <c r="SUU896" s="199"/>
      <c r="SUV896" s="199"/>
      <c r="SUW896" s="199"/>
      <c r="SUX896" s="199"/>
      <c r="SUY896" s="199"/>
      <c r="SUZ896" s="199"/>
      <c r="SVA896" s="199"/>
      <c r="SVB896" s="199"/>
      <c r="SVC896" s="199"/>
      <c r="SVD896" s="199"/>
      <c r="SVE896" s="199"/>
      <c r="SVF896" s="199"/>
      <c r="SVG896" s="199"/>
      <c r="SVH896" s="199"/>
      <c r="SVI896" s="199"/>
      <c r="SVJ896" s="199"/>
      <c r="SVK896" s="199"/>
      <c r="SVL896" s="199"/>
      <c r="SVM896" s="199"/>
      <c r="SVN896" s="199"/>
      <c r="SVO896" s="199"/>
      <c r="SVP896" s="199"/>
      <c r="SVQ896" s="199"/>
      <c r="SVR896" s="199"/>
      <c r="SVS896" s="199"/>
      <c r="SVT896" s="199"/>
      <c r="SVU896" s="199"/>
      <c r="SVV896" s="199"/>
      <c r="SVW896" s="199"/>
      <c r="SVX896" s="199"/>
      <c r="SVY896" s="199"/>
      <c r="SVZ896" s="199"/>
      <c r="SWA896" s="199"/>
      <c r="SWB896" s="199"/>
      <c r="SWC896" s="199"/>
      <c r="SWD896" s="199"/>
      <c r="SWE896" s="199"/>
      <c r="SWF896" s="199"/>
      <c r="SWG896" s="199"/>
      <c r="SWH896" s="199"/>
      <c r="SWI896" s="199"/>
      <c r="SWJ896" s="199"/>
      <c r="SWK896" s="199"/>
      <c r="SWL896" s="199"/>
      <c r="SWM896" s="199"/>
      <c r="SWN896" s="199"/>
      <c r="SWO896" s="199"/>
      <c r="SWP896" s="199"/>
      <c r="SWQ896" s="199"/>
      <c r="SWR896" s="199"/>
      <c r="SWS896" s="199"/>
      <c r="SWT896" s="199"/>
      <c r="SWU896" s="199"/>
      <c r="SWV896" s="199"/>
      <c r="SWW896" s="199"/>
      <c r="SWX896" s="199"/>
      <c r="SWY896" s="199"/>
      <c r="SWZ896" s="199"/>
      <c r="SXA896" s="199"/>
      <c r="SXB896" s="199"/>
      <c r="SXC896" s="199"/>
      <c r="SXD896" s="199"/>
      <c r="SXE896" s="199"/>
      <c r="SXF896" s="199"/>
      <c r="SXG896" s="199"/>
      <c r="SXH896" s="199"/>
      <c r="SXI896" s="199"/>
      <c r="SXJ896" s="199"/>
      <c r="SXK896" s="199"/>
      <c r="SXL896" s="199"/>
      <c r="SXM896" s="199"/>
      <c r="SXN896" s="199"/>
      <c r="SXO896" s="199"/>
      <c r="SXP896" s="199"/>
      <c r="SXQ896" s="199"/>
      <c r="SXR896" s="199"/>
      <c r="SXS896" s="199"/>
      <c r="SXT896" s="199"/>
      <c r="SXU896" s="199"/>
      <c r="SXV896" s="199"/>
      <c r="SXW896" s="199"/>
      <c r="SXX896" s="199"/>
      <c r="SXY896" s="199"/>
      <c r="SXZ896" s="199"/>
      <c r="SYA896" s="199"/>
      <c r="SYB896" s="199"/>
      <c r="SYC896" s="199"/>
      <c r="SYD896" s="199"/>
      <c r="SYE896" s="199"/>
      <c r="SYF896" s="199"/>
      <c r="SYG896" s="199"/>
      <c r="SYH896" s="199"/>
      <c r="SYI896" s="199"/>
      <c r="SYJ896" s="199"/>
      <c r="SYK896" s="199"/>
      <c r="SYL896" s="199"/>
      <c r="SYM896" s="199"/>
      <c r="SYN896" s="199"/>
      <c r="SYO896" s="199"/>
      <c r="SYP896" s="199"/>
      <c r="SYQ896" s="199"/>
      <c r="SYR896" s="199"/>
      <c r="SYS896" s="199"/>
      <c r="SYT896" s="199"/>
      <c r="SYU896" s="199"/>
      <c r="SYV896" s="199"/>
      <c r="SYW896" s="199"/>
      <c r="SYX896" s="199"/>
      <c r="SYY896" s="199"/>
      <c r="SYZ896" s="199"/>
      <c r="SZA896" s="199"/>
      <c r="SZB896" s="199"/>
      <c r="SZC896" s="199"/>
      <c r="SZD896" s="199"/>
      <c r="SZE896" s="199"/>
      <c r="SZF896" s="199"/>
      <c r="SZG896" s="199"/>
      <c r="SZH896" s="199"/>
      <c r="SZI896" s="199"/>
      <c r="SZJ896" s="199"/>
      <c r="SZK896" s="199"/>
      <c r="SZL896" s="199"/>
      <c r="SZM896" s="199"/>
      <c r="SZN896" s="199"/>
      <c r="SZO896" s="199"/>
      <c r="SZP896" s="199"/>
      <c r="SZQ896" s="199"/>
      <c r="SZR896" s="199"/>
      <c r="SZS896" s="199"/>
      <c r="SZT896" s="199"/>
      <c r="SZU896" s="199"/>
      <c r="SZV896" s="199"/>
      <c r="SZW896" s="199"/>
      <c r="SZX896" s="199"/>
      <c r="SZY896" s="199"/>
      <c r="SZZ896" s="199"/>
      <c r="TAA896" s="199"/>
      <c r="TAB896" s="199"/>
      <c r="TAC896" s="199"/>
      <c r="TAD896" s="199"/>
      <c r="TAE896" s="199"/>
      <c r="TAF896" s="199"/>
      <c r="TAG896" s="199"/>
      <c r="TAH896" s="199"/>
      <c r="TAI896" s="199"/>
      <c r="TAJ896" s="199"/>
      <c r="TAK896" s="199"/>
      <c r="TAL896" s="199"/>
      <c r="TAM896" s="199"/>
      <c r="TAN896" s="199"/>
      <c r="TAO896" s="199"/>
      <c r="TAP896" s="199"/>
      <c r="TAQ896" s="199"/>
      <c r="TAR896" s="199"/>
      <c r="TAS896" s="199"/>
      <c r="TAT896" s="199"/>
      <c r="TAU896" s="199"/>
      <c r="TAV896" s="199"/>
      <c r="TAW896" s="199"/>
      <c r="TAX896" s="199"/>
      <c r="TAY896" s="199"/>
      <c r="TAZ896" s="199"/>
      <c r="TBA896" s="199"/>
      <c r="TBB896" s="199"/>
      <c r="TBC896" s="199"/>
      <c r="TBD896" s="199"/>
      <c r="TBE896" s="199"/>
      <c r="TBF896" s="199"/>
      <c r="TBG896" s="199"/>
      <c r="TBH896" s="199"/>
      <c r="TBI896" s="199"/>
      <c r="TBJ896" s="199"/>
      <c r="TBK896" s="199"/>
      <c r="TBL896" s="199"/>
      <c r="TBM896" s="199"/>
      <c r="TBN896" s="199"/>
      <c r="TBO896" s="199"/>
      <c r="TBP896" s="199"/>
      <c r="TBQ896" s="199"/>
      <c r="TBR896" s="199"/>
      <c r="TBS896" s="199"/>
      <c r="TBT896" s="199"/>
      <c r="TBU896" s="199"/>
      <c r="TBV896" s="199"/>
      <c r="TBW896" s="199"/>
      <c r="TBX896" s="199"/>
      <c r="TBY896" s="199"/>
      <c r="TBZ896" s="199"/>
      <c r="TCA896" s="199"/>
      <c r="TCB896" s="199"/>
      <c r="TCC896" s="199"/>
      <c r="TCD896" s="199"/>
      <c r="TCE896" s="199"/>
      <c r="TCF896" s="199"/>
      <c r="TCG896" s="199"/>
      <c r="TCH896" s="199"/>
      <c r="TCI896" s="199"/>
      <c r="TCJ896" s="199"/>
      <c r="TCK896" s="199"/>
      <c r="TCL896" s="199"/>
      <c r="TCM896" s="199"/>
      <c r="TCN896" s="199"/>
      <c r="TCO896" s="199"/>
      <c r="TCP896" s="199"/>
      <c r="TCQ896" s="199"/>
      <c r="TCR896" s="199"/>
      <c r="TCS896" s="199"/>
      <c r="TCT896" s="199"/>
      <c r="TCU896" s="199"/>
      <c r="TCV896" s="199"/>
      <c r="TCW896" s="199"/>
      <c r="TCX896" s="199"/>
      <c r="TCY896" s="199"/>
      <c r="TCZ896" s="199"/>
      <c r="TDA896" s="199"/>
      <c r="TDB896" s="199"/>
      <c r="TDC896" s="199"/>
      <c r="TDD896" s="199"/>
      <c r="TDE896" s="199"/>
      <c r="TDF896" s="199"/>
      <c r="TDG896" s="199"/>
      <c r="TDH896" s="199"/>
      <c r="TDI896" s="199"/>
      <c r="TDJ896" s="199"/>
      <c r="TDK896" s="199"/>
      <c r="TDL896" s="199"/>
      <c r="TDM896" s="199"/>
      <c r="TDN896" s="199"/>
      <c r="TDO896" s="199"/>
      <c r="TDP896" s="199"/>
      <c r="TDQ896" s="199"/>
      <c r="TDR896" s="199"/>
      <c r="TDS896" s="199"/>
      <c r="TDT896" s="199"/>
      <c r="TDU896" s="199"/>
      <c r="TDV896" s="199"/>
      <c r="TDW896" s="199"/>
      <c r="TDX896" s="199"/>
      <c r="TDY896" s="199"/>
      <c r="TDZ896" s="199"/>
      <c r="TEA896" s="199"/>
      <c r="TEB896" s="199"/>
      <c r="TEC896" s="199"/>
      <c r="TED896" s="199"/>
      <c r="TEE896" s="199"/>
      <c r="TEF896" s="199"/>
      <c r="TEG896" s="199"/>
      <c r="TEH896" s="199"/>
      <c r="TEI896" s="199"/>
      <c r="TEJ896" s="199"/>
      <c r="TEK896" s="199"/>
      <c r="TEL896" s="199"/>
      <c r="TEM896" s="199"/>
      <c r="TEN896" s="199"/>
      <c r="TEO896" s="199"/>
      <c r="TEP896" s="199"/>
      <c r="TEQ896" s="199"/>
      <c r="TER896" s="199"/>
      <c r="TES896" s="199"/>
      <c r="TET896" s="199"/>
      <c r="TEU896" s="199"/>
      <c r="TEV896" s="199"/>
      <c r="TEW896" s="199"/>
      <c r="TEX896" s="199"/>
      <c r="TEY896" s="199"/>
      <c r="TEZ896" s="199"/>
      <c r="TFA896" s="199"/>
      <c r="TFB896" s="199"/>
      <c r="TFC896" s="199"/>
      <c r="TFD896" s="199"/>
      <c r="TFE896" s="199"/>
      <c r="TFF896" s="199"/>
      <c r="TFG896" s="199"/>
      <c r="TFH896" s="199"/>
      <c r="TFI896" s="199"/>
      <c r="TFJ896" s="199"/>
      <c r="TFK896" s="199"/>
      <c r="TFL896" s="199"/>
      <c r="TFM896" s="199"/>
      <c r="TFN896" s="199"/>
      <c r="TFO896" s="199"/>
      <c r="TFP896" s="199"/>
      <c r="TFQ896" s="199"/>
      <c r="TFR896" s="199"/>
      <c r="TFS896" s="199"/>
      <c r="TFT896" s="199"/>
      <c r="TFU896" s="199"/>
      <c r="TFV896" s="199"/>
      <c r="TFW896" s="199"/>
      <c r="TFX896" s="199"/>
      <c r="TFY896" s="199"/>
      <c r="TFZ896" s="199"/>
      <c r="TGA896" s="199"/>
      <c r="TGB896" s="199"/>
      <c r="TGC896" s="199"/>
      <c r="TGD896" s="199"/>
      <c r="TGE896" s="199"/>
      <c r="TGF896" s="199"/>
      <c r="TGG896" s="199"/>
      <c r="TGH896" s="199"/>
      <c r="TGI896" s="199"/>
      <c r="TGJ896" s="199"/>
      <c r="TGK896" s="199"/>
      <c r="TGL896" s="199"/>
      <c r="TGM896" s="199"/>
      <c r="TGN896" s="199"/>
      <c r="TGO896" s="199"/>
      <c r="TGP896" s="199"/>
      <c r="TGQ896" s="199"/>
      <c r="TGR896" s="199"/>
      <c r="TGS896" s="199"/>
      <c r="TGT896" s="199"/>
      <c r="TGU896" s="199"/>
      <c r="TGV896" s="199"/>
      <c r="TGW896" s="199"/>
      <c r="TGX896" s="199"/>
      <c r="TGY896" s="199"/>
      <c r="TGZ896" s="199"/>
      <c r="THA896" s="199"/>
      <c r="THB896" s="199"/>
      <c r="THC896" s="199"/>
      <c r="THD896" s="199"/>
      <c r="THE896" s="199"/>
      <c r="THF896" s="199"/>
      <c r="THG896" s="199"/>
      <c r="THH896" s="199"/>
      <c r="THI896" s="199"/>
      <c r="THJ896" s="199"/>
      <c r="THK896" s="199"/>
      <c r="THL896" s="199"/>
      <c r="THM896" s="199"/>
      <c r="THN896" s="199"/>
      <c r="THO896" s="199"/>
      <c r="THP896" s="199"/>
      <c r="THQ896" s="199"/>
      <c r="THR896" s="199"/>
      <c r="THS896" s="199"/>
      <c r="THT896" s="199"/>
      <c r="THU896" s="199"/>
      <c r="THV896" s="199"/>
      <c r="THW896" s="199"/>
      <c r="THX896" s="199"/>
      <c r="THY896" s="199"/>
      <c r="THZ896" s="199"/>
      <c r="TIA896" s="199"/>
      <c r="TIB896" s="199"/>
      <c r="TIC896" s="199"/>
      <c r="TID896" s="199"/>
      <c r="TIE896" s="199"/>
      <c r="TIF896" s="199"/>
      <c r="TIG896" s="199"/>
      <c r="TIH896" s="199"/>
      <c r="TII896" s="199"/>
      <c r="TIJ896" s="199"/>
      <c r="TIK896" s="199"/>
      <c r="TIL896" s="199"/>
      <c r="TIM896" s="199"/>
      <c r="TIN896" s="199"/>
      <c r="TIO896" s="199"/>
      <c r="TIP896" s="199"/>
      <c r="TIQ896" s="199"/>
      <c r="TIR896" s="199"/>
      <c r="TIS896" s="199"/>
      <c r="TIT896" s="199"/>
      <c r="TIU896" s="199"/>
      <c r="TIV896" s="199"/>
      <c r="TIW896" s="199"/>
      <c r="TIX896" s="199"/>
      <c r="TIY896" s="199"/>
      <c r="TIZ896" s="199"/>
      <c r="TJA896" s="199"/>
      <c r="TJB896" s="199"/>
      <c r="TJC896" s="199"/>
      <c r="TJD896" s="199"/>
      <c r="TJE896" s="199"/>
      <c r="TJF896" s="199"/>
      <c r="TJG896" s="199"/>
      <c r="TJH896" s="199"/>
      <c r="TJI896" s="199"/>
      <c r="TJJ896" s="199"/>
      <c r="TJK896" s="199"/>
      <c r="TJL896" s="199"/>
      <c r="TJM896" s="199"/>
      <c r="TJN896" s="199"/>
      <c r="TJO896" s="199"/>
      <c r="TJP896" s="199"/>
      <c r="TJQ896" s="199"/>
      <c r="TJR896" s="199"/>
      <c r="TJS896" s="199"/>
      <c r="TJT896" s="199"/>
      <c r="TJU896" s="199"/>
      <c r="TJV896" s="199"/>
      <c r="TJW896" s="199"/>
      <c r="TJX896" s="199"/>
      <c r="TJY896" s="199"/>
      <c r="TJZ896" s="199"/>
      <c r="TKA896" s="199"/>
      <c r="TKB896" s="199"/>
      <c r="TKC896" s="199"/>
      <c r="TKD896" s="199"/>
      <c r="TKE896" s="199"/>
      <c r="TKF896" s="199"/>
      <c r="TKG896" s="199"/>
      <c r="TKH896" s="199"/>
      <c r="TKI896" s="199"/>
      <c r="TKJ896" s="199"/>
      <c r="TKK896" s="199"/>
      <c r="TKL896" s="199"/>
      <c r="TKM896" s="199"/>
      <c r="TKN896" s="199"/>
      <c r="TKO896" s="199"/>
      <c r="TKP896" s="199"/>
      <c r="TKQ896" s="199"/>
      <c r="TKR896" s="199"/>
      <c r="TKS896" s="199"/>
      <c r="TKT896" s="199"/>
      <c r="TKU896" s="199"/>
      <c r="TKV896" s="199"/>
      <c r="TKW896" s="199"/>
      <c r="TKX896" s="199"/>
      <c r="TKY896" s="199"/>
      <c r="TKZ896" s="199"/>
      <c r="TLA896" s="199"/>
      <c r="TLB896" s="199"/>
      <c r="TLC896" s="199"/>
      <c r="TLD896" s="199"/>
      <c r="TLE896" s="199"/>
      <c r="TLF896" s="199"/>
      <c r="TLG896" s="199"/>
      <c r="TLH896" s="199"/>
      <c r="TLI896" s="199"/>
      <c r="TLJ896" s="199"/>
      <c r="TLK896" s="199"/>
      <c r="TLL896" s="199"/>
      <c r="TLM896" s="199"/>
      <c r="TLN896" s="199"/>
      <c r="TLO896" s="199"/>
      <c r="TLP896" s="199"/>
      <c r="TLQ896" s="199"/>
      <c r="TLR896" s="199"/>
      <c r="TLS896" s="199"/>
      <c r="TLT896" s="199"/>
      <c r="TLU896" s="199"/>
      <c r="TLV896" s="199"/>
      <c r="TLW896" s="199"/>
      <c r="TLX896" s="199"/>
      <c r="TLY896" s="199"/>
      <c r="TLZ896" s="199"/>
      <c r="TMA896" s="199"/>
      <c r="TMB896" s="199"/>
      <c r="TMC896" s="199"/>
      <c r="TMD896" s="199"/>
      <c r="TME896" s="199"/>
      <c r="TMF896" s="199"/>
      <c r="TMG896" s="199"/>
      <c r="TMH896" s="199"/>
      <c r="TMI896" s="199"/>
      <c r="TMJ896" s="199"/>
      <c r="TMK896" s="199"/>
      <c r="TML896" s="199"/>
      <c r="TMM896" s="199"/>
      <c r="TMN896" s="199"/>
      <c r="TMO896" s="199"/>
      <c r="TMP896" s="199"/>
      <c r="TMQ896" s="199"/>
      <c r="TMR896" s="199"/>
      <c r="TMS896" s="199"/>
      <c r="TMT896" s="199"/>
      <c r="TMU896" s="199"/>
      <c r="TMV896" s="199"/>
      <c r="TMW896" s="199"/>
      <c r="TMX896" s="199"/>
      <c r="TMY896" s="199"/>
      <c r="TMZ896" s="199"/>
      <c r="TNA896" s="199"/>
      <c r="TNB896" s="199"/>
      <c r="TNC896" s="199"/>
      <c r="TND896" s="199"/>
      <c r="TNE896" s="199"/>
      <c r="TNF896" s="199"/>
      <c r="TNG896" s="199"/>
      <c r="TNH896" s="199"/>
      <c r="TNI896" s="199"/>
      <c r="TNJ896" s="199"/>
      <c r="TNK896" s="199"/>
      <c r="TNL896" s="199"/>
      <c r="TNM896" s="199"/>
      <c r="TNN896" s="199"/>
      <c r="TNO896" s="199"/>
      <c r="TNP896" s="199"/>
      <c r="TNQ896" s="199"/>
      <c r="TNR896" s="199"/>
      <c r="TNS896" s="199"/>
      <c r="TNT896" s="199"/>
      <c r="TNU896" s="199"/>
      <c r="TNV896" s="199"/>
      <c r="TNW896" s="199"/>
      <c r="TNX896" s="199"/>
      <c r="TNY896" s="199"/>
      <c r="TNZ896" s="199"/>
      <c r="TOA896" s="199"/>
      <c r="TOB896" s="199"/>
      <c r="TOC896" s="199"/>
      <c r="TOD896" s="199"/>
      <c r="TOE896" s="199"/>
      <c r="TOF896" s="199"/>
      <c r="TOG896" s="199"/>
      <c r="TOH896" s="199"/>
      <c r="TOI896" s="199"/>
      <c r="TOJ896" s="199"/>
      <c r="TOK896" s="199"/>
      <c r="TOL896" s="199"/>
      <c r="TOM896" s="199"/>
      <c r="TON896" s="199"/>
      <c r="TOO896" s="199"/>
      <c r="TOP896" s="199"/>
      <c r="TOQ896" s="199"/>
      <c r="TOR896" s="199"/>
      <c r="TOS896" s="199"/>
      <c r="TOT896" s="199"/>
      <c r="TOU896" s="199"/>
      <c r="TOV896" s="199"/>
      <c r="TOW896" s="199"/>
      <c r="TOX896" s="199"/>
      <c r="TOY896" s="199"/>
      <c r="TOZ896" s="199"/>
      <c r="TPA896" s="199"/>
      <c r="TPB896" s="199"/>
      <c r="TPC896" s="199"/>
      <c r="TPD896" s="199"/>
      <c r="TPE896" s="199"/>
      <c r="TPF896" s="199"/>
      <c r="TPG896" s="199"/>
      <c r="TPH896" s="199"/>
      <c r="TPI896" s="199"/>
      <c r="TPJ896" s="199"/>
      <c r="TPK896" s="199"/>
      <c r="TPL896" s="199"/>
      <c r="TPM896" s="199"/>
      <c r="TPN896" s="199"/>
      <c r="TPO896" s="199"/>
      <c r="TPP896" s="199"/>
      <c r="TPQ896" s="199"/>
      <c r="TPR896" s="199"/>
      <c r="TPS896" s="199"/>
      <c r="TPT896" s="199"/>
      <c r="TPU896" s="199"/>
      <c r="TPV896" s="199"/>
      <c r="TPW896" s="199"/>
      <c r="TPX896" s="199"/>
      <c r="TPY896" s="199"/>
      <c r="TPZ896" s="199"/>
      <c r="TQA896" s="199"/>
      <c r="TQB896" s="199"/>
      <c r="TQC896" s="199"/>
      <c r="TQD896" s="199"/>
      <c r="TQE896" s="199"/>
      <c r="TQF896" s="199"/>
      <c r="TQG896" s="199"/>
      <c r="TQH896" s="199"/>
      <c r="TQI896" s="199"/>
      <c r="TQJ896" s="199"/>
      <c r="TQK896" s="199"/>
      <c r="TQL896" s="199"/>
      <c r="TQM896" s="199"/>
      <c r="TQN896" s="199"/>
      <c r="TQO896" s="199"/>
      <c r="TQP896" s="199"/>
      <c r="TQQ896" s="199"/>
      <c r="TQR896" s="199"/>
      <c r="TQS896" s="199"/>
      <c r="TQT896" s="199"/>
      <c r="TQU896" s="199"/>
      <c r="TQV896" s="199"/>
      <c r="TQW896" s="199"/>
      <c r="TQX896" s="199"/>
      <c r="TQY896" s="199"/>
      <c r="TQZ896" s="199"/>
      <c r="TRA896" s="199"/>
      <c r="TRB896" s="199"/>
      <c r="TRC896" s="199"/>
      <c r="TRD896" s="199"/>
      <c r="TRE896" s="199"/>
      <c r="TRF896" s="199"/>
      <c r="TRG896" s="199"/>
      <c r="TRH896" s="199"/>
      <c r="TRI896" s="199"/>
      <c r="TRJ896" s="199"/>
      <c r="TRK896" s="199"/>
      <c r="TRL896" s="199"/>
      <c r="TRM896" s="199"/>
      <c r="TRN896" s="199"/>
      <c r="TRO896" s="199"/>
      <c r="TRP896" s="199"/>
      <c r="TRQ896" s="199"/>
      <c r="TRR896" s="199"/>
      <c r="TRS896" s="199"/>
      <c r="TRT896" s="199"/>
      <c r="TRU896" s="199"/>
      <c r="TRV896" s="199"/>
      <c r="TRW896" s="199"/>
      <c r="TRX896" s="199"/>
      <c r="TRY896" s="199"/>
      <c r="TRZ896" s="199"/>
      <c r="TSA896" s="199"/>
      <c r="TSB896" s="199"/>
      <c r="TSC896" s="199"/>
      <c r="TSD896" s="199"/>
      <c r="TSE896" s="199"/>
      <c r="TSF896" s="199"/>
      <c r="TSG896" s="199"/>
      <c r="TSH896" s="199"/>
      <c r="TSI896" s="199"/>
      <c r="TSJ896" s="199"/>
      <c r="TSK896" s="199"/>
      <c r="TSL896" s="199"/>
      <c r="TSM896" s="199"/>
      <c r="TSN896" s="199"/>
      <c r="TSO896" s="199"/>
      <c r="TSP896" s="199"/>
      <c r="TSQ896" s="199"/>
      <c r="TSR896" s="199"/>
      <c r="TSS896" s="199"/>
      <c r="TST896" s="199"/>
      <c r="TSU896" s="199"/>
      <c r="TSV896" s="199"/>
      <c r="TSW896" s="199"/>
      <c r="TSX896" s="199"/>
      <c r="TSY896" s="199"/>
      <c r="TSZ896" s="199"/>
      <c r="TTA896" s="199"/>
      <c r="TTB896" s="199"/>
      <c r="TTC896" s="199"/>
      <c r="TTD896" s="199"/>
      <c r="TTE896" s="199"/>
      <c r="TTF896" s="199"/>
      <c r="TTG896" s="199"/>
      <c r="TTH896" s="199"/>
      <c r="TTI896" s="199"/>
      <c r="TTJ896" s="199"/>
      <c r="TTK896" s="199"/>
      <c r="TTL896" s="199"/>
      <c r="TTM896" s="199"/>
      <c r="TTN896" s="199"/>
      <c r="TTO896" s="199"/>
      <c r="TTP896" s="199"/>
      <c r="TTQ896" s="199"/>
      <c r="TTR896" s="199"/>
      <c r="TTS896" s="199"/>
      <c r="TTT896" s="199"/>
      <c r="TTU896" s="199"/>
      <c r="TTV896" s="199"/>
      <c r="TTW896" s="199"/>
      <c r="TTX896" s="199"/>
      <c r="TTY896" s="199"/>
      <c r="TTZ896" s="199"/>
      <c r="TUA896" s="199"/>
      <c r="TUB896" s="199"/>
      <c r="TUC896" s="199"/>
      <c r="TUD896" s="199"/>
      <c r="TUE896" s="199"/>
      <c r="TUF896" s="199"/>
      <c r="TUG896" s="199"/>
      <c r="TUH896" s="199"/>
      <c r="TUI896" s="199"/>
      <c r="TUJ896" s="199"/>
      <c r="TUK896" s="199"/>
      <c r="TUL896" s="199"/>
      <c r="TUM896" s="199"/>
      <c r="TUN896" s="199"/>
      <c r="TUO896" s="199"/>
      <c r="TUP896" s="199"/>
      <c r="TUQ896" s="199"/>
      <c r="TUR896" s="199"/>
      <c r="TUS896" s="199"/>
      <c r="TUT896" s="199"/>
      <c r="TUU896" s="199"/>
      <c r="TUV896" s="199"/>
      <c r="TUW896" s="199"/>
      <c r="TUX896" s="199"/>
      <c r="TUY896" s="199"/>
      <c r="TUZ896" s="199"/>
      <c r="TVA896" s="199"/>
      <c r="TVB896" s="199"/>
      <c r="TVC896" s="199"/>
      <c r="TVD896" s="199"/>
      <c r="TVE896" s="199"/>
      <c r="TVF896" s="199"/>
      <c r="TVG896" s="199"/>
      <c r="TVH896" s="199"/>
      <c r="TVI896" s="199"/>
      <c r="TVJ896" s="199"/>
      <c r="TVK896" s="199"/>
      <c r="TVL896" s="199"/>
      <c r="TVM896" s="199"/>
      <c r="TVN896" s="199"/>
      <c r="TVO896" s="199"/>
      <c r="TVP896" s="199"/>
      <c r="TVQ896" s="199"/>
      <c r="TVR896" s="199"/>
      <c r="TVS896" s="199"/>
      <c r="TVT896" s="199"/>
      <c r="TVU896" s="199"/>
      <c r="TVV896" s="199"/>
      <c r="TVW896" s="199"/>
      <c r="TVX896" s="199"/>
      <c r="TVY896" s="199"/>
      <c r="TVZ896" s="199"/>
      <c r="TWA896" s="199"/>
      <c r="TWB896" s="199"/>
      <c r="TWC896" s="199"/>
      <c r="TWD896" s="199"/>
      <c r="TWE896" s="199"/>
      <c r="TWF896" s="199"/>
      <c r="TWG896" s="199"/>
      <c r="TWH896" s="199"/>
      <c r="TWI896" s="199"/>
      <c r="TWJ896" s="199"/>
      <c r="TWK896" s="199"/>
      <c r="TWL896" s="199"/>
      <c r="TWM896" s="199"/>
      <c r="TWN896" s="199"/>
      <c r="TWO896" s="199"/>
      <c r="TWP896" s="199"/>
      <c r="TWQ896" s="199"/>
      <c r="TWR896" s="199"/>
      <c r="TWS896" s="199"/>
      <c r="TWT896" s="199"/>
      <c r="TWU896" s="199"/>
      <c r="TWV896" s="199"/>
      <c r="TWW896" s="199"/>
      <c r="TWX896" s="199"/>
      <c r="TWY896" s="199"/>
      <c r="TWZ896" s="199"/>
      <c r="TXA896" s="199"/>
      <c r="TXB896" s="199"/>
      <c r="TXC896" s="199"/>
      <c r="TXD896" s="199"/>
      <c r="TXE896" s="199"/>
      <c r="TXF896" s="199"/>
      <c r="TXG896" s="199"/>
      <c r="TXH896" s="199"/>
      <c r="TXI896" s="199"/>
      <c r="TXJ896" s="199"/>
      <c r="TXK896" s="199"/>
      <c r="TXL896" s="199"/>
      <c r="TXM896" s="199"/>
      <c r="TXN896" s="199"/>
      <c r="TXO896" s="199"/>
      <c r="TXP896" s="199"/>
      <c r="TXQ896" s="199"/>
      <c r="TXR896" s="199"/>
      <c r="TXS896" s="199"/>
      <c r="TXT896" s="199"/>
      <c r="TXU896" s="199"/>
      <c r="TXV896" s="199"/>
      <c r="TXW896" s="199"/>
      <c r="TXX896" s="199"/>
      <c r="TXY896" s="199"/>
      <c r="TXZ896" s="199"/>
      <c r="TYA896" s="199"/>
      <c r="TYB896" s="199"/>
      <c r="TYC896" s="199"/>
      <c r="TYD896" s="199"/>
      <c r="TYE896" s="199"/>
      <c r="TYF896" s="199"/>
      <c r="TYG896" s="199"/>
      <c r="TYH896" s="199"/>
      <c r="TYI896" s="199"/>
      <c r="TYJ896" s="199"/>
      <c r="TYK896" s="199"/>
      <c r="TYL896" s="199"/>
      <c r="TYM896" s="199"/>
      <c r="TYN896" s="199"/>
      <c r="TYO896" s="199"/>
      <c r="TYP896" s="199"/>
      <c r="TYQ896" s="199"/>
      <c r="TYR896" s="199"/>
      <c r="TYS896" s="199"/>
      <c r="TYT896" s="199"/>
      <c r="TYU896" s="199"/>
      <c r="TYV896" s="199"/>
      <c r="TYW896" s="199"/>
      <c r="TYX896" s="199"/>
      <c r="TYY896" s="199"/>
      <c r="TYZ896" s="199"/>
      <c r="TZA896" s="199"/>
      <c r="TZB896" s="199"/>
      <c r="TZC896" s="199"/>
      <c r="TZD896" s="199"/>
      <c r="TZE896" s="199"/>
      <c r="TZF896" s="199"/>
      <c r="TZG896" s="199"/>
      <c r="TZH896" s="199"/>
      <c r="TZI896" s="199"/>
      <c r="TZJ896" s="199"/>
      <c r="TZK896" s="199"/>
      <c r="TZL896" s="199"/>
      <c r="TZM896" s="199"/>
      <c r="TZN896" s="199"/>
      <c r="TZO896" s="199"/>
      <c r="TZP896" s="199"/>
      <c r="TZQ896" s="199"/>
      <c r="TZR896" s="199"/>
      <c r="TZS896" s="199"/>
      <c r="TZT896" s="199"/>
      <c r="TZU896" s="199"/>
      <c r="TZV896" s="199"/>
      <c r="TZW896" s="199"/>
      <c r="TZX896" s="199"/>
      <c r="TZY896" s="199"/>
      <c r="TZZ896" s="199"/>
      <c r="UAA896" s="199"/>
      <c r="UAB896" s="199"/>
      <c r="UAC896" s="199"/>
      <c r="UAD896" s="199"/>
      <c r="UAE896" s="199"/>
      <c r="UAF896" s="199"/>
      <c r="UAG896" s="199"/>
      <c r="UAH896" s="199"/>
      <c r="UAI896" s="199"/>
      <c r="UAJ896" s="199"/>
      <c r="UAK896" s="199"/>
      <c r="UAL896" s="199"/>
      <c r="UAM896" s="199"/>
      <c r="UAN896" s="199"/>
      <c r="UAO896" s="199"/>
      <c r="UAP896" s="199"/>
      <c r="UAQ896" s="199"/>
      <c r="UAR896" s="199"/>
      <c r="UAS896" s="199"/>
      <c r="UAT896" s="199"/>
      <c r="UAU896" s="199"/>
      <c r="UAV896" s="199"/>
      <c r="UAW896" s="199"/>
      <c r="UAX896" s="199"/>
      <c r="UAY896" s="199"/>
      <c r="UAZ896" s="199"/>
      <c r="UBA896" s="199"/>
      <c r="UBB896" s="199"/>
      <c r="UBC896" s="199"/>
      <c r="UBD896" s="199"/>
      <c r="UBE896" s="199"/>
      <c r="UBF896" s="199"/>
      <c r="UBG896" s="199"/>
      <c r="UBH896" s="199"/>
      <c r="UBI896" s="199"/>
      <c r="UBJ896" s="199"/>
      <c r="UBK896" s="199"/>
      <c r="UBL896" s="199"/>
      <c r="UBM896" s="199"/>
      <c r="UBN896" s="199"/>
      <c r="UBO896" s="199"/>
      <c r="UBP896" s="199"/>
      <c r="UBQ896" s="199"/>
      <c r="UBR896" s="199"/>
      <c r="UBS896" s="199"/>
      <c r="UBT896" s="199"/>
      <c r="UBU896" s="199"/>
      <c r="UBV896" s="199"/>
      <c r="UBW896" s="199"/>
      <c r="UBX896" s="199"/>
      <c r="UBY896" s="199"/>
      <c r="UBZ896" s="199"/>
      <c r="UCA896" s="199"/>
      <c r="UCB896" s="199"/>
      <c r="UCC896" s="199"/>
      <c r="UCD896" s="199"/>
      <c r="UCE896" s="199"/>
      <c r="UCF896" s="199"/>
      <c r="UCG896" s="199"/>
      <c r="UCH896" s="199"/>
      <c r="UCI896" s="199"/>
      <c r="UCJ896" s="199"/>
      <c r="UCK896" s="199"/>
      <c r="UCL896" s="199"/>
      <c r="UCM896" s="199"/>
      <c r="UCN896" s="199"/>
      <c r="UCO896" s="199"/>
      <c r="UCP896" s="199"/>
      <c r="UCQ896" s="199"/>
      <c r="UCR896" s="199"/>
      <c r="UCS896" s="199"/>
      <c r="UCT896" s="199"/>
      <c r="UCU896" s="199"/>
      <c r="UCV896" s="199"/>
      <c r="UCW896" s="199"/>
      <c r="UCX896" s="199"/>
      <c r="UCY896" s="199"/>
      <c r="UCZ896" s="199"/>
      <c r="UDA896" s="199"/>
      <c r="UDB896" s="199"/>
      <c r="UDC896" s="199"/>
      <c r="UDD896" s="199"/>
      <c r="UDE896" s="199"/>
      <c r="UDF896" s="199"/>
      <c r="UDG896" s="199"/>
      <c r="UDH896" s="199"/>
      <c r="UDI896" s="199"/>
      <c r="UDJ896" s="199"/>
      <c r="UDK896" s="199"/>
      <c r="UDL896" s="199"/>
      <c r="UDM896" s="199"/>
      <c r="UDN896" s="199"/>
      <c r="UDO896" s="199"/>
      <c r="UDP896" s="199"/>
      <c r="UDQ896" s="199"/>
      <c r="UDR896" s="199"/>
      <c r="UDS896" s="199"/>
      <c r="UDT896" s="199"/>
      <c r="UDU896" s="199"/>
      <c r="UDV896" s="199"/>
      <c r="UDW896" s="199"/>
      <c r="UDX896" s="199"/>
      <c r="UDY896" s="199"/>
      <c r="UDZ896" s="199"/>
      <c r="UEA896" s="199"/>
      <c r="UEB896" s="199"/>
      <c r="UEC896" s="199"/>
      <c r="UED896" s="199"/>
      <c r="UEE896" s="199"/>
      <c r="UEF896" s="199"/>
      <c r="UEG896" s="199"/>
      <c r="UEH896" s="199"/>
      <c r="UEI896" s="199"/>
      <c r="UEJ896" s="199"/>
      <c r="UEK896" s="199"/>
      <c r="UEL896" s="199"/>
      <c r="UEM896" s="199"/>
      <c r="UEN896" s="199"/>
      <c r="UEO896" s="199"/>
      <c r="UEP896" s="199"/>
      <c r="UEQ896" s="199"/>
      <c r="UER896" s="199"/>
      <c r="UES896" s="199"/>
      <c r="UET896" s="199"/>
      <c r="UEU896" s="199"/>
      <c r="UEV896" s="199"/>
      <c r="UEW896" s="199"/>
      <c r="UEX896" s="199"/>
      <c r="UEY896" s="199"/>
      <c r="UEZ896" s="199"/>
      <c r="UFA896" s="199"/>
      <c r="UFB896" s="199"/>
      <c r="UFC896" s="199"/>
      <c r="UFD896" s="199"/>
      <c r="UFE896" s="199"/>
      <c r="UFF896" s="199"/>
      <c r="UFG896" s="199"/>
      <c r="UFH896" s="199"/>
      <c r="UFI896" s="199"/>
      <c r="UFJ896" s="199"/>
      <c r="UFK896" s="199"/>
      <c r="UFL896" s="199"/>
      <c r="UFM896" s="199"/>
      <c r="UFN896" s="199"/>
      <c r="UFO896" s="199"/>
      <c r="UFP896" s="199"/>
      <c r="UFQ896" s="199"/>
      <c r="UFR896" s="199"/>
      <c r="UFS896" s="199"/>
      <c r="UFT896" s="199"/>
      <c r="UFU896" s="199"/>
      <c r="UFV896" s="199"/>
      <c r="UFW896" s="199"/>
      <c r="UFX896" s="199"/>
      <c r="UFY896" s="199"/>
      <c r="UFZ896" s="199"/>
      <c r="UGA896" s="199"/>
      <c r="UGB896" s="199"/>
      <c r="UGC896" s="199"/>
      <c r="UGD896" s="199"/>
      <c r="UGE896" s="199"/>
      <c r="UGF896" s="199"/>
      <c r="UGG896" s="199"/>
      <c r="UGH896" s="199"/>
      <c r="UGI896" s="199"/>
      <c r="UGJ896" s="199"/>
      <c r="UGK896" s="199"/>
      <c r="UGL896" s="199"/>
      <c r="UGM896" s="199"/>
      <c r="UGN896" s="199"/>
      <c r="UGO896" s="199"/>
      <c r="UGP896" s="199"/>
      <c r="UGQ896" s="199"/>
      <c r="UGR896" s="199"/>
      <c r="UGS896" s="199"/>
      <c r="UGT896" s="199"/>
      <c r="UGU896" s="199"/>
      <c r="UGV896" s="199"/>
      <c r="UGW896" s="199"/>
      <c r="UGX896" s="199"/>
      <c r="UGY896" s="199"/>
      <c r="UGZ896" s="199"/>
      <c r="UHA896" s="199"/>
      <c r="UHB896" s="199"/>
      <c r="UHC896" s="199"/>
      <c r="UHD896" s="199"/>
      <c r="UHE896" s="199"/>
      <c r="UHF896" s="199"/>
      <c r="UHG896" s="199"/>
      <c r="UHH896" s="199"/>
      <c r="UHI896" s="199"/>
      <c r="UHJ896" s="199"/>
      <c r="UHK896" s="199"/>
      <c r="UHL896" s="199"/>
      <c r="UHM896" s="199"/>
      <c r="UHN896" s="199"/>
      <c r="UHO896" s="199"/>
      <c r="UHP896" s="199"/>
      <c r="UHQ896" s="199"/>
      <c r="UHR896" s="199"/>
      <c r="UHS896" s="199"/>
      <c r="UHT896" s="199"/>
      <c r="UHU896" s="199"/>
      <c r="UHV896" s="199"/>
      <c r="UHW896" s="199"/>
      <c r="UHX896" s="199"/>
      <c r="UHY896" s="199"/>
      <c r="UHZ896" s="199"/>
      <c r="UIA896" s="199"/>
      <c r="UIB896" s="199"/>
      <c r="UIC896" s="199"/>
      <c r="UID896" s="199"/>
      <c r="UIE896" s="199"/>
      <c r="UIF896" s="199"/>
      <c r="UIG896" s="199"/>
      <c r="UIH896" s="199"/>
      <c r="UII896" s="199"/>
      <c r="UIJ896" s="199"/>
      <c r="UIK896" s="199"/>
      <c r="UIL896" s="199"/>
      <c r="UIM896" s="199"/>
      <c r="UIN896" s="199"/>
      <c r="UIO896" s="199"/>
      <c r="UIP896" s="199"/>
      <c r="UIQ896" s="199"/>
      <c r="UIR896" s="199"/>
      <c r="UIS896" s="199"/>
      <c r="UIT896" s="199"/>
      <c r="UIU896" s="199"/>
      <c r="UIV896" s="199"/>
      <c r="UIW896" s="199"/>
      <c r="UIX896" s="199"/>
      <c r="UIY896" s="199"/>
      <c r="UIZ896" s="199"/>
      <c r="UJA896" s="199"/>
      <c r="UJB896" s="199"/>
      <c r="UJC896" s="199"/>
      <c r="UJD896" s="199"/>
      <c r="UJE896" s="199"/>
      <c r="UJF896" s="199"/>
      <c r="UJG896" s="199"/>
      <c r="UJH896" s="199"/>
      <c r="UJI896" s="199"/>
      <c r="UJJ896" s="199"/>
      <c r="UJK896" s="199"/>
      <c r="UJL896" s="199"/>
      <c r="UJM896" s="199"/>
      <c r="UJN896" s="199"/>
      <c r="UJO896" s="199"/>
      <c r="UJP896" s="199"/>
      <c r="UJQ896" s="199"/>
      <c r="UJR896" s="199"/>
      <c r="UJS896" s="199"/>
      <c r="UJT896" s="199"/>
      <c r="UJU896" s="199"/>
      <c r="UJV896" s="199"/>
      <c r="UJW896" s="199"/>
      <c r="UJX896" s="199"/>
      <c r="UJY896" s="199"/>
      <c r="UJZ896" s="199"/>
      <c r="UKA896" s="199"/>
      <c r="UKB896" s="199"/>
      <c r="UKC896" s="199"/>
      <c r="UKD896" s="199"/>
      <c r="UKE896" s="199"/>
      <c r="UKF896" s="199"/>
      <c r="UKG896" s="199"/>
      <c r="UKH896" s="199"/>
      <c r="UKI896" s="199"/>
      <c r="UKJ896" s="199"/>
      <c r="UKK896" s="199"/>
      <c r="UKL896" s="199"/>
      <c r="UKM896" s="199"/>
      <c r="UKN896" s="199"/>
      <c r="UKO896" s="199"/>
      <c r="UKP896" s="199"/>
      <c r="UKQ896" s="199"/>
      <c r="UKR896" s="199"/>
      <c r="UKS896" s="199"/>
      <c r="UKT896" s="199"/>
      <c r="UKU896" s="199"/>
      <c r="UKV896" s="199"/>
      <c r="UKW896" s="199"/>
      <c r="UKX896" s="199"/>
      <c r="UKY896" s="199"/>
      <c r="UKZ896" s="199"/>
      <c r="ULA896" s="199"/>
      <c r="ULB896" s="199"/>
      <c r="ULC896" s="199"/>
      <c r="ULD896" s="199"/>
      <c r="ULE896" s="199"/>
      <c r="ULF896" s="199"/>
      <c r="ULG896" s="199"/>
      <c r="ULH896" s="199"/>
      <c r="ULI896" s="199"/>
      <c r="ULJ896" s="199"/>
      <c r="ULK896" s="199"/>
      <c r="ULL896" s="199"/>
      <c r="ULM896" s="199"/>
      <c r="ULN896" s="199"/>
      <c r="ULO896" s="199"/>
      <c r="ULP896" s="199"/>
      <c r="ULQ896" s="199"/>
      <c r="ULR896" s="199"/>
      <c r="ULS896" s="199"/>
      <c r="ULT896" s="199"/>
      <c r="ULU896" s="199"/>
      <c r="ULV896" s="199"/>
      <c r="ULW896" s="199"/>
      <c r="ULX896" s="199"/>
      <c r="ULY896" s="199"/>
      <c r="ULZ896" s="199"/>
      <c r="UMA896" s="199"/>
      <c r="UMB896" s="199"/>
      <c r="UMC896" s="199"/>
      <c r="UMD896" s="199"/>
      <c r="UME896" s="199"/>
      <c r="UMF896" s="199"/>
      <c r="UMG896" s="199"/>
      <c r="UMH896" s="199"/>
      <c r="UMI896" s="199"/>
      <c r="UMJ896" s="199"/>
      <c r="UMK896" s="199"/>
      <c r="UML896" s="199"/>
      <c r="UMM896" s="199"/>
      <c r="UMN896" s="199"/>
      <c r="UMO896" s="199"/>
      <c r="UMP896" s="199"/>
      <c r="UMQ896" s="199"/>
      <c r="UMR896" s="199"/>
      <c r="UMS896" s="199"/>
      <c r="UMT896" s="199"/>
      <c r="UMU896" s="199"/>
      <c r="UMV896" s="199"/>
      <c r="UMW896" s="199"/>
      <c r="UMX896" s="199"/>
      <c r="UMY896" s="199"/>
      <c r="UMZ896" s="199"/>
      <c r="UNA896" s="199"/>
      <c r="UNB896" s="199"/>
      <c r="UNC896" s="199"/>
      <c r="UND896" s="199"/>
      <c r="UNE896" s="199"/>
      <c r="UNF896" s="199"/>
      <c r="UNG896" s="199"/>
      <c r="UNH896" s="199"/>
      <c r="UNI896" s="199"/>
      <c r="UNJ896" s="199"/>
      <c r="UNK896" s="199"/>
      <c r="UNL896" s="199"/>
      <c r="UNM896" s="199"/>
      <c r="UNN896" s="199"/>
      <c r="UNO896" s="199"/>
      <c r="UNP896" s="199"/>
      <c r="UNQ896" s="199"/>
      <c r="UNR896" s="199"/>
      <c r="UNS896" s="199"/>
      <c r="UNT896" s="199"/>
      <c r="UNU896" s="199"/>
      <c r="UNV896" s="199"/>
      <c r="UNW896" s="199"/>
      <c r="UNX896" s="199"/>
      <c r="UNY896" s="199"/>
      <c r="UNZ896" s="199"/>
      <c r="UOA896" s="199"/>
      <c r="UOB896" s="199"/>
      <c r="UOC896" s="199"/>
      <c r="UOD896" s="199"/>
      <c r="UOE896" s="199"/>
      <c r="UOF896" s="199"/>
      <c r="UOG896" s="199"/>
      <c r="UOH896" s="199"/>
      <c r="UOI896" s="199"/>
      <c r="UOJ896" s="199"/>
      <c r="UOK896" s="199"/>
      <c r="UOL896" s="199"/>
      <c r="UOM896" s="199"/>
      <c r="UON896" s="199"/>
      <c r="UOO896" s="199"/>
      <c r="UOP896" s="199"/>
      <c r="UOQ896" s="199"/>
      <c r="UOR896" s="199"/>
      <c r="UOS896" s="199"/>
      <c r="UOT896" s="199"/>
      <c r="UOU896" s="199"/>
      <c r="UOV896" s="199"/>
      <c r="UOW896" s="199"/>
      <c r="UOX896" s="199"/>
      <c r="UOY896" s="199"/>
      <c r="UOZ896" s="199"/>
      <c r="UPA896" s="199"/>
      <c r="UPB896" s="199"/>
      <c r="UPC896" s="199"/>
      <c r="UPD896" s="199"/>
      <c r="UPE896" s="199"/>
      <c r="UPF896" s="199"/>
      <c r="UPG896" s="199"/>
      <c r="UPH896" s="199"/>
      <c r="UPI896" s="199"/>
      <c r="UPJ896" s="199"/>
      <c r="UPK896" s="199"/>
      <c r="UPL896" s="199"/>
      <c r="UPM896" s="199"/>
      <c r="UPN896" s="199"/>
      <c r="UPO896" s="199"/>
      <c r="UPP896" s="199"/>
      <c r="UPQ896" s="199"/>
      <c r="UPR896" s="199"/>
      <c r="UPS896" s="199"/>
      <c r="UPT896" s="199"/>
      <c r="UPU896" s="199"/>
      <c r="UPV896" s="199"/>
      <c r="UPW896" s="199"/>
      <c r="UPX896" s="199"/>
      <c r="UPY896" s="199"/>
      <c r="UPZ896" s="199"/>
      <c r="UQA896" s="199"/>
      <c r="UQB896" s="199"/>
      <c r="UQC896" s="199"/>
      <c r="UQD896" s="199"/>
      <c r="UQE896" s="199"/>
      <c r="UQF896" s="199"/>
      <c r="UQG896" s="199"/>
      <c r="UQH896" s="199"/>
      <c r="UQI896" s="199"/>
      <c r="UQJ896" s="199"/>
      <c r="UQK896" s="199"/>
      <c r="UQL896" s="199"/>
      <c r="UQM896" s="199"/>
      <c r="UQN896" s="199"/>
      <c r="UQO896" s="199"/>
      <c r="UQP896" s="199"/>
      <c r="UQQ896" s="199"/>
      <c r="UQR896" s="199"/>
      <c r="UQS896" s="199"/>
      <c r="UQT896" s="199"/>
      <c r="UQU896" s="199"/>
      <c r="UQV896" s="199"/>
      <c r="UQW896" s="199"/>
      <c r="UQX896" s="199"/>
      <c r="UQY896" s="199"/>
      <c r="UQZ896" s="199"/>
      <c r="URA896" s="199"/>
      <c r="URB896" s="199"/>
      <c r="URC896" s="199"/>
      <c r="URD896" s="199"/>
      <c r="URE896" s="199"/>
      <c r="URF896" s="199"/>
      <c r="URG896" s="199"/>
      <c r="URH896" s="199"/>
      <c r="URI896" s="199"/>
      <c r="URJ896" s="199"/>
      <c r="URK896" s="199"/>
      <c r="URL896" s="199"/>
      <c r="URM896" s="199"/>
      <c r="URN896" s="199"/>
      <c r="URO896" s="199"/>
      <c r="URP896" s="199"/>
      <c r="URQ896" s="199"/>
      <c r="URR896" s="199"/>
      <c r="URS896" s="199"/>
      <c r="URT896" s="199"/>
      <c r="URU896" s="199"/>
      <c r="URV896" s="199"/>
      <c r="URW896" s="199"/>
      <c r="URX896" s="199"/>
      <c r="URY896" s="199"/>
      <c r="URZ896" s="199"/>
      <c r="USA896" s="199"/>
      <c r="USB896" s="199"/>
      <c r="USC896" s="199"/>
      <c r="USD896" s="199"/>
      <c r="USE896" s="199"/>
      <c r="USF896" s="199"/>
      <c r="USG896" s="199"/>
      <c r="USH896" s="199"/>
      <c r="USI896" s="199"/>
      <c r="USJ896" s="199"/>
      <c r="USK896" s="199"/>
      <c r="USL896" s="199"/>
      <c r="USM896" s="199"/>
      <c r="USN896" s="199"/>
      <c r="USO896" s="199"/>
      <c r="USP896" s="199"/>
      <c r="USQ896" s="199"/>
      <c r="USR896" s="199"/>
      <c r="USS896" s="199"/>
      <c r="UST896" s="199"/>
      <c r="USU896" s="199"/>
      <c r="USV896" s="199"/>
      <c r="USW896" s="199"/>
      <c r="USX896" s="199"/>
      <c r="USY896" s="199"/>
      <c r="USZ896" s="199"/>
      <c r="UTA896" s="199"/>
      <c r="UTB896" s="199"/>
      <c r="UTC896" s="199"/>
      <c r="UTD896" s="199"/>
      <c r="UTE896" s="199"/>
      <c r="UTF896" s="199"/>
      <c r="UTG896" s="199"/>
      <c r="UTH896" s="199"/>
      <c r="UTI896" s="199"/>
      <c r="UTJ896" s="199"/>
      <c r="UTK896" s="199"/>
      <c r="UTL896" s="199"/>
      <c r="UTM896" s="199"/>
      <c r="UTN896" s="199"/>
      <c r="UTO896" s="199"/>
      <c r="UTP896" s="199"/>
      <c r="UTQ896" s="199"/>
      <c r="UTR896" s="199"/>
      <c r="UTS896" s="199"/>
      <c r="UTT896" s="199"/>
      <c r="UTU896" s="199"/>
      <c r="UTV896" s="199"/>
      <c r="UTW896" s="199"/>
      <c r="UTX896" s="199"/>
      <c r="UTY896" s="199"/>
      <c r="UTZ896" s="199"/>
      <c r="UUA896" s="199"/>
      <c r="UUB896" s="199"/>
      <c r="UUC896" s="199"/>
      <c r="UUD896" s="199"/>
      <c r="UUE896" s="199"/>
      <c r="UUF896" s="199"/>
      <c r="UUG896" s="199"/>
      <c r="UUH896" s="199"/>
      <c r="UUI896" s="199"/>
      <c r="UUJ896" s="199"/>
      <c r="UUK896" s="199"/>
      <c r="UUL896" s="199"/>
      <c r="UUM896" s="199"/>
      <c r="UUN896" s="199"/>
      <c r="UUO896" s="199"/>
      <c r="UUP896" s="199"/>
      <c r="UUQ896" s="199"/>
      <c r="UUR896" s="199"/>
      <c r="UUS896" s="199"/>
      <c r="UUT896" s="199"/>
      <c r="UUU896" s="199"/>
      <c r="UUV896" s="199"/>
      <c r="UUW896" s="199"/>
      <c r="UUX896" s="199"/>
      <c r="UUY896" s="199"/>
      <c r="UUZ896" s="199"/>
      <c r="UVA896" s="199"/>
      <c r="UVB896" s="199"/>
      <c r="UVC896" s="199"/>
      <c r="UVD896" s="199"/>
      <c r="UVE896" s="199"/>
      <c r="UVF896" s="199"/>
      <c r="UVG896" s="199"/>
      <c r="UVH896" s="199"/>
      <c r="UVI896" s="199"/>
      <c r="UVJ896" s="199"/>
      <c r="UVK896" s="199"/>
      <c r="UVL896" s="199"/>
      <c r="UVM896" s="199"/>
      <c r="UVN896" s="199"/>
      <c r="UVO896" s="199"/>
      <c r="UVP896" s="199"/>
      <c r="UVQ896" s="199"/>
      <c r="UVR896" s="199"/>
      <c r="UVS896" s="199"/>
      <c r="UVT896" s="199"/>
      <c r="UVU896" s="199"/>
      <c r="UVV896" s="199"/>
      <c r="UVW896" s="199"/>
      <c r="UVX896" s="199"/>
      <c r="UVY896" s="199"/>
      <c r="UVZ896" s="199"/>
      <c r="UWA896" s="199"/>
      <c r="UWB896" s="199"/>
      <c r="UWC896" s="199"/>
      <c r="UWD896" s="199"/>
      <c r="UWE896" s="199"/>
      <c r="UWF896" s="199"/>
      <c r="UWG896" s="199"/>
      <c r="UWH896" s="199"/>
      <c r="UWI896" s="199"/>
      <c r="UWJ896" s="199"/>
      <c r="UWK896" s="199"/>
      <c r="UWL896" s="199"/>
      <c r="UWM896" s="199"/>
      <c r="UWN896" s="199"/>
      <c r="UWO896" s="199"/>
      <c r="UWP896" s="199"/>
      <c r="UWQ896" s="199"/>
      <c r="UWR896" s="199"/>
      <c r="UWS896" s="199"/>
      <c r="UWT896" s="199"/>
      <c r="UWU896" s="199"/>
      <c r="UWV896" s="199"/>
      <c r="UWW896" s="199"/>
      <c r="UWX896" s="199"/>
      <c r="UWY896" s="199"/>
      <c r="UWZ896" s="199"/>
      <c r="UXA896" s="199"/>
      <c r="UXB896" s="199"/>
      <c r="UXC896" s="199"/>
      <c r="UXD896" s="199"/>
      <c r="UXE896" s="199"/>
      <c r="UXF896" s="199"/>
      <c r="UXG896" s="199"/>
      <c r="UXH896" s="199"/>
      <c r="UXI896" s="199"/>
      <c r="UXJ896" s="199"/>
      <c r="UXK896" s="199"/>
      <c r="UXL896" s="199"/>
      <c r="UXM896" s="199"/>
      <c r="UXN896" s="199"/>
      <c r="UXO896" s="199"/>
      <c r="UXP896" s="199"/>
      <c r="UXQ896" s="199"/>
      <c r="UXR896" s="199"/>
      <c r="UXS896" s="199"/>
      <c r="UXT896" s="199"/>
      <c r="UXU896" s="199"/>
      <c r="UXV896" s="199"/>
      <c r="UXW896" s="199"/>
      <c r="UXX896" s="199"/>
      <c r="UXY896" s="199"/>
      <c r="UXZ896" s="199"/>
      <c r="UYA896" s="199"/>
      <c r="UYB896" s="199"/>
      <c r="UYC896" s="199"/>
      <c r="UYD896" s="199"/>
      <c r="UYE896" s="199"/>
      <c r="UYF896" s="199"/>
      <c r="UYG896" s="199"/>
      <c r="UYH896" s="199"/>
      <c r="UYI896" s="199"/>
      <c r="UYJ896" s="199"/>
      <c r="UYK896" s="199"/>
      <c r="UYL896" s="199"/>
      <c r="UYM896" s="199"/>
      <c r="UYN896" s="199"/>
      <c r="UYO896" s="199"/>
      <c r="UYP896" s="199"/>
      <c r="UYQ896" s="199"/>
      <c r="UYR896" s="199"/>
      <c r="UYS896" s="199"/>
      <c r="UYT896" s="199"/>
      <c r="UYU896" s="199"/>
      <c r="UYV896" s="199"/>
      <c r="UYW896" s="199"/>
      <c r="UYX896" s="199"/>
      <c r="UYY896" s="199"/>
      <c r="UYZ896" s="199"/>
      <c r="UZA896" s="199"/>
      <c r="UZB896" s="199"/>
      <c r="UZC896" s="199"/>
      <c r="UZD896" s="199"/>
      <c r="UZE896" s="199"/>
      <c r="UZF896" s="199"/>
      <c r="UZG896" s="199"/>
      <c r="UZH896" s="199"/>
      <c r="UZI896" s="199"/>
      <c r="UZJ896" s="199"/>
      <c r="UZK896" s="199"/>
      <c r="UZL896" s="199"/>
      <c r="UZM896" s="199"/>
      <c r="UZN896" s="199"/>
      <c r="UZO896" s="199"/>
      <c r="UZP896" s="199"/>
      <c r="UZQ896" s="199"/>
      <c r="UZR896" s="199"/>
      <c r="UZS896" s="199"/>
      <c r="UZT896" s="199"/>
      <c r="UZU896" s="199"/>
      <c r="UZV896" s="199"/>
      <c r="UZW896" s="199"/>
      <c r="UZX896" s="199"/>
      <c r="UZY896" s="199"/>
      <c r="UZZ896" s="199"/>
      <c r="VAA896" s="199"/>
      <c r="VAB896" s="199"/>
      <c r="VAC896" s="199"/>
      <c r="VAD896" s="199"/>
      <c r="VAE896" s="199"/>
      <c r="VAF896" s="199"/>
      <c r="VAG896" s="199"/>
      <c r="VAH896" s="199"/>
      <c r="VAI896" s="199"/>
      <c r="VAJ896" s="199"/>
      <c r="VAK896" s="199"/>
      <c r="VAL896" s="199"/>
      <c r="VAM896" s="199"/>
      <c r="VAN896" s="199"/>
      <c r="VAO896" s="199"/>
      <c r="VAP896" s="199"/>
      <c r="VAQ896" s="199"/>
      <c r="VAR896" s="199"/>
      <c r="VAS896" s="199"/>
      <c r="VAT896" s="199"/>
      <c r="VAU896" s="199"/>
      <c r="VAV896" s="199"/>
      <c r="VAW896" s="199"/>
      <c r="VAX896" s="199"/>
      <c r="VAY896" s="199"/>
      <c r="VAZ896" s="199"/>
      <c r="VBA896" s="199"/>
      <c r="VBB896" s="199"/>
      <c r="VBC896" s="199"/>
      <c r="VBD896" s="199"/>
      <c r="VBE896" s="199"/>
      <c r="VBF896" s="199"/>
      <c r="VBG896" s="199"/>
      <c r="VBH896" s="199"/>
      <c r="VBI896" s="199"/>
      <c r="VBJ896" s="199"/>
      <c r="VBK896" s="199"/>
      <c r="VBL896" s="199"/>
      <c r="VBM896" s="199"/>
      <c r="VBN896" s="199"/>
      <c r="VBO896" s="199"/>
      <c r="VBP896" s="199"/>
      <c r="VBQ896" s="199"/>
      <c r="VBR896" s="199"/>
      <c r="VBS896" s="199"/>
      <c r="VBT896" s="199"/>
      <c r="VBU896" s="199"/>
      <c r="VBV896" s="199"/>
      <c r="VBW896" s="199"/>
      <c r="VBX896" s="199"/>
      <c r="VBY896" s="199"/>
      <c r="VBZ896" s="199"/>
      <c r="VCA896" s="199"/>
      <c r="VCB896" s="199"/>
      <c r="VCC896" s="199"/>
      <c r="VCD896" s="199"/>
      <c r="VCE896" s="199"/>
      <c r="VCF896" s="199"/>
      <c r="VCG896" s="199"/>
      <c r="VCH896" s="199"/>
      <c r="VCI896" s="199"/>
      <c r="VCJ896" s="199"/>
      <c r="VCK896" s="199"/>
      <c r="VCL896" s="199"/>
      <c r="VCM896" s="199"/>
      <c r="VCN896" s="199"/>
      <c r="VCO896" s="199"/>
      <c r="VCP896" s="199"/>
      <c r="VCQ896" s="199"/>
      <c r="VCR896" s="199"/>
      <c r="VCS896" s="199"/>
      <c r="VCT896" s="199"/>
      <c r="VCU896" s="199"/>
      <c r="VCV896" s="199"/>
      <c r="VCW896" s="199"/>
      <c r="VCX896" s="199"/>
      <c r="VCY896" s="199"/>
      <c r="VCZ896" s="199"/>
      <c r="VDA896" s="199"/>
      <c r="VDB896" s="199"/>
      <c r="VDC896" s="199"/>
      <c r="VDD896" s="199"/>
      <c r="VDE896" s="199"/>
      <c r="VDF896" s="199"/>
      <c r="VDG896" s="199"/>
      <c r="VDH896" s="199"/>
      <c r="VDI896" s="199"/>
      <c r="VDJ896" s="199"/>
      <c r="VDK896" s="199"/>
      <c r="VDL896" s="199"/>
      <c r="VDM896" s="199"/>
      <c r="VDN896" s="199"/>
      <c r="VDO896" s="199"/>
      <c r="VDP896" s="199"/>
      <c r="VDQ896" s="199"/>
      <c r="VDR896" s="199"/>
      <c r="VDS896" s="199"/>
      <c r="VDT896" s="199"/>
      <c r="VDU896" s="199"/>
      <c r="VDV896" s="199"/>
      <c r="VDW896" s="199"/>
      <c r="VDX896" s="199"/>
      <c r="VDY896" s="199"/>
      <c r="VDZ896" s="199"/>
      <c r="VEA896" s="199"/>
      <c r="VEB896" s="199"/>
      <c r="VEC896" s="199"/>
      <c r="VED896" s="199"/>
      <c r="VEE896" s="199"/>
      <c r="VEF896" s="199"/>
      <c r="VEG896" s="199"/>
      <c r="VEH896" s="199"/>
      <c r="VEI896" s="199"/>
      <c r="VEJ896" s="199"/>
      <c r="VEK896" s="199"/>
      <c r="VEL896" s="199"/>
      <c r="VEM896" s="199"/>
      <c r="VEN896" s="199"/>
      <c r="VEO896" s="199"/>
      <c r="VEP896" s="199"/>
      <c r="VEQ896" s="199"/>
      <c r="VER896" s="199"/>
      <c r="VES896" s="199"/>
      <c r="VET896" s="199"/>
      <c r="VEU896" s="199"/>
      <c r="VEV896" s="199"/>
      <c r="VEW896" s="199"/>
      <c r="VEX896" s="199"/>
      <c r="VEY896" s="199"/>
      <c r="VEZ896" s="199"/>
      <c r="VFA896" s="199"/>
      <c r="VFB896" s="199"/>
      <c r="VFC896" s="199"/>
      <c r="VFD896" s="199"/>
      <c r="VFE896" s="199"/>
      <c r="VFF896" s="199"/>
      <c r="VFG896" s="199"/>
      <c r="VFH896" s="199"/>
      <c r="VFI896" s="199"/>
      <c r="VFJ896" s="199"/>
      <c r="VFK896" s="199"/>
      <c r="VFL896" s="199"/>
      <c r="VFM896" s="199"/>
      <c r="VFN896" s="199"/>
      <c r="VFO896" s="199"/>
      <c r="VFP896" s="199"/>
      <c r="VFQ896" s="199"/>
      <c r="VFR896" s="199"/>
      <c r="VFS896" s="199"/>
      <c r="VFT896" s="199"/>
      <c r="VFU896" s="199"/>
      <c r="VFV896" s="199"/>
      <c r="VFW896" s="199"/>
      <c r="VFX896" s="199"/>
      <c r="VFY896" s="199"/>
      <c r="VFZ896" s="199"/>
      <c r="VGA896" s="199"/>
      <c r="VGB896" s="199"/>
      <c r="VGC896" s="199"/>
      <c r="VGD896" s="199"/>
      <c r="VGE896" s="199"/>
      <c r="VGF896" s="199"/>
      <c r="VGG896" s="199"/>
      <c r="VGH896" s="199"/>
      <c r="VGI896" s="199"/>
      <c r="VGJ896" s="199"/>
      <c r="VGK896" s="199"/>
      <c r="VGL896" s="199"/>
      <c r="VGM896" s="199"/>
      <c r="VGN896" s="199"/>
      <c r="VGO896" s="199"/>
      <c r="VGP896" s="199"/>
      <c r="VGQ896" s="199"/>
      <c r="VGR896" s="199"/>
      <c r="VGS896" s="199"/>
      <c r="VGT896" s="199"/>
      <c r="VGU896" s="199"/>
      <c r="VGV896" s="199"/>
      <c r="VGW896" s="199"/>
      <c r="VGX896" s="199"/>
      <c r="VGY896" s="199"/>
      <c r="VGZ896" s="199"/>
      <c r="VHA896" s="199"/>
      <c r="VHB896" s="199"/>
      <c r="VHC896" s="199"/>
      <c r="VHD896" s="199"/>
      <c r="VHE896" s="199"/>
      <c r="VHF896" s="199"/>
      <c r="VHG896" s="199"/>
      <c r="VHH896" s="199"/>
      <c r="VHI896" s="199"/>
      <c r="VHJ896" s="199"/>
      <c r="VHK896" s="199"/>
      <c r="VHL896" s="199"/>
      <c r="VHM896" s="199"/>
      <c r="VHN896" s="199"/>
      <c r="VHO896" s="199"/>
      <c r="VHP896" s="199"/>
      <c r="VHQ896" s="199"/>
      <c r="VHR896" s="199"/>
      <c r="VHS896" s="199"/>
      <c r="VHT896" s="199"/>
      <c r="VHU896" s="199"/>
      <c r="VHV896" s="199"/>
      <c r="VHW896" s="199"/>
      <c r="VHX896" s="199"/>
      <c r="VHY896" s="199"/>
      <c r="VHZ896" s="199"/>
      <c r="VIA896" s="199"/>
      <c r="VIB896" s="199"/>
      <c r="VIC896" s="199"/>
      <c r="VID896" s="199"/>
      <c r="VIE896" s="199"/>
      <c r="VIF896" s="199"/>
      <c r="VIG896" s="199"/>
      <c r="VIH896" s="199"/>
      <c r="VII896" s="199"/>
      <c r="VIJ896" s="199"/>
      <c r="VIK896" s="199"/>
      <c r="VIL896" s="199"/>
      <c r="VIM896" s="199"/>
      <c r="VIN896" s="199"/>
      <c r="VIO896" s="199"/>
      <c r="VIP896" s="199"/>
      <c r="VIQ896" s="199"/>
      <c r="VIR896" s="199"/>
      <c r="VIS896" s="199"/>
      <c r="VIT896" s="199"/>
      <c r="VIU896" s="199"/>
      <c r="VIV896" s="199"/>
      <c r="VIW896" s="199"/>
      <c r="VIX896" s="199"/>
      <c r="VIY896" s="199"/>
      <c r="VIZ896" s="199"/>
      <c r="VJA896" s="199"/>
      <c r="VJB896" s="199"/>
      <c r="VJC896" s="199"/>
      <c r="VJD896" s="199"/>
      <c r="VJE896" s="199"/>
      <c r="VJF896" s="199"/>
      <c r="VJG896" s="199"/>
      <c r="VJH896" s="199"/>
      <c r="VJI896" s="199"/>
      <c r="VJJ896" s="199"/>
      <c r="VJK896" s="199"/>
      <c r="VJL896" s="199"/>
      <c r="VJM896" s="199"/>
      <c r="VJN896" s="199"/>
      <c r="VJO896" s="199"/>
      <c r="VJP896" s="199"/>
      <c r="VJQ896" s="199"/>
      <c r="VJR896" s="199"/>
      <c r="VJS896" s="199"/>
      <c r="VJT896" s="199"/>
      <c r="VJU896" s="199"/>
      <c r="VJV896" s="199"/>
      <c r="VJW896" s="199"/>
      <c r="VJX896" s="199"/>
      <c r="VJY896" s="199"/>
      <c r="VJZ896" s="199"/>
      <c r="VKA896" s="199"/>
      <c r="VKB896" s="199"/>
      <c r="VKC896" s="199"/>
      <c r="VKD896" s="199"/>
      <c r="VKE896" s="199"/>
      <c r="VKF896" s="199"/>
      <c r="VKG896" s="199"/>
      <c r="VKH896" s="199"/>
      <c r="VKI896" s="199"/>
      <c r="VKJ896" s="199"/>
      <c r="VKK896" s="199"/>
      <c r="VKL896" s="199"/>
      <c r="VKM896" s="199"/>
      <c r="VKN896" s="199"/>
      <c r="VKO896" s="199"/>
      <c r="VKP896" s="199"/>
      <c r="VKQ896" s="199"/>
      <c r="VKR896" s="199"/>
      <c r="VKS896" s="199"/>
      <c r="VKT896" s="199"/>
      <c r="VKU896" s="199"/>
      <c r="VKV896" s="199"/>
      <c r="VKW896" s="199"/>
      <c r="VKX896" s="199"/>
      <c r="VKY896" s="199"/>
      <c r="VKZ896" s="199"/>
      <c r="VLA896" s="199"/>
      <c r="VLB896" s="199"/>
      <c r="VLC896" s="199"/>
      <c r="VLD896" s="199"/>
      <c r="VLE896" s="199"/>
      <c r="VLF896" s="199"/>
      <c r="VLG896" s="199"/>
      <c r="VLH896" s="199"/>
      <c r="VLI896" s="199"/>
      <c r="VLJ896" s="199"/>
      <c r="VLK896" s="199"/>
      <c r="VLL896" s="199"/>
      <c r="VLM896" s="199"/>
      <c r="VLN896" s="199"/>
      <c r="VLO896" s="199"/>
      <c r="VLP896" s="199"/>
      <c r="VLQ896" s="199"/>
      <c r="VLR896" s="199"/>
      <c r="VLS896" s="199"/>
      <c r="VLT896" s="199"/>
      <c r="VLU896" s="199"/>
      <c r="VLV896" s="199"/>
      <c r="VLW896" s="199"/>
      <c r="VLX896" s="199"/>
      <c r="VLY896" s="199"/>
      <c r="VLZ896" s="199"/>
      <c r="VMA896" s="199"/>
      <c r="VMB896" s="199"/>
      <c r="VMC896" s="199"/>
      <c r="VMD896" s="199"/>
      <c r="VME896" s="199"/>
      <c r="VMF896" s="199"/>
      <c r="VMG896" s="199"/>
      <c r="VMH896" s="199"/>
      <c r="VMI896" s="199"/>
      <c r="VMJ896" s="199"/>
      <c r="VMK896" s="199"/>
      <c r="VML896" s="199"/>
      <c r="VMM896" s="199"/>
      <c r="VMN896" s="199"/>
      <c r="VMO896" s="199"/>
      <c r="VMP896" s="199"/>
      <c r="VMQ896" s="199"/>
      <c r="VMR896" s="199"/>
      <c r="VMS896" s="199"/>
      <c r="VMT896" s="199"/>
      <c r="VMU896" s="199"/>
      <c r="VMV896" s="199"/>
      <c r="VMW896" s="199"/>
      <c r="VMX896" s="199"/>
      <c r="VMY896" s="199"/>
      <c r="VMZ896" s="199"/>
      <c r="VNA896" s="199"/>
      <c r="VNB896" s="199"/>
      <c r="VNC896" s="199"/>
      <c r="VND896" s="199"/>
      <c r="VNE896" s="199"/>
      <c r="VNF896" s="199"/>
      <c r="VNG896" s="199"/>
      <c r="VNH896" s="199"/>
      <c r="VNI896" s="199"/>
      <c r="VNJ896" s="199"/>
      <c r="VNK896" s="199"/>
      <c r="VNL896" s="199"/>
      <c r="VNM896" s="199"/>
      <c r="VNN896" s="199"/>
      <c r="VNO896" s="199"/>
      <c r="VNP896" s="199"/>
      <c r="VNQ896" s="199"/>
      <c r="VNR896" s="199"/>
      <c r="VNS896" s="199"/>
      <c r="VNT896" s="199"/>
      <c r="VNU896" s="199"/>
      <c r="VNV896" s="199"/>
      <c r="VNW896" s="199"/>
      <c r="VNX896" s="199"/>
      <c r="VNY896" s="199"/>
      <c r="VNZ896" s="199"/>
      <c r="VOA896" s="199"/>
      <c r="VOB896" s="199"/>
      <c r="VOC896" s="199"/>
      <c r="VOD896" s="199"/>
      <c r="VOE896" s="199"/>
      <c r="VOF896" s="199"/>
      <c r="VOG896" s="199"/>
      <c r="VOH896" s="199"/>
      <c r="VOI896" s="199"/>
      <c r="VOJ896" s="199"/>
      <c r="VOK896" s="199"/>
      <c r="VOL896" s="199"/>
      <c r="VOM896" s="199"/>
      <c r="VON896" s="199"/>
      <c r="VOO896" s="199"/>
      <c r="VOP896" s="199"/>
      <c r="VOQ896" s="199"/>
      <c r="VOR896" s="199"/>
      <c r="VOS896" s="199"/>
      <c r="VOT896" s="199"/>
      <c r="VOU896" s="199"/>
      <c r="VOV896" s="199"/>
      <c r="VOW896" s="199"/>
      <c r="VOX896" s="199"/>
      <c r="VOY896" s="199"/>
      <c r="VOZ896" s="199"/>
      <c r="VPA896" s="199"/>
      <c r="VPB896" s="199"/>
      <c r="VPC896" s="199"/>
      <c r="VPD896" s="199"/>
      <c r="VPE896" s="199"/>
      <c r="VPF896" s="199"/>
      <c r="VPG896" s="199"/>
      <c r="VPH896" s="199"/>
      <c r="VPI896" s="199"/>
      <c r="VPJ896" s="199"/>
      <c r="VPK896" s="199"/>
      <c r="VPL896" s="199"/>
      <c r="VPM896" s="199"/>
      <c r="VPN896" s="199"/>
      <c r="VPO896" s="199"/>
      <c r="VPP896" s="199"/>
      <c r="VPQ896" s="199"/>
      <c r="VPR896" s="199"/>
      <c r="VPS896" s="199"/>
      <c r="VPT896" s="199"/>
      <c r="VPU896" s="199"/>
      <c r="VPV896" s="199"/>
      <c r="VPW896" s="199"/>
      <c r="VPX896" s="199"/>
      <c r="VPY896" s="199"/>
      <c r="VPZ896" s="199"/>
      <c r="VQA896" s="199"/>
      <c r="VQB896" s="199"/>
      <c r="VQC896" s="199"/>
      <c r="VQD896" s="199"/>
      <c r="VQE896" s="199"/>
      <c r="VQF896" s="199"/>
      <c r="VQG896" s="199"/>
      <c r="VQH896" s="199"/>
      <c r="VQI896" s="199"/>
      <c r="VQJ896" s="199"/>
      <c r="VQK896" s="199"/>
      <c r="VQL896" s="199"/>
      <c r="VQM896" s="199"/>
      <c r="VQN896" s="199"/>
      <c r="VQO896" s="199"/>
      <c r="VQP896" s="199"/>
      <c r="VQQ896" s="199"/>
      <c r="VQR896" s="199"/>
      <c r="VQS896" s="199"/>
      <c r="VQT896" s="199"/>
      <c r="VQU896" s="199"/>
      <c r="VQV896" s="199"/>
      <c r="VQW896" s="199"/>
      <c r="VQX896" s="199"/>
      <c r="VQY896" s="199"/>
      <c r="VQZ896" s="199"/>
      <c r="VRA896" s="199"/>
      <c r="VRB896" s="199"/>
      <c r="VRC896" s="199"/>
      <c r="VRD896" s="199"/>
      <c r="VRE896" s="199"/>
      <c r="VRF896" s="199"/>
      <c r="VRG896" s="199"/>
      <c r="VRH896" s="199"/>
      <c r="VRI896" s="199"/>
      <c r="VRJ896" s="199"/>
      <c r="VRK896" s="199"/>
      <c r="VRL896" s="199"/>
      <c r="VRM896" s="199"/>
      <c r="VRN896" s="199"/>
      <c r="VRO896" s="199"/>
      <c r="VRP896" s="199"/>
      <c r="VRQ896" s="199"/>
      <c r="VRR896" s="199"/>
      <c r="VRS896" s="199"/>
      <c r="VRT896" s="199"/>
      <c r="VRU896" s="199"/>
      <c r="VRV896" s="199"/>
      <c r="VRW896" s="199"/>
      <c r="VRX896" s="199"/>
      <c r="VRY896" s="199"/>
      <c r="VRZ896" s="199"/>
      <c r="VSA896" s="199"/>
      <c r="VSB896" s="199"/>
      <c r="VSC896" s="199"/>
      <c r="VSD896" s="199"/>
      <c r="VSE896" s="199"/>
      <c r="VSF896" s="199"/>
      <c r="VSG896" s="199"/>
      <c r="VSH896" s="199"/>
      <c r="VSI896" s="199"/>
      <c r="VSJ896" s="199"/>
      <c r="VSK896" s="199"/>
      <c r="VSL896" s="199"/>
      <c r="VSM896" s="199"/>
      <c r="VSN896" s="199"/>
      <c r="VSO896" s="199"/>
      <c r="VSP896" s="199"/>
      <c r="VSQ896" s="199"/>
      <c r="VSR896" s="199"/>
      <c r="VSS896" s="199"/>
      <c r="VST896" s="199"/>
      <c r="VSU896" s="199"/>
      <c r="VSV896" s="199"/>
      <c r="VSW896" s="199"/>
      <c r="VSX896" s="199"/>
      <c r="VSY896" s="199"/>
      <c r="VSZ896" s="199"/>
      <c r="VTA896" s="199"/>
      <c r="VTB896" s="199"/>
      <c r="VTC896" s="199"/>
      <c r="VTD896" s="199"/>
      <c r="VTE896" s="199"/>
      <c r="VTF896" s="199"/>
      <c r="VTG896" s="199"/>
      <c r="VTH896" s="199"/>
      <c r="VTI896" s="199"/>
      <c r="VTJ896" s="199"/>
      <c r="VTK896" s="199"/>
      <c r="VTL896" s="199"/>
      <c r="VTM896" s="199"/>
      <c r="VTN896" s="199"/>
      <c r="VTO896" s="199"/>
      <c r="VTP896" s="199"/>
      <c r="VTQ896" s="199"/>
      <c r="VTR896" s="199"/>
      <c r="VTS896" s="199"/>
      <c r="VTT896" s="199"/>
      <c r="VTU896" s="199"/>
      <c r="VTV896" s="199"/>
      <c r="VTW896" s="199"/>
      <c r="VTX896" s="199"/>
      <c r="VTY896" s="199"/>
      <c r="VTZ896" s="199"/>
      <c r="VUA896" s="199"/>
      <c r="VUB896" s="199"/>
      <c r="VUC896" s="199"/>
      <c r="VUD896" s="199"/>
      <c r="VUE896" s="199"/>
      <c r="VUF896" s="199"/>
      <c r="VUG896" s="199"/>
      <c r="VUH896" s="199"/>
      <c r="VUI896" s="199"/>
      <c r="VUJ896" s="199"/>
      <c r="VUK896" s="199"/>
      <c r="VUL896" s="199"/>
      <c r="VUM896" s="199"/>
      <c r="VUN896" s="199"/>
      <c r="VUO896" s="199"/>
      <c r="VUP896" s="199"/>
      <c r="VUQ896" s="199"/>
      <c r="VUR896" s="199"/>
      <c r="VUS896" s="199"/>
      <c r="VUT896" s="199"/>
      <c r="VUU896" s="199"/>
      <c r="VUV896" s="199"/>
      <c r="VUW896" s="199"/>
      <c r="VUX896" s="199"/>
      <c r="VUY896" s="199"/>
      <c r="VUZ896" s="199"/>
      <c r="VVA896" s="199"/>
      <c r="VVB896" s="199"/>
      <c r="VVC896" s="199"/>
      <c r="VVD896" s="199"/>
      <c r="VVE896" s="199"/>
      <c r="VVF896" s="199"/>
      <c r="VVG896" s="199"/>
      <c r="VVH896" s="199"/>
      <c r="VVI896" s="199"/>
      <c r="VVJ896" s="199"/>
      <c r="VVK896" s="199"/>
      <c r="VVL896" s="199"/>
      <c r="VVM896" s="199"/>
      <c r="VVN896" s="199"/>
      <c r="VVO896" s="199"/>
      <c r="VVP896" s="199"/>
      <c r="VVQ896" s="199"/>
      <c r="VVR896" s="199"/>
      <c r="VVS896" s="199"/>
      <c r="VVT896" s="199"/>
      <c r="VVU896" s="199"/>
      <c r="VVV896" s="199"/>
      <c r="VVW896" s="199"/>
      <c r="VVX896" s="199"/>
      <c r="VVY896" s="199"/>
      <c r="VVZ896" s="199"/>
      <c r="VWA896" s="199"/>
      <c r="VWB896" s="199"/>
      <c r="VWC896" s="199"/>
      <c r="VWD896" s="199"/>
      <c r="VWE896" s="199"/>
      <c r="VWF896" s="199"/>
      <c r="VWG896" s="199"/>
      <c r="VWH896" s="199"/>
      <c r="VWI896" s="199"/>
      <c r="VWJ896" s="199"/>
      <c r="VWK896" s="199"/>
      <c r="VWL896" s="199"/>
      <c r="VWM896" s="199"/>
      <c r="VWN896" s="199"/>
      <c r="VWO896" s="199"/>
      <c r="VWP896" s="199"/>
      <c r="VWQ896" s="199"/>
      <c r="VWR896" s="199"/>
      <c r="VWS896" s="199"/>
      <c r="VWT896" s="199"/>
      <c r="VWU896" s="199"/>
      <c r="VWV896" s="199"/>
      <c r="VWW896" s="199"/>
      <c r="VWX896" s="199"/>
      <c r="VWY896" s="199"/>
      <c r="VWZ896" s="199"/>
      <c r="VXA896" s="199"/>
      <c r="VXB896" s="199"/>
      <c r="VXC896" s="199"/>
      <c r="VXD896" s="199"/>
      <c r="VXE896" s="199"/>
      <c r="VXF896" s="199"/>
      <c r="VXG896" s="199"/>
      <c r="VXH896" s="199"/>
      <c r="VXI896" s="199"/>
      <c r="VXJ896" s="199"/>
      <c r="VXK896" s="199"/>
      <c r="VXL896" s="199"/>
      <c r="VXM896" s="199"/>
      <c r="VXN896" s="199"/>
      <c r="VXO896" s="199"/>
      <c r="VXP896" s="199"/>
      <c r="VXQ896" s="199"/>
      <c r="VXR896" s="199"/>
      <c r="VXS896" s="199"/>
      <c r="VXT896" s="199"/>
      <c r="VXU896" s="199"/>
      <c r="VXV896" s="199"/>
      <c r="VXW896" s="199"/>
      <c r="VXX896" s="199"/>
      <c r="VXY896" s="199"/>
      <c r="VXZ896" s="199"/>
      <c r="VYA896" s="199"/>
      <c r="VYB896" s="199"/>
      <c r="VYC896" s="199"/>
      <c r="VYD896" s="199"/>
      <c r="VYE896" s="199"/>
      <c r="VYF896" s="199"/>
      <c r="VYG896" s="199"/>
      <c r="VYH896" s="199"/>
      <c r="VYI896" s="199"/>
      <c r="VYJ896" s="199"/>
      <c r="VYK896" s="199"/>
      <c r="VYL896" s="199"/>
      <c r="VYM896" s="199"/>
      <c r="VYN896" s="199"/>
      <c r="VYO896" s="199"/>
      <c r="VYP896" s="199"/>
      <c r="VYQ896" s="199"/>
      <c r="VYR896" s="199"/>
      <c r="VYS896" s="199"/>
      <c r="VYT896" s="199"/>
      <c r="VYU896" s="199"/>
      <c r="VYV896" s="199"/>
      <c r="VYW896" s="199"/>
      <c r="VYX896" s="199"/>
      <c r="VYY896" s="199"/>
      <c r="VYZ896" s="199"/>
      <c r="VZA896" s="199"/>
      <c r="VZB896" s="199"/>
      <c r="VZC896" s="199"/>
      <c r="VZD896" s="199"/>
      <c r="VZE896" s="199"/>
      <c r="VZF896" s="199"/>
      <c r="VZG896" s="199"/>
      <c r="VZH896" s="199"/>
      <c r="VZI896" s="199"/>
      <c r="VZJ896" s="199"/>
      <c r="VZK896" s="199"/>
      <c r="VZL896" s="199"/>
      <c r="VZM896" s="199"/>
      <c r="VZN896" s="199"/>
      <c r="VZO896" s="199"/>
      <c r="VZP896" s="199"/>
      <c r="VZQ896" s="199"/>
      <c r="VZR896" s="199"/>
      <c r="VZS896" s="199"/>
      <c r="VZT896" s="199"/>
      <c r="VZU896" s="199"/>
      <c r="VZV896" s="199"/>
      <c r="VZW896" s="199"/>
      <c r="VZX896" s="199"/>
      <c r="VZY896" s="199"/>
      <c r="VZZ896" s="199"/>
      <c r="WAA896" s="199"/>
      <c r="WAB896" s="199"/>
      <c r="WAC896" s="199"/>
      <c r="WAD896" s="199"/>
      <c r="WAE896" s="199"/>
      <c r="WAF896" s="199"/>
      <c r="WAG896" s="199"/>
      <c r="WAH896" s="199"/>
      <c r="WAI896" s="199"/>
      <c r="WAJ896" s="199"/>
      <c r="WAK896" s="199"/>
      <c r="WAL896" s="199"/>
      <c r="WAM896" s="199"/>
      <c r="WAN896" s="199"/>
      <c r="WAO896" s="199"/>
      <c r="WAP896" s="199"/>
      <c r="WAQ896" s="199"/>
      <c r="WAR896" s="199"/>
      <c r="WAS896" s="199"/>
      <c r="WAT896" s="199"/>
      <c r="WAU896" s="199"/>
      <c r="WAV896" s="199"/>
      <c r="WAW896" s="199"/>
      <c r="WAX896" s="199"/>
      <c r="WAY896" s="199"/>
      <c r="WAZ896" s="199"/>
      <c r="WBA896" s="199"/>
      <c r="WBB896" s="199"/>
      <c r="WBC896" s="199"/>
      <c r="WBD896" s="199"/>
      <c r="WBE896" s="199"/>
      <c r="WBF896" s="199"/>
      <c r="WBG896" s="199"/>
      <c r="WBH896" s="199"/>
      <c r="WBI896" s="199"/>
      <c r="WBJ896" s="199"/>
      <c r="WBK896" s="199"/>
      <c r="WBL896" s="199"/>
      <c r="WBM896" s="199"/>
      <c r="WBN896" s="199"/>
      <c r="WBO896" s="199"/>
      <c r="WBP896" s="199"/>
      <c r="WBQ896" s="199"/>
      <c r="WBR896" s="199"/>
      <c r="WBS896" s="199"/>
      <c r="WBT896" s="199"/>
      <c r="WBU896" s="199"/>
      <c r="WBV896" s="199"/>
      <c r="WBW896" s="199"/>
      <c r="WBX896" s="199"/>
      <c r="WBY896" s="199"/>
      <c r="WBZ896" s="199"/>
      <c r="WCA896" s="199"/>
      <c r="WCB896" s="199"/>
      <c r="WCC896" s="199"/>
      <c r="WCD896" s="199"/>
      <c r="WCE896" s="199"/>
      <c r="WCF896" s="199"/>
      <c r="WCG896" s="199"/>
      <c r="WCH896" s="199"/>
      <c r="WCI896" s="199"/>
      <c r="WCJ896" s="199"/>
      <c r="WCK896" s="199"/>
      <c r="WCL896" s="199"/>
      <c r="WCM896" s="199"/>
      <c r="WCN896" s="199"/>
      <c r="WCO896" s="199"/>
      <c r="WCP896" s="199"/>
      <c r="WCQ896" s="199"/>
      <c r="WCR896" s="199"/>
      <c r="WCS896" s="199"/>
      <c r="WCT896" s="199"/>
      <c r="WCU896" s="199"/>
      <c r="WCV896" s="199"/>
      <c r="WCW896" s="199"/>
      <c r="WCX896" s="199"/>
      <c r="WCY896" s="199"/>
      <c r="WCZ896" s="199"/>
      <c r="WDA896" s="199"/>
      <c r="WDB896" s="199"/>
      <c r="WDC896" s="199"/>
      <c r="WDD896" s="199"/>
      <c r="WDE896" s="199"/>
      <c r="WDF896" s="199"/>
      <c r="WDG896" s="199"/>
      <c r="WDH896" s="199"/>
      <c r="WDI896" s="199"/>
      <c r="WDJ896" s="199"/>
      <c r="WDK896" s="199"/>
      <c r="WDL896" s="199"/>
      <c r="WDM896" s="199"/>
      <c r="WDN896" s="199"/>
      <c r="WDO896" s="199"/>
      <c r="WDP896" s="199"/>
      <c r="WDQ896" s="199"/>
      <c r="WDR896" s="199"/>
      <c r="WDS896" s="199"/>
      <c r="WDT896" s="199"/>
      <c r="WDU896" s="199"/>
      <c r="WDV896" s="199"/>
      <c r="WDW896" s="199"/>
      <c r="WDX896" s="199"/>
      <c r="WDY896" s="199"/>
      <c r="WDZ896" s="199"/>
      <c r="WEA896" s="199"/>
      <c r="WEB896" s="199"/>
      <c r="WEC896" s="199"/>
      <c r="WED896" s="199"/>
      <c r="WEE896" s="199"/>
      <c r="WEF896" s="199"/>
      <c r="WEG896" s="199"/>
      <c r="WEH896" s="199"/>
      <c r="WEI896" s="199"/>
      <c r="WEJ896" s="199"/>
      <c r="WEK896" s="199"/>
      <c r="WEL896" s="199"/>
      <c r="WEM896" s="199"/>
      <c r="WEN896" s="199"/>
      <c r="WEO896" s="199"/>
      <c r="WEP896" s="199"/>
      <c r="WEQ896" s="199"/>
      <c r="WER896" s="199"/>
      <c r="WES896" s="199"/>
      <c r="WET896" s="199"/>
      <c r="WEU896" s="199"/>
      <c r="WEV896" s="199"/>
      <c r="WEW896" s="199"/>
      <c r="WEX896" s="199"/>
      <c r="WEY896" s="199"/>
      <c r="WEZ896" s="199"/>
      <c r="WFA896" s="199"/>
      <c r="WFB896" s="199"/>
      <c r="WFC896" s="199"/>
      <c r="WFD896" s="199"/>
      <c r="WFE896" s="199"/>
      <c r="WFF896" s="199"/>
      <c r="WFG896" s="199"/>
      <c r="WFH896" s="199"/>
      <c r="WFI896" s="199"/>
      <c r="WFJ896" s="199"/>
      <c r="WFK896" s="199"/>
      <c r="WFL896" s="199"/>
      <c r="WFM896" s="199"/>
      <c r="WFN896" s="199"/>
      <c r="WFO896" s="199"/>
      <c r="WFP896" s="199"/>
      <c r="WFQ896" s="199"/>
      <c r="WFR896" s="199"/>
      <c r="WFS896" s="199"/>
      <c r="WFT896" s="199"/>
      <c r="WFU896" s="199"/>
      <c r="WFV896" s="199"/>
      <c r="WFW896" s="199"/>
      <c r="WFX896" s="199"/>
      <c r="WFY896" s="199"/>
      <c r="WFZ896" s="199"/>
      <c r="WGA896" s="199"/>
      <c r="WGB896" s="199"/>
      <c r="WGC896" s="199"/>
      <c r="WGD896" s="199"/>
      <c r="WGE896" s="199"/>
      <c r="WGF896" s="199"/>
      <c r="WGG896" s="199"/>
      <c r="WGH896" s="199"/>
      <c r="WGI896" s="199"/>
      <c r="WGJ896" s="199"/>
      <c r="WGK896" s="199"/>
      <c r="WGL896" s="199"/>
      <c r="WGM896" s="199"/>
      <c r="WGN896" s="199"/>
      <c r="WGO896" s="199"/>
      <c r="WGP896" s="199"/>
      <c r="WGQ896" s="199"/>
      <c r="WGR896" s="199"/>
      <c r="WGS896" s="199"/>
      <c r="WGT896" s="199"/>
      <c r="WGU896" s="199"/>
      <c r="WGV896" s="199"/>
      <c r="WGW896" s="199"/>
      <c r="WGX896" s="199"/>
      <c r="WGY896" s="199"/>
      <c r="WGZ896" s="199"/>
      <c r="WHA896" s="199"/>
      <c r="WHB896" s="199"/>
      <c r="WHC896" s="199"/>
      <c r="WHD896" s="199"/>
      <c r="WHE896" s="199"/>
      <c r="WHF896" s="199"/>
      <c r="WHG896" s="199"/>
      <c r="WHH896" s="199"/>
      <c r="WHI896" s="199"/>
      <c r="WHJ896" s="199"/>
      <c r="WHK896" s="199"/>
      <c r="WHL896" s="199"/>
      <c r="WHM896" s="199"/>
      <c r="WHN896" s="199"/>
      <c r="WHO896" s="199"/>
      <c r="WHP896" s="199"/>
      <c r="WHQ896" s="199"/>
      <c r="WHR896" s="199"/>
      <c r="WHS896" s="199"/>
      <c r="WHT896" s="199"/>
      <c r="WHU896" s="199"/>
      <c r="WHV896" s="199"/>
      <c r="WHW896" s="199"/>
      <c r="WHX896" s="199"/>
      <c r="WHY896" s="199"/>
      <c r="WHZ896" s="199"/>
      <c r="WIA896" s="199"/>
      <c r="WIB896" s="199"/>
      <c r="WIC896" s="199"/>
      <c r="WID896" s="199"/>
      <c r="WIE896" s="199"/>
      <c r="WIF896" s="199"/>
      <c r="WIG896" s="199"/>
      <c r="WIH896" s="199"/>
      <c r="WII896" s="199"/>
      <c r="WIJ896" s="199"/>
      <c r="WIK896" s="199"/>
      <c r="WIL896" s="199"/>
      <c r="WIM896" s="199"/>
      <c r="WIN896" s="199"/>
      <c r="WIO896" s="199"/>
      <c r="WIP896" s="199"/>
      <c r="WIQ896" s="199"/>
      <c r="WIR896" s="199"/>
      <c r="WIS896" s="199"/>
      <c r="WIT896" s="199"/>
      <c r="WIU896" s="199"/>
      <c r="WIV896" s="199"/>
      <c r="WIW896" s="199"/>
      <c r="WIX896" s="199"/>
      <c r="WIY896" s="199"/>
      <c r="WIZ896" s="199"/>
      <c r="WJA896" s="199"/>
      <c r="WJB896" s="199"/>
      <c r="WJC896" s="199"/>
      <c r="WJD896" s="199"/>
      <c r="WJE896" s="199"/>
      <c r="WJF896" s="199"/>
      <c r="WJG896" s="199"/>
      <c r="WJH896" s="199"/>
      <c r="WJI896" s="199"/>
      <c r="WJJ896" s="199"/>
      <c r="WJK896" s="199"/>
      <c r="WJL896" s="199"/>
      <c r="WJM896" s="199"/>
      <c r="WJN896" s="199"/>
      <c r="WJO896" s="199"/>
      <c r="WJP896" s="199"/>
      <c r="WJQ896" s="199"/>
      <c r="WJR896" s="199"/>
      <c r="WJS896" s="199"/>
      <c r="WJT896" s="199"/>
      <c r="WJU896" s="199"/>
      <c r="WJV896" s="199"/>
      <c r="WJW896" s="199"/>
      <c r="WJX896" s="199"/>
      <c r="WJY896" s="199"/>
      <c r="WJZ896" s="199"/>
      <c r="WKA896" s="199"/>
      <c r="WKB896" s="199"/>
      <c r="WKC896" s="199"/>
      <c r="WKD896" s="199"/>
      <c r="WKE896" s="199"/>
      <c r="WKF896" s="199"/>
      <c r="WKG896" s="199"/>
      <c r="WKH896" s="199"/>
      <c r="WKI896" s="199"/>
      <c r="WKJ896" s="199"/>
      <c r="WKK896" s="199"/>
      <c r="WKL896" s="199"/>
      <c r="WKM896" s="199"/>
      <c r="WKN896" s="199"/>
      <c r="WKO896" s="199"/>
      <c r="WKP896" s="199"/>
      <c r="WKQ896" s="199"/>
      <c r="WKR896" s="199"/>
      <c r="WKS896" s="199"/>
      <c r="WKT896" s="199"/>
      <c r="WKU896" s="199"/>
      <c r="WKV896" s="199"/>
      <c r="WKW896" s="199"/>
      <c r="WKX896" s="199"/>
      <c r="WKY896" s="199"/>
      <c r="WKZ896" s="199"/>
      <c r="WLA896" s="199"/>
      <c r="WLB896" s="199"/>
      <c r="WLC896" s="199"/>
      <c r="WLD896" s="199"/>
      <c r="WLE896" s="199"/>
      <c r="WLF896" s="199"/>
      <c r="WLG896" s="199"/>
      <c r="WLH896" s="199"/>
      <c r="WLI896" s="199"/>
      <c r="WLJ896" s="199"/>
      <c r="WLK896" s="199"/>
      <c r="WLL896" s="199"/>
      <c r="WLM896" s="199"/>
      <c r="WLN896" s="199"/>
      <c r="WLO896" s="199"/>
      <c r="WLP896" s="199"/>
      <c r="WLQ896" s="199"/>
      <c r="WLR896" s="199"/>
      <c r="WLS896" s="199"/>
      <c r="WLT896" s="199"/>
      <c r="WLU896" s="199"/>
      <c r="WLV896" s="199"/>
      <c r="WLW896" s="199"/>
      <c r="WLX896" s="199"/>
      <c r="WLY896" s="199"/>
      <c r="WLZ896" s="199"/>
      <c r="WMA896" s="199"/>
      <c r="WMB896" s="199"/>
      <c r="WMC896" s="199"/>
      <c r="WMD896" s="199"/>
      <c r="WME896" s="199"/>
      <c r="WMF896" s="199"/>
      <c r="WMG896" s="199"/>
      <c r="WMH896" s="199"/>
      <c r="WMI896" s="199"/>
      <c r="WMJ896" s="199"/>
      <c r="WMK896" s="199"/>
      <c r="WML896" s="199"/>
      <c r="WMM896" s="199"/>
      <c r="WMN896" s="199"/>
      <c r="WMO896" s="199"/>
      <c r="WMP896" s="199"/>
      <c r="WMQ896" s="199"/>
      <c r="WMR896" s="199"/>
      <c r="WMS896" s="199"/>
      <c r="WMT896" s="199"/>
      <c r="WMU896" s="199"/>
      <c r="WMV896" s="199"/>
      <c r="WMW896" s="199"/>
      <c r="WMX896" s="199"/>
      <c r="WMY896" s="199"/>
      <c r="WMZ896" s="199"/>
      <c r="WNA896" s="199"/>
      <c r="WNB896" s="199"/>
      <c r="WNC896" s="199"/>
      <c r="WND896" s="199"/>
      <c r="WNE896" s="199"/>
      <c r="WNF896" s="199"/>
      <c r="WNG896" s="199"/>
      <c r="WNH896" s="199"/>
      <c r="WNI896" s="199"/>
      <c r="WNJ896" s="199"/>
      <c r="WNK896" s="199"/>
      <c r="WNL896" s="199"/>
      <c r="WNM896" s="199"/>
      <c r="WNN896" s="199"/>
      <c r="WNO896" s="199"/>
      <c r="WNP896" s="199"/>
      <c r="WNQ896" s="199"/>
      <c r="WNR896" s="199"/>
      <c r="WNS896" s="199"/>
      <c r="WNT896" s="199"/>
      <c r="WNU896" s="199"/>
      <c r="WNV896" s="199"/>
      <c r="WNW896" s="199"/>
      <c r="WNX896" s="199"/>
      <c r="WNY896" s="199"/>
      <c r="WNZ896" s="199"/>
      <c r="WOA896" s="199"/>
      <c r="WOB896" s="199"/>
      <c r="WOC896" s="199"/>
      <c r="WOD896" s="199"/>
      <c r="WOE896" s="199"/>
      <c r="WOF896" s="199"/>
      <c r="WOG896" s="199"/>
      <c r="WOH896" s="199"/>
      <c r="WOI896" s="199"/>
      <c r="WOJ896" s="199"/>
      <c r="WOK896" s="199"/>
      <c r="WOL896" s="199"/>
      <c r="WOM896" s="199"/>
      <c r="WON896" s="199"/>
      <c r="WOO896" s="199"/>
      <c r="WOP896" s="199"/>
      <c r="WOQ896" s="199"/>
      <c r="WOR896" s="199"/>
      <c r="WOS896" s="199"/>
      <c r="WOT896" s="199"/>
      <c r="WOU896" s="199"/>
      <c r="WOV896" s="199"/>
      <c r="WOW896" s="199"/>
      <c r="WOX896" s="199"/>
      <c r="WOY896" s="199"/>
      <c r="WOZ896" s="199"/>
      <c r="WPA896" s="199"/>
      <c r="WPB896" s="199"/>
      <c r="WPC896" s="199"/>
      <c r="WPD896" s="199"/>
      <c r="WPE896" s="199"/>
      <c r="WPF896" s="199"/>
      <c r="WPG896" s="199"/>
      <c r="WPH896" s="199"/>
      <c r="WPI896" s="199"/>
      <c r="WPJ896" s="199"/>
      <c r="WPK896" s="199"/>
      <c r="WPL896" s="199"/>
      <c r="WPM896" s="199"/>
      <c r="WPN896" s="199"/>
      <c r="WPO896" s="199"/>
      <c r="WPP896" s="199"/>
      <c r="WPQ896" s="199"/>
      <c r="WPR896" s="199"/>
      <c r="WPS896" s="199"/>
      <c r="WPT896" s="199"/>
      <c r="WPU896" s="199"/>
      <c r="WPV896" s="199"/>
      <c r="WPW896" s="199"/>
      <c r="WPX896" s="199"/>
      <c r="WPY896" s="199"/>
      <c r="WPZ896" s="199"/>
      <c r="WQA896" s="199"/>
      <c r="WQB896" s="199"/>
      <c r="WQC896" s="199"/>
      <c r="WQD896" s="199"/>
      <c r="WQE896" s="199"/>
      <c r="WQF896" s="199"/>
      <c r="WQG896" s="199"/>
      <c r="WQH896" s="199"/>
      <c r="WQI896" s="199"/>
      <c r="WQJ896" s="199"/>
      <c r="WQK896" s="199"/>
      <c r="WQL896" s="199"/>
      <c r="WQM896" s="199"/>
      <c r="WQN896" s="199"/>
      <c r="WQO896" s="199"/>
      <c r="WQP896" s="199"/>
      <c r="WQQ896" s="199"/>
      <c r="WQR896" s="199"/>
      <c r="WQS896" s="199"/>
      <c r="WQT896" s="199"/>
      <c r="WQU896" s="199"/>
      <c r="WQV896" s="199"/>
      <c r="WQW896" s="199"/>
      <c r="WQX896" s="199"/>
      <c r="WQY896" s="199"/>
      <c r="WQZ896" s="199"/>
      <c r="WRA896" s="199"/>
      <c r="WRB896" s="199"/>
      <c r="WRC896" s="199"/>
      <c r="WRD896" s="199"/>
      <c r="WRE896" s="199"/>
      <c r="WRF896" s="199"/>
      <c r="WRG896" s="199"/>
      <c r="WRH896" s="199"/>
      <c r="WRI896" s="199"/>
      <c r="WRJ896" s="199"/>
      <c r="WRK896" s="199"/>
      <c r="WRL896" s="199"/>
      <c r="WRM896" s="199"/>
      <c r="WRN896" s="199"/>
      <c r="WRO896" s="199"/>
      <c r="WRP896" s="199"/>
      <c r="WRQ896" s="199"/>
      <c r="WRR896" s="199"/>
      <c r="WRS896" s="199"/>
      <c r="WRT896" s="199"/>
      <c r="WRU896" s="199"/>
      <c r="WRV896" s="199"/>
      <c r="WRW896" s="199"/>
      <c r="WRX896" s="199"/>
      <c r="WRY896" s="199"/>
      <c r="WRZ896" s="199"/>
      <c r="WSA896" s="199"/>
      <c r="WSB896" s="199"/>
      <c r="WSC896" s="199"/>
      <c r="WSD896" s="199"/>
      <c r="WSE896" s="199"/>
      <c r="WSF896" s="199"/>
      <c r="WSG896" s="199"/>
      <c r="WSH896" s="199"/>
      <c r="WSI896" s="199"/>
      <c r="WSJ896" s="199"/>
      <c r="WSK896" s="199"/>
      <c r="WSL896" s="199"/>
      <c r="WSM896" s="199"/>
      <c r="WSN896" s="199"/>
      <c r="WSO896" s="199"/>
      <c r="WSP896" s="199"/>
      <c r="WSQ896" s="199"/>
      <c r="WSR896" s="199"/>
      <c r="WSS896" s="199"/>
      <c r="WST896" s="199"/>
      <c r="WSU896" s="199"/>
      <c r="WSV896" s="199"/>
      <c r="WSW896" s="199"/>
      <c r="WSX896" s="199"/>
      <c r="WSY896" s="199"/>
      <c r="WSZ896" s="199"/>
      <c r="WTA896" s="199"/>
      <c r="WTB896" s="199"/>
      <c r="WTC896" s="199"/>
      <c r="WTD896" s="199"/>
      <c r="WTE896" s="199"/>
      <c r="WTF896" s="199"/>
      <c r="WTG896" s="199"/>
      <c r="WTH896" s="199"/>
      <c r="WTI896" s="199"/>
      <c r="WTJ896" s="199"/>
      <c r="WTK896" s="199"/>
      <c r="WTL896" s="199"/>
      <c r="WTM896" s="199"/>
      <c r="WTN896" s="199"/>
      <c r="WTO896" s="199"/>
      <c r="WTP896" s="199"/>
      <c r="WTQ896" s="199"/>
      <c r="WTR896" s="199"/>
      <c r="WTS896" s="199"/>
      <c r="WTT896" s="199"/>
      <c r="WTU896" s="199"/>
      <c r="WTV896" s="199"/>
      <c r="WTW896" s="199"/>
      <c r="WTX896" s="199"/>
      <c r="WTY896" s="199"/>
      <c r="WTZ896" s="199"/>
      <c r="WUA896" s="199"/>
      <c r="WUB896" s="199"/>
      <c r="WUC896" s="199"/>
      <c r="WUD896" s="199"/>
      <c r="WUE896" s="199"/>
      <c r="WUF896" s="199"/>
      <c r="WUG896" s="199"/>
      <c r="WUH896" s="199"/>
      <c r="WUI896" s="199"/>
      <c r="WUJ896" s="199"/>
      <c r="WUK896" s="199"/>
      <c r="WUL896" s="199"/>
      <c r="WUM896" s="199"/>
      <c r="WUN896" s="199"/>
      <c r="WUO896" s="199"/>
      <c r="WUP896" s="199"/>
      <c r="WUQ896" s="199"/>
      <c r="WUR896" s="199"/>
      <c r="WUS896" s="199"/>
      <c r="WUT896" s="199"/>
      <c r="WUU896" s="199"/>
      <c r="WUV896" s="199"/>
      <c r="WUW896" s="199"/>
      <c r="WUX896" s="199"/>
      <c r="WUY896" s="199"/>
      <c r="WUZ896" s="199"/>
      <c r="WVA896" s="199"/>
      <c r="WVB896" s="199"/>
      <c r="WVC896" s="199"/>
      <c r="WVD896" s="199"/>
      <c r="WVE896" s="199"/>
      <c r="WVF896" s="199"/>
      <c r="WVG896" s="199"/>
      <c r="WVH896" s="199"/>
      <c r="WVI896" s="199"/>
      <c r="WVJ896" s="199"/>
      <c r="WVK896" s="199"/>
      <c r="WVL896" s="199"/>
      <c r="WVM896" s="199"/>
      <c r="WVN896" s="199"/>
      <c r="WVO896" s="199"/>
      <c r="WVP896" s="199"/>
      <c r="WVQ896" s="199"/>
      <c r="WVR896" s="199"/>
      <c r="WVS896" s="199"/>
      <c r="WVT896" s="199"/>
      <c r="WVU896" s="199"/>
      <c r="WVV896" s="199"/>
      <c r="WVW896" s="199"/>
      <c r="WVX896" s="199"/>
      <c r="WVY896" s="199"/>
      <c r="WVZ896" s="199"/>
      <c r="WWA896" s="199"/>
      <c r="WWB896" s="199"/>
      <c r="WWC896" s="199"/>
      <c r="WWD896" s="199"/>
      <c r="WWE896" s="199"/>
      <c r="WWF896" s="199"/>
      <c r="WWG896" s="199"/>
      <c r="WWH896" s="199"/>
      <c r="WWI896" s="199"/>
      <c r="WWJ896" s="199"/>
      <c r="WWK896" s="199"/>
      <c r="WWL896" s="199"/>
      <c r="WWM896" s="199"/>
      <c r="WWN896" s="199"/>
      <c r="WWO896" s="199"/>
      <c r="WWP896" s="199"/>
      <c r="WWQ896" s="199"/>
      <c r="WWR896" s="199"/>
      <c r="WWS896" s="199"/>
      <c r="WWT896" s="199"/>
      <c r="WWU896" s="199"/>
      <c r="WWV896" s="199"/>
      <c r="WWW896" s="199"/>
      <c r="WWX896" s="199"/>
      <c r="WWY896" s="199"/>
      <c r="WWZ896" s="199"/>
      <c r="WXA896" s="199"/>
      <c r="WXB896" s="199"/>
      <c r="WXC896" s="199"/>
      <c r="WXD896" s="199"/>
      <c r="WXE896" s="199"/>
      <c r="WXF896" s="199"/>
      <c r="WXG896" s="199"/>
      <c r="WXH896" s="199"/>
      <c r="WXI896" s="199"/>
      <c r="WXJ896" s="199"/>
      <c r="WXK896" s="199"/>
      <c r="WXL896" s="199"/>
      <c r="WXM896" s="199"/>
      <c r="WXN896" s="199"/>
      <c r="WXO896" s="199"/>
      <c r="WXP896" s="199"/>
      <c r="WXQ896" s="199"/>
      <c r="WXR896" s="199"/>
      <c r="WXS896" s="199"/>
      <c r="WXT896" s="199"/>
      <c r="WXU896" s="199"/>
      <c r="WXV896" s="199"/>
      <c r="WXW896" s="199"/>
      <c r="WXX896" s="199"/>
      <c r="WXY896" s="199"/>
      <c r="WXZ896" s="199"/>
      <c r="WYA896" s="199"/>
      <c r="WYB896" s="199"/>
      <c r="WYC896" s="199"/>
      <c r="WYD896" s="199"/>
      <c r="WYE896" s="199"/>
      <c r="WYF896" s="199"/>
      <c r="WYG896" s="199"/>
      <c r="WYH896" s="199"/>
      <c r="WYI896" s="199"/>
      <c r="WYJ896" s="199"/>
      <c r="WYK896" s="199"/>
      <c r="WYL896" s="199"/>
      <c r="WYM896" s="199"/>
      <c r="WYN896" s="199"/>
      <c r="WYO896" s="199"/>
      <c r="WYP896" s="199"/>
      <c r="WYQ896" s="199"/>
      <c r="WYR896" s="199"/>
      <c r="WYS896" s="199"/>
      <c r="WYT896" s="199"/>
      <c r="WYU896" s="199"/>
      <c r="WYV896" s="199"/>
      <c r="WYW896" s="199"/>
      <c r="WYX896" s="199"/>
      <c r="WYY896" s="199"/>
      <c r="WYZ896" s="199"/>
      <c r="WZA896" s="199"/>
      <c r="WZB896" s="199"/>
      <c r="WZC896" s="199"/>
      <c r="WZD896" s="199"/>
      <c r="WZE896" s="199"/>
      <c r="WZF896" s="199"/>
      <c r="WZG896" s="199"/>
      <c r="WZH896" s="199"/>
      <c r="WZI896" s="199"/>
      <c r="WZJ896" s="199"/>
      <c r="WZK896" s="199"/>
      <c r="WZL896" s="199"/>
      <c r="WZM896" s="199"/>
      <c r="WZN896" s="199"/>
      <c r="WZO896" s="199"/>
      <c r="WZP896" s="199"/>
      <c r="WZQ896" s="199"/>
      <c r="WZR896" s="199"/>
      <c r="WZS896" s="199"/>
      <c r="WZT896" s="199"/>
      <c r="WZU896" s="199"/>
      <c r="WZV896" s="199"/>
      <c r="WZW896" s="199"/>
      <c r="WZX896" s="199"/>
      <c r="WZY896" s="199"/>
      <c r="WZZ896" s="199"/>
      <c r="XAA896" s="199"/>
      <c r="XAB896" s="199"/>
      <c r="XAC896" s="199"/>
      <c r="XAD896" s="199"/>
      <c r="XAE896" s="199"/>
      <c r="XAF896" s="199"/>
      <c r="XAG896" s="199"/>
      <c r="XAH896" s="199"/>
      <c r="XAI896" s="199"/>
      <c r="XAJ896" s="199"/>
      <c r="XAK896" s="199"/>
      <c r="XAL896" s="199"/>
      <c r="XAM896" s="199"/>
      <c r="XAN896" s="199"/>
      <c r="XAO896" s="199"/>
      <c r="XAP896" s="199"/>
      <c r="XAQ896" s="199"/>
      <c r="XAR896" s="199"/>
      <c r="XAS896" s="199"/>
      <c r="XAT896" s="199"/>
      <c r="XAU896" s="199"/>
      <c r="XAV896" s="199"/>
      <c r="XAW896" s="199"/>
      <c r="XAX896" s="199"/>
      <c r="XAY896" s="199"/>
      <c r="XAZ896" s="199"/>
      <c r="XBA896" s="199"/>
      <c r="XBB896" s="199"/>
      <c r="XBC896" s="199"/>
      <c r="XBD896" s="199"/>
      <c r="XBE896" s="199"/>
      <c r="XBF896" s="199"/>
      <c r="XBG896" s="199"/>
      <c r="XBH896" s="199"/>
      <c r="XBI896" s="199"/>
      <c r="XBJ896" s="199"/>
      <c r="XBK896" s="199"/>
      <c r="XBL896" s="199"/>
      <c r="XBM896" s="199"/>
      <c r="XBN896" s="199"/>
      <c r="XBO896" s="199"/>
      <c r="XBP896" s="199"/>
    </row>
    <row r="897" spans="1:16290" ht="105">
      <c r="A897" s="121">
        <f t="shared" si="129"/>
        <v>895</v>
      </c>
      <c r="B897" s="200" t="s">
        <v>314</v>
      </c>
      <c r="C897" s="204">
        <v>9</v>
      </c>
      <c r="D897" s="202" t="s">
        <v>315</v>
      </c>
      <c r="E897" s="58" t="s">
        <v>144</v>
      </c>
      <c r="F897" s="122" t="s">
        <v>1500</v>
      </c>
      <c r="G897" s="58" t="s">
        <v>424</v>
      </c>
      <c r="H897" s="122" t="s">
        <v>1501</v>
      </c>
      <c r="I897" s="202" t="s">
        <v>1506</v>
      </c>
      <c r="J897" s="144" t="s">
        <v>1507</v>
      </c>
      <c r="K897" s="202" t="s">
        <v>28</v>
      </c>
      <c r="L897" s="124" t="s">
        <v>1504</v>
      </c>
      <c r="M897" s="200" t="s">
        <v>1508</v>
      </c>
      <c r="N897" s="124" t="s">
        <v>99</v>
      </c>
      <c r="O897" s="202"/>
      <c r="P897" s="133" t="s">
        <v>1497</v>
      </c>
      <c r="Q897" s="128" t="str">
        <f t="shared" si="134"/>
        <v>2. Botsing Trein-Trein ID9.c</v>
      </c>
      <c r="R897" s="129" t="str">
        <f t="shared" si="135"/>
        <v>2. Botsing Trein-Trein ID9.c.2b</v>
      </c>
      <c r="S897" s="199"/>
      <c r="T897" s="199"/>
      <c r="U897" s="199"/>
      <c r="V897" s="199"/>
      <c r="W897" s="199"/>
      <c r="X897" s="199"/>
      <c r="Y897" s="199"/>
      <c r="Z897" s="199"/>
      <c r="AA897" s="199"/>
      <c r="AB897" s="199"/>
      <c r="AC897" s="199"/>
      <c r="AD897" s="199"/>
      <c r="AE897" s="199"/>
      <c r="AF897" s="199"/>
      <c r="AG897" s="199"/>
      <c r="AH897" s="199"/>
      <c r="AI897" s="199"/>
      <c r="AJ897" s="199"/>
      <c r="AK897" s="199"/>
      <c r="AL897" s="199"/>
      <c r="AM897" s="199"/>
      <c r="AN897" s="199"/>
      <c r="AO897" s="199"/>
      <c r="AP897" s="199"/>
      <c r="AQ897" s="199"/>
      <c r="AR897" s="199"/>
      <c r="AS897" s="199"/>
      <c r="AT897" s="199"/>
      <c r="AU897" s="199"/>
      <c r="AV897" s="199"/>
      <c r="AW897" s="199"/>
      <c r="AX897" s="199"/>
      <c r="AY897" s="199"/>
      <c r="AZ897" s="199"/>
      <c r="BA897" s="199"/>
      <c r="BB897" s="199"/>
      <c r="BC897" s="199"/>
      <c r="BD897" s="199"/>
      <c r="BE897" s="199"/>
      <c r="BF897" s="199"/>
      <c r="BG897" s="199"/>
      <c r="BH897" s="199"/>
      <c r="BI897" s="199"/>
      <c r="BJ897" s="199"/>
      <c r="BK897" s="199"/>
      <c r="BL897" s="199"/>
      <c r="BM897" s="199"/>
      <c r="BN897" s="199"/>
      <c r="BO897" s="199"/>
      <c r="BP897" s="199"/>
      <c r="BQ897" s="199"/>
      <c r="BR897" s="199"/>
      <c r="BS897" s="199"/>
      <c r="BT897" s="199"/>
      <c r="BU897" s="199"/>
      <c r="BV897" s="199"/>
      <c r="BW897" s="199"/>
      <c r="BX897" s="199"/>
      <c r="BY897" s="199"/>
      <c r="BZ897" s="199"/>
      <c r="CA897" s="199"/>
      <c r="CB897" s="199"/>
      <c r="CC897" s="199"/>
      <c r="CD897" s="199"/>
      <c r="CE897" s="199"/>
      <c r="CF897" s="199"/>
      <c r="CG897" s="199"/>
      <c r="CH897" s="199"/>
      <c r="CI897" s="199"/>
      <c r="CJ897" s="199"/>
      <c r="CK897" s="199"/>
      <c r="CL897" s="199"/>
      <c r="CM897" s="199"/>
      <c r="CN897" s="199"/>
      <c r="CO897" s="199"/>
      <c r="CP897" s="199"/>
      <c r="CQ897" s="199"/>
      <c r="CR897" s="199"/>
      <c r="CS897" s="199"/>
      <c r="CT897" s="199"/>
      <c r="CU897" s="199"/>
      <c r="CV897" s="199"/>
      <c r="CW897" s="199"/>
      <c r="CX897" s="199"/>
      <c r="CY897" s="199"/>
      <c r="CZ897" s="199"/>
      <c r="DA897" s="199"/>
      <c r="DB897" s="199"/>
      <c r="DC897" s="199"/>
      <c r="DD897" s="199"/>
      <c r="DE897" s="199"/>
      <c r="DF897" s="199"/>
      <c r="DG897" s="199"/>
      <c r="DH897" s="199"/>
      <c r="DI897" s="199"/>
      <c r="DJ897" s="199"/>
      <c r="DK897" s="199"/>
      <c r="DL897" s="199"/>
      <c r="DM897" s="199"/>
      <c r="DN897" s="199"/>
      <c r="DO897" s="199"/>
      <c r="DP897" s="199"/>
      <c r="DQ897" s="199"/>
      <c r="DR897" s="199"/>
      <c r="DS897" s="199"/>
      <c r="DT897" s="199"/>
      <c r="DU897" s="199"/>
      <c r="DV897" s="199"/>
      <c r="DW897" s="199"/>
      <c r="DX897" s="199"/>
      <c r="DY897" s="199"/>
      <c r="DZ897" s="199"/>
      <c r="EA897" s="199"/>
      <c r="EB897" s="199"/>
      <c r="EC897" s="199"/>
      <c r="ED897" s="199"/>
      <c r="EE897" s="199"/>
      <c r="EF897" s="199"/>
      <c r="EG897" s="199"/>
      <c r="EH897" s="199"/>
      <c r="EI897" s="199"/>
      <c r="EJ897" s="199"/>
      <c r="EK897" s="199"/>
      <c r="EL897" s="199"/>
      <c r="EM897" s="199"/>
      <c r="EN897" s="199"/>
      <c r="EO897" s="199"/>
      <c r="EP897" s="199"/>
      <c r="EQ897" s="199"/>
      <c r="ER897" s="199"/>
      <c r="ES897" s="199"/>
      <c r="ET897" s="199"/>
      <c r="EU897" s="199"/>
      <c r="EV897" s="199"/>
      <c r="EW897" s="199"/>
      <c r="EX897" s="199"/>
      <c r="EY897" s="199"/>
      <c r="EZ897" s="199"/>
      <c r="FA897" s="199"/>
      <c r="FB897" s="199"/>
      <c r="FC897" s="199"/>
      <c r="FD897" s="199"/>
      <c r="FE897" s="199"/>
      <c r="FF897" s="199"/>
      <c r="FG897" s="199"/>
      <c r="FH897" s="199"/>
      <c r="FI897" s="199"/>
      <c r="FJ897" s="199"/>
      <c r="FK897" s="199"/>
      <c r="FL897" s="199"/>
      <c r="FM897" s="199"/>
      <c r="FN897" s="199"/>
      <c r="FO897" s="199"/>
      <c r="FP897" s="199"/>
      <c r="FQ897" s="199"/>
      <c r="FR897" s="199"/>
      <c r="FS897" s="199"/>
      <c r="FT897" s="199"/>
      <c r="FU897" s="199"/>
      <c r="FV897" s="199"/>
      <c r="FW897" s="199"/>
      <c r="FX897" s="199"/>
      <c r="FY897" s="199"/>
      <c r="FZ897" s="199"/>
      <c r="GA897" s="199"/>
      <c r="GB897" s="199"/>
      <c r="GC897" s="199"/>
      <c r="GD897" s="199"/>
      <c r="GE897" s="199"/>
      <c r="GF897" s="199"/>
      <c r="GG897" s="199"/>
      <c r="GH897" s="199"/>
      <c r="GI897" s="199"/>
      <c r="GJ897" s="199"/>
      <c r="GK897" s="199"/>
      <c r="GL897" s="199"/>
      <c r="GM897" s="199"/>
      <c r="GN897" s="199"/>
      <c r="GO897" s="199"/>
      <c r="GP897" s="199"/>
      <c r="GQ897" s="199"/>
      <c r="GR897" s="199"/>
      <c r="GS897" s="199"/>
      <c r="GT897" s="199"/>
      <c r="GU897" s="199"/>
      <c r="GV897" s="199"/>
      <c r="GW897" s="199"/>
      <c r="GX897" s="199"/>
      <c r="GY897" s="199"/>
      <c r="GZ897" s="199"/>
      <c r="HA897" s="199"/>
      <c r="HB897" s="199"/>
      <c r="HC897" s="199"/>
      <c r="HD897" s="199"/>
      <c r="HE897" s="199"/>
      <c r="HF897" s="199"/>
      <c r="HG897" s="199"/>
      <c r="HH897" s="199"/>
      <c r="HI897" s="199"/>
      <c r="HJ897" s="199"/>
      <c r="HK897" s="199"/>
      <c r="HL897" s="199"/>
      <c r="HM897" s="199"/>
      <c r="HN897" s="199"/>
      <c r="HO897" s="199"/>
      <c r="HP897" s="199"/>
      <c r="HQ897" s="199"/>
      <c r="HR897" s="199"/>
      <c r="HS897" s="199"/>
      <c r="HT897" s="199"/>
      <c r="HU897" s="199"/>
      <c r="HV897" s="199"/>
      <c r="HW897" s="199"/>
      <c r="HX897" s="199"/>
      <c r="HY897" s="199"/>
      <c r="HZ897" s="199"/>
      <c r="IA897" s="199"/>
      <c r="IB897" s="199"/>
      <c r="IC897" s="199"/>
      <c r="ID897" s="199"/>
      <c r="IE897" s="199"/>
      <c r="IF897" s="199"/>
      <c r="IG897" s="199"/>
      <c r="IH897" s="199"/>
      <c r="II897" s="199"/>
      <c r="IJ897" s="199"/>
      <c r="IK897" s="199"/>
      <c r="IL897" s="199"/>
      <c r="IM897" s="199"/>
      <c r="IN897" s="199"/>
      <c r="IO897" s="199"/>
      <c r="IP897" s="199"/>
      <c r="IQ897" s="199"/>
      <c r="IR897" s="199"/>
      <c r="IS897" s="199"/>
      <c r="IT897" s="199"/>
      <c r="IU897" s="199"/>
      <c r="IV897" s="199"/>
      <c r="IW897" s="199"/>
      <c r="IX897" s="199"/>
      <c r="IY897" s="199"/>
      <c r="IZ897" s="199"/>
      <c r="JA897" s="199"/>
      <c r="JB897" s="199"/>
      <c r="JC897" s="199"/>
      <c r="JD897" s="199"/>
      <c r="JE897" s="199"/>
      <c r="JF897" s="199"/>
      <c r="JG897" s="199"/>
      <c r="JH897" s="199"/>
      <c r="JI897" s="199"/>
      <c r="JJ897" s="199"/>
      <c r="JK897" s="199"/>
      <c r="JL897" s="199"/>
      <c r="JM897" s="199"/>
      <c r="JN897" s="199"/>
      <c r="JO897" s="199"/>
      <c r="JP897" s="199"/>
      <c r="JQ897" s="199"/>
      <c r="JR897" s="199"/>
      <c r="JS897" s="199"/>
      <c r="JT897" s="199"/>
      <c r="JU897" s="199"/>
      <c r="JV897" s="199"/>
      <c r="JW897" s="199"/>
      <c r="JX897" s="199"/>
      <c r="JY897" s="199"/>
      <c r="JZ897" s="199"/>
      <c r="KA897" s="199"/>
      <c r="KB897" s="199"/>
      <c r="KC897" s="199"/>
      <c r="KD897" s="199"/>
      <c r="KE897" s="199"/>
      <c r="KF897" s="199"/>
      <c r="KG897" s="199"/>
      <c r="KH897" s="199"/>
      <c r="KI897" s="199"/>
      <c r="KJ897" s="199"/>
      <c r="KK897" s="199"/>
      <c r="KL897" s="199"/>
      <c r="KM897" s="199"/>
      <c r="KN897" s="199"/>
      <c r="KO897" s="199"/>
      <c r="KP897" s="199"/>
      <c r="KQ897" s="199"/>
      <c r="KR897" s="199"/>
      <c r="KS897" s="199"/>
      <c r="KT897" s="199"/>
      <c r="KU897" s="199"/>
      <c r="KV897" s="199"/>
      <c r="KW897" s="199"/>
      <c r="KX897" s="199"/>
      <c r="KY897" s="199"/>
      <c r="KZ897" s="199"/>
      <c r="LA897" s="199"/>
      <c r="LB897" s="199"/>
      <c r="LC897" s="199"/>
      <c r="LD897" s="199"/>
      <c r="LE897" s="199"/>
      <c r="LF897" s="199"/>
      <c r="LG897" s="199"/>
      <c r="LH897" s="199"/>
      <c r="LI897" s="199"/>
      <c r="LJ897" s="199"/>
      <c r="LK897" s="199"/>
      <c r="LL897" s="199"/>
      <c r="LM897" s="199"/>
      <c r="LN897" s="199"/>
      <c r="LO897" s="199"/>
      <c r="LP897" s="199"/>
      <c r="LQ897" s="199"/>
      <c r="LR897" s="199"/>
      <c r="LS897" s="199"/>
      <c r="LT897" s="199"/>
      <c r="LU897" s="199"/>
      <c r="LV897" s="199"/>
      <c r="LW897" s="199"/>
      <c r="LX897" s="199"/>
      <c r="LY897" s="199"/>
      <c r="LZ897" s="199"/>
      <c r="MA897" s="199"/>
      <c r="MB897" s="199"/>
      <c r="MC897" s="199"/>
      <c r="MD897" s="199"/>
      <c r="ME897" s="199"/>
      <c r="MF897" s="199"/>
      <c r="MG897" s="199"/>
      <c r="MH897" s="199"/>
      <c r="MI897" s="199"/>
      <c r="MJ897" s="199"/>
      <c r="MK897" s="199"/>
      <c r="ML897" s="199"/>
      <c r="MM897" s="199"/>
      <c r="MN897" s="199"/>
      <c r="MO897" s="199"/>
      <c r="MP897" s="199"/>
      <c r="MQ897" s="199"/>
      <c r="MR897" s="199"/>
      <c r="MS897" s="199"/>
      <c r="MT897" s="199"/>
      <c r="MU897" s="199"/>
      <c r="MV897" s="199"/>
      <c r="MW897" s="199"/>
      <c r="MX897" s="199"/>
      <c r="MY897" s="199"/>
      <c r="MZ897" s="199"/>
      <c r="NA897" s="199"/>
      <c r="NB897" s="199"/>
      <c r="NC897" s="199"/>
      <c r="ND897" s="199"/>
      <c r="NE897" s="199"/>
      <c r="NF897" s="199"/>
      <c r="NG897" s="199"/>
      <c r="NH897" s="199"/>
      <c r="NI897" s="199"/>
      <c r="NJ897" s="199"/>
      <c r="NK897" s="199"/>
      <c r="NL897" s="199"/>
      <c r="NM897" s="199"/>
      <c r="NN897" s="199"/>
      <c r="NO897" s="199"/>
      <c r="NP897" s="199"/>
      <c r="NQ897" s="199"/>
      <c r="NR897" s="199"/>
      <c r="NS897" s="199"/>
      <c r="NT897" s="199"/>
      <c r="NU897" s="199"/>
      <c r="NV897" s="199"/>
      <c r="NW897" s="199"/>
      <c r="NX897" s="199"/>
      <c r="NY897" s="199"/>
      <c r="NZ897" s="199"/>
      <c r="OA897" s="199"/>
      <c r="OB897" s="199"/>
      <c r="OC897" s="199"/>
      <c r="OD897" s="199"/>
      <c r="OE897" s="199"/>
      <c r="OF897" s="199"/>
      <c r="OG897" s="199"/>
      <c r="OH897" s="199"/>
      <c r="OI897" s="199"/>
      <c r="OJ897" s="199"/>
      <c r="OK897" s="199"/>
      <c r="OL897" s="199"/>
      <c r="OM897" s="199"/>
      <c r="ON897" s="199"/>
      <c r="OO897" s="199"/>
      <c r="OP897" s="199"/>
      <c r="OQ897" s="199"/>
      <c r="OR897" s="199"/>
      <c r="OS897" s="199"/>
      <c r="OT897" s="199"/>
      <c r="OU897" s="199"/>
      <c r="OV897" s="199"/>
      <c r="OW897" s="199"/>
      <c r="OX897" s="199"/>
      <c r="OY897" s="199"/>
      <c r="OZ897" s="199"/>
      <c r="PA897" s="199"/>
      <c r="PB897" s="199"/>
      <c r="PC897" s="199"/>
      <c r="PD897" s="199"/>
      <c r="PE897" s="199"/>
      <c r="PF897" s="199"/>
      <c r="PG897" s="199"/>
      <c r="PH897" s="199"/>
      <c r="PI897" s="199"/>
      <c r="PJ897" s="199"/>
      <c r="PK897" s="199"/>
      <c r="PL897" s="199"/>
      <c r="PM897" s="199"/>
      <c r="PN897" s="199"/>
      <c r="PO897" s="199"/>
      <c r="PP897" s="199"/>
      <c r="PQ897" s="199"/>
      <c r="PR897" s="199"/>
      <c r="PS897" s="199"/>
      <c r="PT897" s="199"/>
      <c r="PU897" s="199"/>
      <c r="PV897" s="199"/>
      <c r="PW897" s="199"/>
      <c r="PX897" s="199"/>
      <c r="PY897" s="199"/>
      <c r="PZ897" s="199"/>
      <c r="QA897" s="199"/>
      <c r="QB897" s="199"/>
      <c r="QC897" s="199"/>
      <c r="QD897" s="199"/>
      <c r="QE897" s="199"/>
      <c r="QF897" s="199"/>
      <c r="QG897" s="199"/>
      <c r="QH897" s="199"/>
      <c r="QI897" s="199"/>
      <c r="QJ897" s="199"/>
      <c r="QK897" s="199"/>
      <c r="QL897" s="199"/>
      <c r="QM897" s="199"/>
      <c r="QN897" s="199"/>
      <c r="QO897" s="199"/>
      <c r="QP897" s="199"/>
      <c r="QQ897" s="199"/>
      <c r="QR897" s="199"/>
      <c r="QS897" s="199"/>
      <c r="QT897" s="199"/>
      <c r="QU897" s="199"/>
      <c r="QV897" s="199"/>
      <c r="QW897" s="199"/>
      <c r="QX897" s="199"/>
      <c r="QY897" s="199"/>
      <c r="QZ897" s="199"/>
      <c r="RA897" s="199"/>
      <c r="RB897" s="199"/>
      <c r="RC897" s="199"/>
      <c r="RD897" s="199"/>
      <c r="RE897" s="199"/>
      <c r="RF897" s="199"/>
      <c r="RG897" s="199"/>
      <c r="RH897" s="199"/>
      <c r="RI897" s="199"/>
      <c r="RJ897" s="199"/>
      <c r="RK897" s="199"/>
      <c r="RL897" s="199"/>
      <c r="RM897" s="199"/>
      <c r="RN897" s="199"/>
      <c r="RO897" s="199"/>
      <c r="RP897" s="199"/>
      <c r="RQ897" s="199"/>
      <c r="RR897" s="199"/>
      <c r="RS897" s="199"/>
      <c r="RT897" s="199"/>
      <c r="RU897" s="199"/>
      <c r="RV897" s="199"/>
      <c r="RW897" s="199"/>
      <c r="RX897" s="199"/>
      <c r="RY897" s="199"/>
      <c r="RZ897" s="199"/>
      <c r="SA897" s="199"/>
      <c r="SB897" s="199"/>
      <c r="SC897" s="199"/>
      <c r="SD897" s="199"/>
      <c r="SE897" s="199"/>
      <c r="SF897" s="199"/>
      <c r="SG897" s="199"/>
      <c r="SH897" s="199"/>
      <c r="SI897" s="199"/>
      <c r="SJ897" s="199"/>
      <c r="SK897" s="199"/>
      <c r="SL897" s="199"/>
      <c r="SM897" s="199"/>
      <c r="SN897" s="199"/>
      <c r="SO897" s="199"/>
      <c r="SP897" s="199"/>
      <c r="SQ897" s="199"/>
      <c r="SR897" s="199"/>
      <c r="SS897" s="199"/>
      <c r="ST897" s="199"/>
      <c r="SU897" s="199"/>
      <c r="SV897" s="199"/>
      <c r="SW897" s="199"/>
      <c r="SX897" s="199"/>
      <c r="SY897" s="199"/>
      <c r="SZ897" s="199"/>
      <c r="TA897" s="199"/>
      <c r="TB897" s="199"/>
      <c r="TC897" s="199"/>
      <c r="TD897" s="199"/>
      <c r="TE897" s="199"/>
      <c r="TF897" s="199"/>
      <c r="TG897" s="199"/>
      <c r="TH897" s="199"/>
      <c r="TI897" s="199"/>
      <c r="TJ897" s="199"/>
      <c r="TK897" s="199"/>
      <c r="TL897" s="199"/>
      <c r="TM897" s="199"/>
      <c r="TN897" s="199"/>
      <c r="TO897" s="199"/>
      <c r="TP897" s="199"/>
      <c r="TQ897" s="199"/>
      <c r="TR897" s="199"/>
      <c r="TS897" s="199"/>
      <c r="TT897" s="199"/>
      <c r="TU897" s="199"/>
      <c r="TV897" s="199"/>
      <c r="TW897" s="199"/>
      <c r="TX897" s="199"/>
      <c r="TY897" s="199"/>
      <c r="TZ897" s="199"/>
      <c r="UA897" s="199"/>
      <c r="UB897" s="199"/>
      <c r="UC897" s="199"/>
      <c r="UD897" s="199"/>
      <c r="UE897" s="199"/>
      <c r="UF897" s="199"/>
      <c r="UG897" s="199"/>
      <c r="UH897" s="199"/>
      <c r="UI897" s="199"/>
      <c r="UJ897" s="199"/>
      <c r="UK897" s="199"/>
      <c r="UL897" s="199"/>
      <c r="UM897" s="199"/>
      <c r="UN897" s="199"/>
      <c r="UO897" s="199"/>
      <c r="UP897" s="199"/>
      <c r="UQ897" s="199"/>
      <c r="UR897" s="199"/>
      <c r="US897" s="199"/>
      <c r="UT897" s="199"/>
      <c r="UU897" s="199"/>
      <c r="UV897" s="199"/>
      <c r="UW897" s="199"/>
      <c r="UX897" s="199"/>
      <c r="UY897" s="199"/>
      <c r="UZ897" s="199"/>
      <c r="VA897" s="199"/>
      <c r="VB897" s="199"/>
      <c r="VC897" s="199"/>
      <c r="VD897" s="199"/>
      <c r="VE897" s="199"/>
      <c r="VF897" s="199"/>
      <c r="VG897" s="199"/>
      <c r="VH897" s="199"/>
      <c r="VI897" s="199"/>
      <c r="VJ897" s="199"/>
      <c r="VK897" s="199"/>
      <c r="VL897" s="199"/>
      <c r="VM897" s="199"/>
      <c r="VN897" s="199"/>
      <c r="VO897" s="199"/>
      <c r="VP897" s="199"/>
      <c r="VQ897" s="199"/>
      <c r="VR897" s="199"/>
      <c r="VS897" s="199"/>
      <c r="VT897" s="199"/>
      <c r="VU897" s="199"/>
      <c r="VV897" s="199"/>
      <c r="VW897" s="199"/>
      <c r="VX897" s="199"/>
      <c r="VY897" s="199"/>
      <c r="VZ897" s="199"/>
      <c r="WA897" s="199"/>
      <c r="WB897" s="199"/>
      <c r="WC897" s="199"/>
      <c r="WD897" s="199"/>
      <c r="WE897" s="199"/>
      <c r="WF897" s="199"/>
      <c r="WG897" s="199"/>
      <c r="WH897" s="199"/>
      <c r="WI897" s="199"/>
      <c r="WJ897" s="199"/>
      <c r="WK897" s="199"/>
      <c r="WL897" s="199"/>
      <c r="WM897" s="199"/>
      <c r="WN897" s="199"/>
      <c r="WO897" s="199"/>
      <c r="WP897" s="199"/>
      <c r="WQ897" s="199"/>
      <c r="WR897" s="199"/>
      <c r="WS897" s="199"/>
      <c r="WT897" s="199"/>
      <c r="WU897" s="199"/>
      <c r="WV897" s="199"/>
      <c r="WW897" s="199"/>
      <c r="WX897" s="199"/>
      <c r="WY897" s="199"/>
      <c r="WZ897" s="199"/>
      <c r="XA897" s="199"/>
      <c r="XB897" s="199"/>
      <c r="XC897" s="199"/>
      <c r="XD897" s="199"/>
      <c r="XE897" s="199"/>
      <c r="XF897" s="199"/>
      <c r="XG897" s="199"/>
      <c r="XH897" s="199"/>
      <c r="XI897" s="199"/>
      <c r="XJ897" s="199"/>
      <c r="XK897" s="199"/>
      <c r="XL897" s="199"/>
      <c r="XM897" s="199"/>
      <c r="XN897" s="199"/>
      <c r="XO897" s="199"/>
      <c r="XP897" s="199"/>
      <c r="XQ897" s="199"/>
      <c r="XR897" s="199"/>
      <c r="XS897" s="199"/>
      <c r="XT897" s="199"/>
      <c r="XU897" s="199"/>
      <c r="XV897" s="199"/>
      <c r="XW897" s="199"/>
      <c r="XX897" s="199"/>
      <c r="XY897" s="199"/>
      <c r="XZ897" s="199"/>
      <c r="YA897" s="199"/>
      <c r="YB897" s="199"/>
      <c r="YC897" s="199"/>
      <c r="YD897" s="199"/>
      <c r="YE897" s="199"/>
      <c r="YF897" s="199"/>
      <c r="YG897" s="199"/>
      <c r="YH897" s="199"/>
      <c r="YI897" s="199"/>
      <c r="YJ897" s="199"/>
      <c r="YK897" s="199"/>
      <c r="YL897" s="199"/>
      <c r="YM897" s="199"/>
      <c r="YN897" s="199"/>
      <c r="YO897" s="199"/>
      <c r="YP897" s="199"/>
      <c r="YQ897" s="199"/>
      <c r="YR897" s="199"/>
      <c r="YS897" s="199"/>
      <c r="YT897" s="199"/>
      <c r="YU897" s="199"/>
      <c r="YV897" s="199"/>
      <c r="YW897" s="199"/>
      <c r="YX897" s="199"/>
      <c r="YY897" s="199"/>
      <c r="YZ897" s="199"/>
      <c r="ZA897" s="199"/>
      <c r="ZB897" s="199"/>
      <c r="ZC897" s="199"/>
      <c r="ZD897" s="199"/>
      <c r="ZE897" s="199"/>
      <c r="ZF897" s="199"/>
      <c r="ZG897" s="199"/>
      <c r="ZH897" s="199"/>
      <c r="ZI897" s="199"/>
      <c r="ZJ897" s="199"/>
      <c r="ZK897" s="199"/>
      <c r="ZL897" s="199"/>
      <c r="ZM897" s="199"/>
      <c r="ZN897" s="199"/>
      <c r="ZO897" s="199"/>
      <c r="ZP897" s="199"/>
      <c r="ZQ897" s="199"/>
      <c r="ZR897" s="199"/>
      <c r="ZS897" s="199"/>
      <c r="ZT897" s="199"/>
      <c r="ZU897" s="199"/>
      <c r="ZV897" s="199"/>
      <c r="ZW897" s="199"/>
      <c r="ZX897" s="199"/>
      <c r="ZY897" s="199"/>
      <c r="ZZ897" s="199"/>
      <c r="AAA897" s="199"/>
      <c r="AAB897" s="199"/>
      <c r="AAC897" s="199"/>
      <c r="AAD897" s="199"/>
      <c r="AAE897" s="199"/>
      <c r="AAF897" s="199"/>
      <c r="AAG897" s="199"/>
      <c r="AAH897" s="199"/>
      <c r="AAI897" s="199"/>
      <c r="AAJ897" s="199"/>
      <c r="AAK897" s="199"/>
      <c r="AAL897" s="199"/>
      <c r="AAM897" s="199"/>
      <c r="AAN897" s="199"/>
      <c r="AAO897" s="199"/>
      <c r="AAP897" s="199"/>
      <c r="AAQ897" s="199"/>
      <c r="AAR897" s="199"/>
      <c r="AAS897" s="199"/>
      <c r="AAT897" s="199"/>
      <c r="AAU897" s="199"/>
      <c r="AAV897" s="199"/>
      <c r="AAW897" s="199"/>
      <c r="AAX897" s="199"/>
      <c r="AAY897" s="199"/>
      <c r="AAZ897" s="199"/>
      <c r="ABA897" s="199"/>
      <c r="ABB897" s="199"/>
      <c r="ABC897" s="199"/>
      <c r="ABD897" s="199"/>
      <c r="ABE897" s="199"/>
      <c r="ABF897" s="199"/>
      <c r="ABG897" s="199"/>
      <c r="ABH897" s="199"/>
      <c r="ABI897" s="199"/>
      <c r="ABJ897" s="199"/>
      <c r="ABK897" s="199"/>
      <c r="ABL897" s="199"/>
      <c r="ABM897" s="199"/>
      <c r="ABN897" s="199"/>
      <c r="ABO897" s="199"/>
      <c r="ABP897" s="199"/>
      <c r="ABQ897" s="199"/>
      <c r="ABR897" s="199"/>
      <c r="ABS897" s="199"/>
      <c r="ABT897" s="199"/>
      <c r="ABU897" s="199"/>
      <c r="ABV897" s="199"/>
      <c r="ABW897" s="199"/>
      <c r="ABX897" s="199"/>
      <c r="ABY897" s="199"/>
      <c r="ABZ897" s="199"/>
      <c r="ACA897" s="199"/>
      <c r="ACB897" s="199"/>
      <c r="ACC897" s="199"/>
      <c r="ACD897" s="199"/>
      <c r="ACE897" s="199"/>
      <c r="ACF897" s="199"/>
      <c r="ACG897" s="199"/>
      <c r="ACH897" s="199"/>
      <c r="ACI897" s="199"/>
      <c r="ACJ897" s="199"/>
      <c r="ACK897" s="199"/>
      <c r="ACL897" s="199"/>
      <c r="ACM897" s="199"/>
      <c r="ACN897" s="199"/>
      <c r="ACO897" s="199"/>
      <c r="ACP897" s="199"/>
      <c r="ACQ897" s="199"/>
      <c r="ACR897" s="199"/>
      <c r="ACS897" s="199"/>
      <c r="ACT897" s="199"/>
      <c r="ACU897" s="199"/>
      <c r="ACV897" s="199"/>
      <c r="ACW897" s="199"/>
      <c r="ACX897" s="199"/>
      <c r="ACY897" s="199"/>
      <c r="ACZ897" s="199"/>
      <c r="ADA897" s="199"/>
      <c r="ADB897" s="199"/>
      <c r="ADC897" s="199"/>
      <c r="ADD897" s="199"/>
      <c r="ADE897" s="199"/>
      <c r="ADF897" s="199"/>
      <c r="ADG897" s="199"/>
      <c r="ADH897" s="199"/>
      <c r="ADI897" s="199"/>
      <c r="ADJ897" s="199"/>
      <c r="ADK897" s="199"/>
      <c r="ADL897" s="199"/>
      <c r="ADM897" s="199"/>
      <c r="ADN897" s="199"/>
      <c r="ADO897" s="199"/>
      <c r="ADP897" s="199"/>
      <c r="ADQ897" s="199"/>
      <c r="ADR897" s="199"/>
      <c r="ADS897" s="199"/>
      <c r="ADT897" s="199"/>
      <c r="ADU897" s="199"/>
      <c r="ADV897" s="199"/>
      <c r="ADW897" s="199"/>
      <c r="ADX897" s="199"/>
      <c r="ADY897" s="199"/>
      <c r="ADZ897" s="199"/>
      <c r="AEA897" s="199"/>
      <c r="AEB897" s="199"/>
      <c r="AEC897" s="199"/>
      <c r="AED897" s="199"/>
      <c r="AEE897" s="199"/>
      <c r="AEF897" s="199"/>
      <c r="AEG897" s="199"/>
      <c r="AEH897" s="199"/>
      <c r="AEI897" s="199"/>
      <c r="AEJ897" s="199"/>
      <c r="AEK897" s="199"/>
      <c r="AEL897" s="199"/>
      <c r="AEM897" s="199"/>
      <c r="AEN897" s="199"/>
      <c r="AEO897" s="199"/>
      <c r="AEP897" s="199"/>
      <c r="AEQ897" s="199"/>
      <c r="AER897" s="199"/>
      <c r="AES897" s="199"/>
      <c r="AET897" s="199"/>
      <c r="AEU897" s="199"/>
      <c r="AEV897" s="199"/>
      <c r="AEW897" s="199"/>
      <c r="AEX897" s="199"/>
      <c r="AEY897" s="199"/>
      <c r="AEZ897" s="199"/>
      <c r="AFA897" s="199"/>
      <c r="AFB897" s="199"/>
      <c r="AFC897" s="199"/>
      <c r="AFD897" s="199"/>
      <c r="AFE897" s="199"/>
      <c r="AFF897" s="199"/>
      <c r="AFG897" s="199"/>
      <c r="AFH897" s="199"/>
      <c r="AFI897" s="199"/>
      <c r="AFJ897" s="199"/>
      <c r="AFK897" s="199"/>
      <c r="AFL897" s="199"/>
      <c r="AFM897" s="199"/>
      <c r="AFN897" s="199"/>
      <c r="AFO897" s="199"/>
      <c r="AFP897" s="199"/>
      <c r="AFQ897" s="199"/>
      <c r="AFR897" s="199"/>
      <c r="AFS897" s="199"/>
      <c r="AFT897" s="199"/>
      <c r="AFU897" s="199"/>
      <c r="AFV897" s="199"/>
      <c r="AFW897" s="199"/>
      <c r="AFX897" s="199"/>
      <c r="AFY897" s="199"/>
      <c r="AFZ897" s="199"/>
      <c r="AGA897" s="199"/>
      <c r="AGB897" s="199"/>
      <c r="AGC897" s="199"/>
      <c r="AGD897" s="199"/>
      <c r="AGE897" s="199"/>
      <c r="AGF897" s="199"/>
      <c r="AGG897" s="199"/>
      <c r="AGH897" s="199"/>
      <c r="AGI897" s="199"/>
      <c r="AGJ897" s="199"/>
      <c r="AGK897" s="199"/>
      <c r="AGL897" s="199"/>
      <c r="AGM897" s="199"/>
      <c r="AGN897" s="199"/>
      <c r="AGO897" s="199"/>
      <c r="AGP897" s="199"/>
      <c r="AGQ897" s="199"/>
      <c r="AGR897" s="199"/>
      <c r="AGS897" s="199"/>
      <c r="AGT897" s="199"/>
      <c r="AGU897" s="199"/>
      <c r="AGV897" s="199"/>
      <c r="AGW897" s="199"/>
      <c r="AGX897" s="199"/>
      <c r="AGY897" s="199"/>
      <c r="AGZ897" s="199"/>
      <c r="AHA897" s="199"/>
      <c r="AHB897" s="199"/>
      <c r="AHC897" s="199"/>
      <c r="AHD897" s="199"/>
      <c r="AHE897" s="199"/>
      <c r="AHF897" s="199"/>
      <c r="AHG897" s="199"/>
      <c r="AHH897" s="199"/>
      <c r="AHI897" s="199"/>
      <c r="AHJ897" s="199"/>
      <c r="AHK897" s="199"/>
      <c r="AHL897" s="199"/>
      <c r="AHM897" s="199"/>
      <c r="AHN897" s="199"/>
      <c r="AHO897" s="199"/>
      <c r="AHP897" s="199"/>
      <c r="AHQ897" s="199"/>
      <c r="AHR897" s="199"/>
      <c r="AHS897" s="199"/>
      <c r="AHT897" s="199"/>
      <c r="AHU897" s="199"/>
      <c r="AHV897" s="199"/>
      <c r="AHW897" s="199"/>
      <c r="AHX897" s="199"/>
      <c r="AHY897" s="199"/>
      <c r="AHZ897" s="199"/>
      <c r="AIA897" s="199"/>
      <c r="AIB897" s="199"/>
      <c r="AIC897" s="199"/>
      <c r="AID897" s="199"/>
      <c r="AIE897" s="199"/>
      <c r="AIF897" s="199"/>
      <c r="AIG897" s="199"/>
      <c r="AIH897" s="199"/>
      <c r="AII897" s="199"/>
      <c r="AIJ897" s="199"/>
      <c r="AIK897" s="199"/>
      <c r="AIL897" s="199"/>
      <c r="AIM897" s="199"/>
      <c r="AIN897" s="199"/>
      <c r="AIO897" s="199"/>
      <c r="AIP897" s="199"/>
      <c r="AIQ897" s="199"/>
      <c r="AIR897" s="199"/>
      <c r="AIS897" s="199"/>
      <c r="AIT897" s="199"/>
      <c r="AIU897" s="199"/>
      <c r="AIV897" s="199"/>
      <c r="AIW897" s="199"/>
      <c r="AIX897" s="199"/>
      <c r="AIY897" s="199"/>
      <c r="AIZ897" s="199"/>
      <c r="AJA897" s="199"/>
      <c r="AJB897" s="199"/>
      <c r="AJC897" s="199"/>
      <c r="AJD897" s="199"/>
      <c r="AJE897" s="199"/>
      <c r="AJF897" s="199"/>
      <c r="AJG897" s="199"/>
      <c r="AJH897" s="199"/>
      <c r="AJI897" s="199"/>
      <c r="AJJ897" s="199"/>
      <c r="AJK897" s="199"/>
      <c r="AJL897" s="199"/>
      <c r="AJM897" s="199"/>
      <c r="AJN897" s="199"/>
      <c r="AJO897" s="199"/>
      <c r="AJP897" s="199"/>
      <c r="AJQ897" s="199"/>
      <c r="AJR897" s="199"/>
      <c r="AJS897" s="199"/>
      <c r="AJT897" s="199"/>
      <c r="AJU897" s="199"/>
      <c r="AJV897" s="199"/>
      <c r="AJW897" s="199"/>
      <c r="AJX897" s="199"/>
      <c r="AJY897" s="199"/>
      <c r="AJZ897" s="199"/>
      <c r="AKA897" s="199"/>
      <c r="AKB897" s="199"/>
      <c r="AKC897" s="199"/>
      <c r="AKD897" s="199"/>
      <c r="AKE897" s="199"/>
      <c r="AKF897" s="199"/>
      <c r="AKG897" s="199"/>
      <c r="AKH897" s="199"/>
      <c r="AKI897" s="199"/>
      <c r="AKJ897" s="199"/>
      <c r="AKK897" s="199"/>
      <c r="AKL897" s="199"/>
      <c r="AKM897" s="199"/>
      <c r="AKN897" s="199"/>
      <c r="AKO897" s="199"/>
      <c r="AKP897" s="199"/>
      <c r="AKQ897" s="199"/>
      <c r="AKR897" s="199"/>
      <c r="AKS897" s="199"/>
      <c r="AKT897" s="199"/>
      <c r="AKU897" s="199"/>
      <c r="AKV897" s="199"/>
      <c r="AKW897" s="199"/>
      <c r="AKX897" s="199"/>
      <c r="AKY897" s="199"/>
      <c r="AKZ897" s="199"/>
      <c r="ALA897" s="199"/>
      <c r="ALB897" s="199"/>
      <c r="ALC897" s="199"/>
      <c r="ALD897" s="199"/>
      <c r="ALE897" s="199"/>
      <c r="ALF897" s="199"/>
      <c r="ALG897" s="199"/>
      <c r="ALH897" s="199"/>
      <c r="ALI897" s="199"/>
      <c r="ALJ897" s="199"/>
      <c r="ALK897" s="199"/>
      <c r="ALL897" s="199"/>
      <c r="ALM897" s="199"/>
      <c r="ALN897" s="199"/>
      <c r="ALO897" s="199"/>
      <c r="ALP897" s="199"/>
      <c r="ALQ897" s="199"/>
      <c r="ALR897" s="199"/>
      <c r="ALS897" s="199"/>
      <c r="ALT897" s="199"/>
      <c r="ALU897" s="199"/>
      <c r="ALV897" s="199"/>
      <c r="ALW897" s="199"/>
      <c r="ALX897" s="199"/>
      <c r="ALY897" s="199"/>
      <c r="ALZ897" s="199"/>
      <c r="AMA897" s="199"/>
      <c r="AMB897" s="199"/>
      <c r="AMC897" s="199"/>
      <c r="AMD897" s="199"/>
      <c r="AME897" s="199"/>
      <c r="AMF897" s="199"/>
      <c r="AMG897" s="199"/>
      <c r="AMH897" s="199"/>
      <c r="AMI897" s="199"/>
      <c r="AMJ897" s="199"/>
      <c r="AMK897" s="199"/>
      <c r="AML897" s="199"/>
      <c r="AMM897" s="199"/>
      <c r="AMN897" s="199"/>
      <c r="AMO897" s="199"/>
      <c r="AMP897" s="199"/>
      <c r="AMQ897" s="199"/>
      <c r="AMR897" s="199"/>
      <c r="AMS897" s="199"/>
      <c r="AMT897" s="199"/>
      <c r="AMU897" s="199"/>
      <c r="AMV897" s="199"/>
      <c r="AMW897" s="199"/>
      <c r="AMX897" s="199"/>
      <c r="AMY897" s="199"/>
      <c r="AMZ897" s="199"/>
      <c r="ANA897" s="199"/>
      <c r="ANB897" s="199"/>
      <c r="ANC897" s="199"/>
      <c r="AND897" s="199"/>
      <c r="ANE897" s="199"/>
      <c r="ANF897" s="199"/>
      <c r="ANG897" s="199"/>
      <c r="ANH897" s="199"/>
      <c r="ANI897" s="199"/>
      <c r="ANJ897" s="199"/>
      <c r="ANK897" s="199"/>
      <c r="ANL897" s="199"/>
      <c r="ANM897" s="199"/>
      <c r="ANN897" s="199"/>
      <c r="ANO897" s="199"/>
      <c r="ANP897" s="199"/>
      <c r="ANQ897" s="199"/>
      <c r="ANR897" s="199"/>
      <c r="ANS897" s="199"/>
      <c r="ANT897" s="199"/>
      <c r="ANU897" s="199"/>
      <c r="ANV897" s="199"/>
      <c r="ANW897" s="199"/>
      <c r="ANX897" s="199"/>
      <c r="ANY897" s="199"/>
      <c r="ANZ897" s="199"/>
      <c r="AOA897" s="199"/>
      <c r="AOB897" s="199"/>
      <c r="AOC897" s="199"/>
      <c r="AOD897" s="199"/>
      <c r="AOE897" s="199"/>
      <c r="AOF897" s="199"/>
      <c r="AOG897" s="199"/>
      <c r="AOH897" s="199"/>
      <c r="AOI897" s="199"/>
      <c r="AOJ897" s="199"/>
      <c r="AOK897" s="199"/>
      <c r="AOL897" s="199"/>
      <c r="AOM897" s="199"/>
      <c r="AON897" s="199"/>
      <c r="AOO897" s="199"/>
      <c r="AOP897" s="199"/>
      <c r="AOQ897" s="199"/>
      <c r="AOR897" s="199"/>
      <c r="AOS897" s="199"/>
      <c r="AOT897" s="199"/>
      <c r="AOU897" s="199"/>
      <c r="AOV897" s="199"/>
      <c r="AOW897" s="199"/>
      <c r="AOX897" s="199"/>
      <c r="AOY897" s="199"/>
      <c r="AOZ897" s="199"/>
      <c r="APA897" s="199"/>
      <c r="APB897" s="199"/>
      <c r="APC897" s="199"/>
      <c r="APD897" s="199"/>
      <c r="APE897" s="199"/>
      <c r="APF897" s="199"/>
      <c r="APG897" s="199"/>
      <c r="APH897" s="199"/>
      <c r="API897" s="199"/>
      <c r="APJ897" s="199"/>
      <c r="APK897" s="199"/>
      <c r="APL897" s="199"/>
      <c r="APM897" s="199"/>
      <c r="APN897" s="199"/>
      <c r="APO897" s="199"/>
      <c r="APP897" s="199"/>
      <c r="APQ897" s="199"/>
      <c r="APR897" s="199"/>
      <c r="APS897" s="199"/>
      <c r="APT897" s="199"/>
      <c r="APU897" s="199"/>
      <c r="APV897" s="199"/>
      <c r="APW897" s="199"/>
      <c r="APX897" s="199"/>
      <c r="APY897" s="199"/>
      <c r="APZ897" s="199"/>
      <c r="AQA897" s="199"/>
      <c r="AQB897" s="199"/>
      <c r="AQC897" s="199"/>
      <c r="AQD897" s="199"/>
      <c r="AQE897" s="199"/>
      <c r="AQF897" s="199"/>
      <c r="AQG897" s="199"/>
      <c r="AQH897" s="199"/>
      <c r="AQI897" s="199"/>
      <c r="AQJ897" s="199"/>
      <c r="AQK897" s="199"/>
      <c r="AQL897" s="199"/>
      <c r="AQM897" s="199"/>
      <c r="AQN897" s="199"/>
      <c r="AQO897" s="199"/>
      <c r="AQP897" s="199"/>
      <c r="AQQ897" s="199"/>
      <c r="AQR897" s="199"/>
      <c r="AQS897" s="199"/>
      <c r="AQT897" s="199"/>
      <c r="AQU897" s="199"/>
      <c r="AQV897" s="199"/>
      <c r="AQW897" s="199"/>
      <c r="AQX897" s="199"/>
      <c r="AQY897" s="199"/>
      <c r="AQZ897" s="199"/>
      <c r="ARA897" s="199"/>
      <c r="ARB897" s="199"/>
      <c r="ARC897" s="199"/>
      <c r="ARD897" s="199"/>
      <c r="ARE897" s="199"/>
      <c r="ARF897" s="199"/>
      <c r="ARG897" s="199"/>
      <c r="ARH897" s="199"/>
      <c r="ARI897" s="199"/>
      <c r="ARJ897" s="199"/>
      <c r="ARK897" s="199"/>
      <c r="ARL897" s="199"/>
      <c r="ARM897" s="199"/>
      <c r="ARN897" s="199"/>
      <c r="ARO897" s="199"/>
      <c r="ARP897" s="199"/>
      <c r="ARQ897" s="199"/>
      <c r="ARR897" s="199"/>
      <c r="ARS897" s="199"/>
      <c r="ART897" s="199"/>
      <c r="ARU897" s="199"/>
      <c r="ARV897" s="199"/>
      <c r="ARW897" s="199"/>
      <c r="ARX897" s="199"/>
      <c r="ARY897" s="199"/>
      <c r="ARZ897" s="199"/>
      <c r="ASA897" s="199"/>
      <c r="ASB897" s="199"/>
      <c r="ASC897" s="199"/>
      <c r="ASD897" s="199"/>
      <c r="ASE897" s="199"/>
      <c r="ASF897" s="199"/>
      <c r="ASG897" s="199"/>
      <c r="ASH897" s="199"/>
      <c r="ASI897" s="199"/>
      <c r="ASJ897" s="199"/>
      <c r="ASK897" s="199"/>
      <c r="ASL897" s="199"/>
      <c r="ASM897" s="199"/>
      <c r="ASN897" s="199"/>
      <c r="ASO897" s="199"/>
      <c r="ASP897" s="199"/>
      <c r="ASQ897" s="199"/>
      <c r="ASR897" s="199"/>
      <c r="ASS897" s="199"/>
      <c r="AST897" s="199"/>
      <c r="ASU897" s="199"/>
      <c r="ASV897" s="199"/>
      <c r="ASW897" s="199"/>
      <c r="ASX897" s="199"/>
      <c r="ASY897" s="199"/>
      <c r="ASZ897" s="199"/>
      <c r="ATA897" s="199"/>
      <c r="ATB897" s="199"/>
      <c r="ATC897" s="199"/>
      <c r="ATD897" s="199"/>
      <c r="ATE897" s="199"/>
      <c r="ATF897" s="199"/>
      <c r="ATG897" s="199"/>
      <c r="ATH897" s="199"/>
      <c r="ATI897" s="199"/>
      <c r="ATJ897" s="199"/>
      <c r="ATK897" s="199"/>
      <c r="ATL897" s="199"/>
      <c r="ATM897" s="199"/>
      <c r="ATN897" s="199"/>
      <c r="ATO897" s="199"/>
      <c r="ATP897" s="199"/>
      <c r="ATQ897" s="199"/>
      <c r="ATR897" s="199"/>
      <c r="ATS897" s="199"/>
      <c r="ATT897" s="199"/>
      <c r="ATU897" s="199"/>
      <c r="ATV897" s="199"/>
      <c r="ATW897" s="199"/>
      <c r="ATX897" s="199"/>
      <c r="ATY897" s="199"/>
      <c r="ATZ897" s="199"/>
      <c r="AUA897" s="199"/>
      <c r="AUB897" s="199"/>
      <c r="AUC897" s="199"/>
      <c r="AUD897" s="199"/>
      <c r="AUE897" s="199"/>
      <c r="AUF897" s="199"/>
      <c r="AUG897" s="199"/>
      <c r="AUH897" s="199"/>
      <c r="AUI897" s="199"/>
      <c r="AUJ897" s="199"/>
      <c r="AUK897" s="199"/>
      <c r="AUL897" s="199"/>
      <c r="AUM897" s="199"/>
      <c r="AUN897" s="199"/>
      <c r="AUO897" s="199"/>
      <c r="AUP897" s="199"/>
      <c r="AUQ897" s="199"/>
      <c r="AUR897" s="199"/>
      <c r="AUS897" s="199"/>
      <c r="AUT897" s="199"/>
      <c r="AUU897" s="199"/>
      <c r="AUV897" s="199"/>
      <c r="AUW897" s="199"/>
      <c r="AUX897" s="199"/>
      <c r="AUY897" s="199"/>
      <c r="AUZ897" s="199"/>
      <c r="AVA897" s="199"/>
      <c r="AVB897" s="199"/>
      <c r="AVC897" s="199"/>
      <c r="AVD897" s="199"/>
      <c r="AVE897" s="199"/>
      <c r="AVF897" s="199"/>
      <c r="AVG897" s="199"/>
      <c r="AVH897" s="199"/>
      <c r="AVI897" s="199"/>
      <c r="AVJ897" s="199"/>
      <c r="AVK897" s="199"/>
      <c r="AVL897" s="199"/>
      <c r="AVM897" s="199"/>
      <c r="AVN897" s="199"/>
      <c r="AVO897" s="199"/>
      <c r="AVP897" s="199"/>
      <c r="AVQ897" s="199"/>
      <c r="AVR897" s="199"/>
      <c r="AVS897" s="199"/>
      <c r="AVT897" s="199"/>
      <c r="AVU897" s="199"/>
      <c r="AVV897" s="199"/>
      <c r="AVW897" s="199"/>
      <c r="AVX897" s="199"/>
      <c r="AVY897" s="199"/>
      <c r="AVZ897" s="199"/>
      <c r="AWA897" s="199"/>
      <c r="AWB897" s="199"/>
      <c r="AWC897" s="199"/>
      <c r="AWD897" s="199"/>
      <c r="AWE897" s="199"/>
      <c r="AWF897" s="199"/>
      <c r="AWG897" s="199"/>
      <c r="AWH897" s="199"/>
      <c r="AWI897" s="199"/>
      <c r="AWJ897" s="199"/>
      <c r="AWK897" s="199"/>
      <c r="AWL897" s="199"/>
      <c r="AWM897" s="199"/>
      <c r="AWN897" s="199"/>
      <c r="AWO897" s="199"/>
      <c r="AWP897" s="199"/>
      <c r="AWQ897" s="199"/>
      <c r="AWR897" s="199"/>
      <c r="AWS897" s="199"/>
      <c r="AWT897" s="199"/>
      <c r="AWU897" s="199"/>
      <c r="AWV897" s="199"/>
      <c r="AWW897" s="199"/>
      <c r="AWX897" s="199"/>
      <c r="AWY897" s="199"/>
      <c r="AWZ897" s="199"/>
      <c r="AXA897" s="199"/>
      <c r="AXB897" s="199"/>
      <c r="AXC897" s="199"/>
      <c r="AXD897" s="199"/>
      <c r="AXE897" s="199"/>
      <c r="AXF897" s="199"/>
      <c r="AXG897" s="199"/>
      <c r="AXH897" s="199"/>
      <c r="AXI897" s="199"/>
      <c r="AXJ897" s="199"/>
      <c r="AXK897" s="199"/>
      <c r="AXL897" s="199"/>
      <c r="AXM897" s="199"/>
      <c r="AXN897" s="199"/>
      <c r="AXO897" s="199"/>
      <c r="AXP897" s="199"/>
      <c r="AXQ897" s="199"/>
      <c r="AXR897" s="199"/>
      <c r="AXS897" s="199"/>
      <c r="AXT897" s="199"/>
      <c r="AXU897" s="199"/>
      <c r="AXV897" s="199"/>
      <c r="AXW897" s="199"/>
      <c r="AXX897" s="199"/>
      <c r="AXY897" s="199"/>
      <c r="AXZ897" s="199"/>
      <c r="AYA897" s="199"/>
      <c r="AYB897" s="199"/>
      <c r="AYC897" s="199"/>
      <c r="AYD897" s="199"/>
      <c r="AYE897" s="199"/>
      <c r="AYF897" s="199"/>
      <c r="AYG897" s="199"/>
      <c r="AYH897" s="199"/>
      <c r="AYI897" s="199"/>
      <c r="AYJ897" s="199"/>
      <c r="AYK897" s="199"/>
      <c r="AYL897" s="199"/>
      <c r="AYM897" s="199"/>
      <c r="AYN897" s="199"/>
      <c r="AYO897" s="199"/>
      <c r="AYP897" s="199"/>
      <c r="AYQ897" s="199"/>
      <c r="AYR897" s="199"/>
      <c r="AYS897" s="199"/>
      <c r="AYT897" s="199"/>
      <c r="AYU897" s="199"/>
      <c r="AYV897" s="199"/>
      <c r="AYW897" s="199"/>
      <c r="AYX897" s="199"/>
      <c r="AYY897" s="199"/>
      <c r="AYZ897" s="199"/>
      <c r="AZA897" s="199"/>
      <c r="AZB897" s="199"/>
      <c r="AZC897" s="199"/>
      <c r="AZD897" s="199"/>
      <c r="AZE897" s="199"/>
      <c r="AZF897" s="199"/>
      <c r="AZG897" s="199"/>
      <c r="AZH897" s="199"/>
      <c r="AZI897" s="199"/>
      <c r="AZJ897" s="199"/>
      <c r="AZK897" s="199"/>
      <c r="AZL897" s="199"/>
      <c r="AZM897" s="199"/>
      <c r="AZN897" s="199"/>
      <c r="AZO897" s="199"/>
      <c r="AZP897" s="199"/>
      <c r="AZQ897" s="199"/>
      <c r="AZR897" s="199"/>
      <c r="AZS897" s="199"/>
      <c r="AZT897" s="199"/>
      <c r="AZU897" s="199"/>
      <c r="AZV897" s="199"/>
      <c r="AZW897" s="199"/>
      <c r="AZX897" s="199"/>
      <c r="AZY897" s="199"/>
      <c r="AZZ897" s="199"/>
      <c r="BAA897" s="199"/>
      <c r="BAB897" s="199"/>
      <c r="BAC897" s="199"/>
      <c r="BAD897" s="199"/>
      <c r="BAE897" s="199"/>
      <c r="BAF897" s="199"/>
      <c r="BAG897" s="199"/>
      <c r="BAH897" s="199"/>
      <c r="BAI897" s="199"/>
      <c r="BAJ897" s="199"/>
      <c r="BAK897" s="199"/>
      <c r="BAL897" s="199"/>
      <c r="BAM897" s="199"/>
      <c r="BAN897" s="199"/>
      <c r="BAO897" s="199"/>
      <c r="BAP897" s="199"/>
      <c r="BAQ897" s="199"/>
      <c r="BAR897" s="199"/>
      <c r="BAS897" s="199"/>
      <c r="BAT897" s="199"/>
      <c r="BAU897" s="199"/>
      <c r="BAV897" s="199"/>
      <c r="BAW897" s="199"/>
      <c r="BAX897" s="199"/>
      <c r="BAY897" s="199"/>
      <c r="BAZ897" s="199"/>
      <c r="BBA897" s="199"/>
      <c r="BBB897" s="199"/>
      <c r="BBC897" s="199"/>
      <c r="BBD897" s="199"/>
      <c r="BBE897" s="199"/>
      <c r="BBF897" s="199"/>
      <c r="BBG897" s="199"/>
      <c r="BBH897" s="199"/>
      <c r="BBI897" s="199"/>
      <c r="BBJ897" s="199"/>
      <c r="BBK897" s="199"/>
      <c r="BBL897" s="199"/>
      <c r="BBM897" s="199"/>
      <c r="BBN897" s="199"/>
      <c r="BBO897" s="199"/>
      <c r="BBP897" s="199"/>
      <c r="BBQ897" s="199"/>
      <c r="BBR897" s="199"/>
      <c r="BBS897" s="199"/>
      <c r="BBT897" s="199"/>
      <c r="BBU897" s="199"/>
      <c r="BBV897" s="199"/>
      <c r="BBW897" s="199"/>
      <c r="BBX897" s="199"/>
      <c r="BBY897" s="199"/>
      <c r="BBZ897" s="199"/>
      <c r="BCA897" s="199"/>
      <c r="BCB897" s="199"/>
      <c r="BCC897" s="199"/>
      <c r="BCD897" s="199"/>
      <c r="BCE897" s="199"/>
      <c r="BCF897" s="199"/>
      <c r="BCG897" s="199"/>
      <c r="BCH897" s="199"/>
      <c r="BCI897" s="199"/>
      <c r="BCJ897" s="199"/>
      <c r="BCK897" s="199"/>
      <c r="BCL897" s="199"/>
      <c r="BCM897" s="199"/>
      <c r="BCN897" s="199"/>
      <c r="BCO897" s="199"/>
      <c r="BCP897" s="199"/>
      <c r="BCQ897" s="199"/>
      <c r="BCR897" s="199"/>
      <c r="BCS897" s="199"/>
      <c r="BCT897" s="199"/>
      <c r="BCU897" s="199"/>
      <c r="BCV897" s="199"/>
      <c r="BCW897" s="199"/>
      <c r="BCX897" s="199"/>
      <c r="BCY897" s="199"/>
      <c r="BCZ897" s="199"/>
      <c r="BDA897" s="199"/>
      <c r="BDB897" s="199"/>
      <c r="BDC897" s="199"/>
      <c r="BDD897" s="199"/>
      <c r="BDE897" s="199"/>
      <c r="BDF897" s="199"/>
      <c r="BDG897" s="199"/>
      <c r="BDH897" s="199"/>
      <c r="BDI897" s="199"/>
      <c r="BDJ897" s="199"/>
      <c r="BDK897" s="199"/>
      <c r="BDL897" s="199"/>
      <c r="BDM897" s="199"/>
      <c r="BDN897" s="199"/>
      <c r="BDO897" s="199"/>
      <c r="BDP897" s="199"/>
      <c r="BDQ897" s="199"/>
      <c r="BDR897" s="199"/>
      <c r="BDS897" s="199"/>
      <c r="BDT897" s="199"/>
      <c r="BDU897" s="199"/>
      <c r="BDV897" s="199"/>
      <c r="BDW897" s="199"/>
      <c r="BDX897" s="199"/>
      <c r="BDY897" s="199"/>
      <c r="BDZ897" s="199"/>
      <c r="BEA897" s="199"/>
      <c r="BEB897" s="199"/>
      <c r="BEC897" s="199"/>
      <c r="BED897" s="199"/>
      <c r="BEE897" s="199"/>
      <c r="BEF897" s="199"/>
      <c r="BEG897" s="199"/>
      <c r="BEH897" s="199"/>
      <c r="BEI897" s="199"/>
      <c r="BEJ897" s="199"/>
      <c r="BEK897" s="199"/>
      <c r="BEL897" s="199"/>
      <c r="BEM897" s="199"/>
      <c r="BEN897" s="199"/>
      <c r="BEO897" s="199"/>
      <c r="BEP897" s="199"/>
      <c r="BEQ897" s="199"/>
      <c r="BER897" s="199"/>
      <c r="BES897" s="199"/>
      <c r="BET897" s="199"/>
      <c r="BEU897" s="199"/>
      <c r="BEV897" s="199"/>
      <c r="BEW897" s="199"/>
      <c r="BEX897" s="199"/>
      <c r="BEY897" s="199"/>
      <c r="BEZ897" s="199"/>
      <c r="BFA897" s="199"/>
      <c r="BFB897" s="199"/>
      <c r="BFC897" s="199"/>
      <c r="BFD897" s="199"/>
      <c r="BFE897" s="199"/>
      <c r="BFF897" s="199"/>
      <c r="BFG897" s="199"/>
      <c r="BFH897" s="199"/>
      <c r="BFI897" s="199"/>
      <c r="BFJ897" s="199"/>
      <c r="BFK897" s="199"/>
      <c r="BFL897" s="199"/>
      <c r="BFM897" s="199"/>
      <c r="BFN897" s="199"/>
      <c r="BFO897" s="199"/>
      <c r="BFP897" s="199"/>
      <c r="BFQ897" s="199"/>
      <c r="BFR897" s="199"/>
      <c r="BFS897" s="199"/>
      <c r="BFT897" s="199"/>
      <c r="BFU897" s="199"/>
      <c r="BFV897" s="199"/>
      <c r="BFW897" s="199"/>
      <c r="BFX897" s="199"/>
      <c r="BFY897" s="199"/>
      <c r="BFZ897" s="199"/>
      <c r="BGA897" s="199"/>
      <c r="BGB897" s="199"/>
      <c r="BGC897" s="199"/>
      <c r="BGD897" s="199"/>
      <c r="BGE897" s="199"/>
      <c r="BGF897" s="199"/>
      <c r="BGG897" s="199"/>
      <c r="BGH897" s="199"/>
      <c r="BGI897" s="199"/>
      <c r="BGJ897" s="199"/>
      <c r="BGK897" s="199"/>
      <c r="BGL897" s="199"/>
      <c r="BGM897" s="199"/>
      <c r="BGN897" s="199"/>
      <c r="BGO897" s="199"/>
      <c r="BGP897" s="199"/>
      <c r="BGQ897" s="199"/>
      <c r="BGR897" s="199"/>
      <c r="BGS897" s="199"/>
      <c r="BGT897" s="199"/>
      <c r="BGU897" s="199"/>
      <c r="BGV897" s="199"/>
      <c r="BGW897" s="199"/>
      <c r="BGX897" s="199"/>
      <c r="BGY897" s="199"/>
      <c r="BGZ897" s="199"/>
      <c r="BHA897" s="199"/>
      <c r="BHB897" s="199"/>
      <c r="BHC897" s="199"/>
      <c r="BHD897" s="199"/>
      <c r="BHE897" s="199"/>
      <c r="BHF897" s="199"/>
      <c r="BHG897" s="199"/>
      <c r="BHH897" s="199"/>
      <c r="BHI897" s="199"/>
      <c r="BHJ897" s="199"/>
      <c r="BHK897" s="199"/>
      <c r="BHL897" s="199"/>
      <c r="BHM897" s="199"/>
      <c r="BHN897" s="199"/>
      <c r="BHO897" s="199"/>
      <c r="BHP897" s="199"/>
      <c r="BHQ897" s="199"/>
      <c r="BHR897" s="199"/>
      <c r="BHS897" s="199"/>
      <c r="BHT897" s="199"/>
      <c r="BHU897" s="199"/>
      <c r="BHV897" s="199"/>
      <c r="BHW897" s="199"/>
      <c r="BHX897" s="199"/>
      <c r="BHY897" s="199"/>
      <c r="BHZ897" s="199"/>
      <c r="BIA897" s="199"/>
      <c r="BIB897" s="199"/>
      <c r="BIC897" s="199"/>
      <c r="BID897" s="199"/>
      <c r="BIE897" s="199"/>
      <c r="BIF897" s="199"/>
      <c r="BIG897" s="199"/>
      <c r="BIH897" s="199"/>
      <c r="BII897" s="199"/>
      <c r="BIJ897" s="199"/>
      <c r="BIK897" s="199"/>
      <c r="BIL897" s="199"/>
      <c r="BIM897" s="199"/>
      <c r="BIN897" s="199"/>
      <c r="BIO897" s="199"/>
      <c r="BIP897" s="199"/>
      <c r="BIQ897" s="199"/>
      <c r="BIR897" s="199"/>
      <c r="BIS897" s="199"/>
      <c r="BIT897" s="199"/>
      <c r="BIU897" s="199"/>
      <c r="BIV897" s="199"/>
      <c r="BIW897" s="199"/>
      <c r="BIX897" s="199"/>
      <c r="BIY897" s="199"/>
      <c r="BIZ897" s="199"/>
      <c r="BJA897" s="199"/>
      <c r="BJB897" s="199"/>
      <c r="BJC897" s="199"/>
      <c r="BJD897" s="199"/>
      <c r="BJE897" s="199"/>
      <c r="BJF897" s="199"/>
      <c r="BJG897" s="199"/>
      <c r="BJH897" s="199"/>
      <c r="BJI897" s="199"/>
      <c r="BJJ897" s="199"/>
      <c r="BJK897" s="199"/>
      <c r="BJL897" s="199"/>
      <c r="BJM897" s="199"/>
      <c r="BJN897" s="199"/>
      <c r="BJO897" s="199"/>
      <c r="BJP897" s="199"/>
      <c r="BJQ897" s="199"/>
      <c r="BJR897" s="199"/>
      <c r="BJS897" s="199"/>
      <c r="BJT897" s="199"/>
      <c r="BJU897" s="199"/>
      <c r="BJV897" s="199"/>
      <c r="BJW897" s="199"/>
      <c r="BJX897" s="199"/>
      <c r="BJY897" s="199"/>
      <c r="BJZ897" s="199"/>
      <c r="BKA897" s="199"/>
      <c r="BKB897" s="199"/>
      <c r="BKC897" s="199"/>
      <c r="BKD897" s="199"/>
      <c r="BKE897" s="199"/>
      <c r="BKF897" s="199"/>
      <c r="BKG897" s="199"/>
      <c r="BKH897" s="199"/>
      <c r="BKI897" s="199"/>
      <c r="BKJ897" s="199"/>
      <c r="BKK897" s="199"/>
      <c r="BKL897" s="199"/>
      <c r="BKM897" s="199"/>
      <c r="BKN897" s="199"/>
      <c r="BKO897" s="199"/>
      <c r="BKP897" s="199"/>
      <c r="BKQ897" s="199"/>
      <c r="BKR897" s="199"/>
      <c r="BKS897" s="199"/>
      <c r="BKT897" s="199"/>
      <c r="BKU897" s="199"/>
      <c r="BKV897" s="199"/>
      <c r="BKW897" s="199"/>
      <c r="BKX897" s="199"/>
      <c r="BKY897" s="199"/>
      <c r="BKZ897" s="199"/>
      <c r="BLA897" s="199"/>
      <c r="BLB897" s="199"/>
      <c r="BLC897" s="199"/>
      <c r="BLD897" s="199"/>
      <c r="BLE897" s="199"/>
      <c r="BLF897" s="199"/>
      <c r="BLG897" s="199"/>
      <c r="BLH897" s="199"/>
      <c r="BLI897" s="199"/>
      <c r="BLJ897" s="199"/>
      <c r="BLK897" s="199"/>
      <c r="BLL897" s="199"/>
      <c r="BLM897" s="199"/>
      <c r="BLN897" s="199"/>
      <c r="BLO897" s="199"/>
      <c r="BLP897" s="199"/>
      <c r="BLQ897" s="199"/>
      <c r="BLR897" s="199"/>
      <c r="BLS897" s="199"/>
      <c r="BLT897" s="199"/>
      <c r="BLU897" s="199"/>
      <c r="BLV897" s="199"/>
      <c r="BLW897" s="199"/>
      <c r="BLX897" s="199"/>
      <c r="BLY897" s="199"/>
      <c r="BLZ897" s="199"/>
      <c r="BMA897" s="199"/>
      <c r="BMB897" s="199"/>
      <c r="BMC897" s="199"/>
      <c r="BMD897" s="199"/>
      <c r="BME897" s="199"/>
      <c r="BMF897" s="199"/>
      <c r="BMG897" s="199"/>
      <c r="BMH897" s="199"/>
      <c r="BMI897" s="199"/>
      <c r="BMJ897" s="199"/>
      <c r="BMK897" s="199"/>
      <c r="BML897" s="199"/>
      <c r="BMM897" s="199"/>
      <c r="BMN897" s="199"/>
      <c r="BMO897" s="199"/>
      <c r="BMP897" s="199"/>
      <c r="BMQ897" s="199"/>
      <c r="BMR897" s="199"/>
      <c r="BMS897" s="199"/>
      <c r="BMT897" s="199"/>
      <c r="BMU897" s="199"/>
      <c r="BMV897" s="199"/>
      <c r="BMW897" s="199"/>
      <c r="BMX897" s="199"/>
      <c r="BMY897" s="199"/>
      <c r="BMZ897" s="199"/>
      <c r="BNA897" s="199"/>
      <c r="BNB897" s="199"/>
      <c r="BNC897" s="199"/>
      <c r="BND897" s="199"/>
      <c r="BNE897" s="199"/>
      <c r="BNF897" s="199"/>
      <c r="BNG897" s="199"/>
      <c r="BNH897" s="199"/>
      <c r="BNI897" s="199"/>
      <c r="BNJ897" s="199"/>
      <c r="BNK897" s="199"/>
      <c r="BNL897" s="199"/>
      <c r="BNM897" s="199"/>
      <c r="BNN897" s="199"/>
      <c r="BNO897" s="199"/>
      <c r="BNP897" s="199"/>
      <c r="BNQ897" s="199"/>
      <c r="BNR897" s="199"/>
      <c r="BNS897" s="199"/>
      <c r="BNT897" s="199"/>
      <c r="BNU897" s="199"/>
      <c r="BNV897" s="199"/>
      <c r="BNW897" s="199"/>
      <c r="BNX897" s="199"/>
      <c r="BNY897" s="199"/>
      <c r="BNZ897" s="199"/>
      <c r="BOA897" s="199"/>
      <c r="BOB897" s="199"/>
      <c r="BOC897" s="199"/>
      <c r="BOD897" s="199"/>
      <c r="BOE897" s="199"/>
      <c r="BOF897" s="199"/>
      <c r="BOG897" s="199"/>
      <c r="BOH897" s="199"/>
      <c r="BOI897" s="199"/>
      <c r="BOJ897" s="199"/>
      <c r="BOK897" s="199"/>
      <c r="BOL897" s="199"/>
      <c r="BOM897" s="199"/>
      <c r="BON897" s="199"/>
      <c r="BOO897" s="199"/>
      <c r="BOP897" s="199"/>
      <c r="BOQ897" s="199"/>
      <c r="BOR897" s="199"/>
      <c r="BOS897" s="199"/>
      <c r="BOT897" s="199"/>
      <c r="BOU897" s="199"/>
      <c r="BOV897" s="199"/>
      <c r="BOW897" s="199"/>
      <c r="BOX897" s="199"/>
      <c r="BOY897" s="199"/>
      <c r="BOZ897" s="199"/>
      <c r="BPA897" s="199"/>
      <c r="BPB897" s="199"/>
      <c r="BPC897" s="199"/>
      <c r="BPD897" s="199"/>
      <c r="BPE897" s="199"/>
      <c r="BPF897" s="199"/>
      <c r="BPG897" s="199"/>
      <c r="BPH897" s="199"/>
      <c r="BPI897" s="199"/>
      <c r="BPJ897" s="199"/>
      <c r="BPK897" s="199"/>
      <c r="BPL897" s="199"/>
      <c r="BPM897" s="199"/>
      <c r="BPN897" s="199"/>
      <c r="BPO897" s="199"/>
      <c r="BPP897" s="199"/>
      <c r="BPQ897" s="199"/>
      <c r="BPR897" s="199"/>
      <c r="BPS897" s="199"/>
      <c r="BPT897" s="199"/>
      <c r="BPU897" s="199"/>
      <c r="BPV897" s="199"/>
      <c r="BPW897" s="199"/>
      <c r="BPX897" s="199"/>
      <c r="BPY897" s="199"/>
      <c r="BPZ897" s="199"/>
      <c r="BQA897" s="199"/>
      <c r="BQB897" s="199"/>
      <c r="BQC897" s="199"/>
      <c r="BQD897" s="199"/>
      <c r="BQE897" s="199"/>
      <c r="BQF897" s="199"/>
      <c r="BQG897" s="199"/>
      <c r="BQH897" s="199"/>
      <c r="BQI897" s="199"/>
      <c r="BQJ897" s="199"/>
      <c r="BQK897" s="199"/>
      <c r="BQL897" s="199"/>
      <c r="BQM897" s="199"/>
      <c r="BQN897" s="199"/>
      <c r="BQO897" s="199"/>
      <c r="BQP897" s="199"/>
      <c r="BQQ897" s="199"/>
      <c r="BQR897" s="199"/>
      <c r="BQS897" s="199"/>
      <c r="BQT897" s="199"/>
      <c r="BQU897" s="199"/>
      <c r="BQV897" s="199"/>
      <c r="BQW897" s="199"/>
      <c r="BQX897" s="199"/>
      <c r="BQY897" s="199"/>
      <c r="BQZ897" s="199"/>
      <c r="BRA897" s="199"/>
      <c r="BRB897" s="199"/>
      <c r="BRC897" s="199"/>
      <c r="BRD897" s="199"/>
      <c r="BRE897" s="199"/>
      <c r="BRF897" s="199"/>
      <c r="BRG897" s="199"/>
      <c r="BRH897" s="199"/>
      <c r="BRI897" s="199"/>
      <c r="BRJ897" s="199"/>
      <c r="BRK897" s="199"/>
      <c r="BRL897" s="199"/>
      <c r="BRM897" s="199"/>
      <c r="BRN897" s="199"/>
      <c r="BRO897" s="199"/>
      <c r="BRP897" s="199"/>
      <c r="BRQ897" s="199"/>
      <c r="BRR897" s="199"/>
      <c r="BRS897" s="199"/>
      <c r="BRT897" s="199"/>
      <c r="BRU897" s="199"/>
      <c r="BRV897" s="199"/>
      <c r="BRW897" s="199"/>
      <c r="BRX897" s="199"/>
      <c r="BRY897" s="199"/>
      <c r="BRZ897" s="199"/>
      <c r="BSA897" s="199"/>
      <c r="BSB897" s="199"/>
      <c r="BSC897" s="199"/>
      <c r="BSD897" s="199"/>
      <c r="BSE897" s="199"/>
      <c r="BSF897" s="199"/>
      <c r="BSG897" s="199"/>
      <c r="BSH897" s="199"/>
      <c r="BSI897" s="199"/>
      <c r="BSJ897" s="199"/>
      <c r="BSK897" s="199"/>
      <c r="BSL897" s="199"/>
      <c r="BSM897" s="199"/>
      <c r="BSN897" s="199"/>
      <c r="BSO897" s="199"/>
      <c r="BSP897" s="199"/>
      <c r="BSQ897" s="199"/>
      <c r="BSR897" s="199"/>
      <c r="BSS897" s="199"/>
      <c r="BST897" s="199"/>
      <c r="BSU897" s="199"/>
      <c r="BSV897" s="199"/>
      <c r="BSW897" s="199"/>
      <c r="BSX897" s="199"/>
      <c r="BSY897" s="199"/>
      <c r="BSZ897" s="199"/>
      <c r="BTA897" s="199"/>
      <c r="BTB897" s="199"/>
      <c r="BTC897" s="199"/>
      <c r="BTD897" s="199"/>
      <c r="BTE897" s="199"/>
      <c r="BTF897" s="199"/>
      <c r="BTG897" s="199"/>
      <c r="BTH897" s="199"/>
      <c r="BTI897" s="199"/>
      <c r="BTJ897" s="199"/>
      <c r="BTK897" s="199"/>
      <c r="BTL897" s="199"/>
      <c r="BTM897" s="199"/>
      <c r="BTN897" s="199"/>
      <c r="BTO897" s="199"/>
      <c r="BTP897" s="199"/>
      <c r="BTQ897" s="199"/>
      <c r="BTR897" s="199"/>
      <c r="BTS897" s="199"/>
      <c r="BTT897" s="199"/>
      <c r="BTU897" s="199"/>
      <c r="BTV897" s="199"/>
      <c r="BTW897" s="199"/>
      <c r="BTX897" s="199"/>
      <c r="BTY897" s="199"/>
      <c r="BTZ897" s="199"/>
      <c r="BUA897" s="199"/>
      <c r="BUB897" s="199"/>
      <c r="BUC897" s="199"/>
      <c r="BUD897" s="199"/>
      <c r="BUE897" s="199"/>
      <c r="BUF897" s="199"/>
      <c r="BUG897" s="199"/>
      <c r="BUH897" s="199"/>
      <c r="BUI897" s="199"/>
      <c r="BUJ897" s="199"/>
      <c r="BUK897" s="199"/>
      <c r="BUL897" s="199"/>
      <c r="BUM897" s="199"/>
      <c r="BUN897" s="199"/>
      <c r="BUO897" s="199"/>
      <c r="BUP897" s="199"/>
      <c r="BUQ897" s="199"/>
      <c r="BUR897" s="199"/>
      <c r="BUS897" s="199"/>
      <c r="BUT897" s="199"/>
      <c r="BUU897" s="199"/>
      <c r="BUV897" s="199"/>
      <c r="BUW897" s="199"/>
      <c r="BUX897" s="199"/>
      <c r="BUY897" s="199"/>
      <c r="BUZ897" s="199"/>
      <c r="BVA897" s="199"/>
      <c r="BVB897" s="199"/>
      <c r="BVC897" s="199"/>
      <c r="BVD897" s="199"/>
      <c r="BVE897" s="199"/>
      <c r="BVF897" s="199"/>
      <c r="BVG897" s="199"/>
      <c r="BVH897" s="199"/>
      <c r="BVI897" s="199"/>
      <c r="BVJ897" s="199"/>
      <c r="BVK897" s="199"/>
      <c r="BVL897" s="199"/>
      <c r="BVM897" s="199"/>
      <c r="BVN897" s="199"/>
      <c r="BVO897" s="199"/>
      <c r="BVP897" s="199"/>
      <c r="BVQ897" s="199"/>
      <c r="BVR897" s="199"/>
      <c r="BVS897" s="199"/>
      <c r="BVT897" s="199"/>
      <c r="BVU897" s="199"/>
      <c r="BVV897" s="199"/>
      <c r="BVW897" s="199"/>
      <c r="BVX897" s="199"/>
      <c r="BVY897" s="199"/>
      <c r="BVZ897" s="199"/>
      <c r="BWA897" s="199"/>
      <c r="BWB897" s="199"/>
      <c r="BWC897" s="199"/>
      <c r="BWD897" s="199"/>
      <c r="BWE897" s="199"/>
      <c r="BWF897" s="199"/>
      <c r="BWG897" s="199"/>
      <c r="BWH897" s="199"/>
      <c r="BWI897" s="199"/>
      <c r="BWJ897" s="199"/>
      <c r="BWK897" s="199"/>
      <c r="BWL897" s="199"/>
      <c r="BWM897" s="199"/>
      <c r="BWN897" s="199"/>
      <c r="BWO897" s="199"/>
      <c r="BWP897" s="199"/>
      <c r="BWQ897" s="199"/>
      <c r="BWR897" s="199"/>
      <c r="BWS897" s="199"/>
      <c r="BWT897" s="199"/>
      <c r="BWU897" s="199"/>
      <c r="BWV897" s="199"/>
      <c r="BWW897" s="199"/>
      <c r="BWX897" s="199"/>
      <c r="BWY897" s="199"/>
      <c r="BWZ897" s="199"/>
      <c r="BXA897" s="199"/>
      <c r="BXB897" s="199"/>
      <c r="BXC897" s="199"/>
      <c r="BXD897" s="199"/>
      <c r="BXE897" s="199"/>
      <c r="BXF897" s="199"/>
      <c r="BXG897" s="199"/>
      <c r="BXH897" s="199"/>
      <c r="BXI897" s="199"/>
      <c r="BXJ897" s="199"/>
      <c r="BXK897" s="199"/>
      <c r="BXL897" s="199"/>
      <c r="BXM897" s="199"/>
      <c r="BXN897" s="199"/>
      <c r="BXO897" s="199"/>
      <c r="BXP897" s="199"/>
      <c r="BXQ897" s="199"/>
      <c r="BXR897" s="199"/>
      <c r="BXS897" s="199"/>
      <c r="BXT897" s="199"/>
      <c r="BXU897" s="199"/>
      <c r="BXV897" s="199"/>
      <c r="BXW897" s="199"/>
      <c r="BXX897" s="199"/>
      <c r="BXY897" s="199"/>
      <c r="BXZ897" s="199"/>
      <c r="BYA897" s="199"/>
      <c r="BYB897" s="199"/>
      <c r="BYC897" s="199"/>
      <c r="BYD897" s="199"/>
      <c r="BYE897" s="199"/>
      <c r="BYF897" s="199"/>
      <c r="BYG897" s="199"/>
      <c r="BYH897" s="199"/>
      <c r="BYI897" s="199"/>
      <c r="BYJ897" s="199"/>
      <c r="BYK897" s="199"/>
      <c r="BYL897" s="199"/>
      <c r="BYM897" s="199"/>
      <c r="BYN897" s="199"/>
      <c r="BYO897" s="199"/>
      <c r="BYP897" s="199"/>
      <c r="BYQ897" s="199"/>
      <c r="BYR897" s="199"/>
      <c r="BYS897" s="199"/>
      <c r="BYT897" s="199"/>
      <c r="BYU897" s="199"/>
      <c r="BYV897" s="199"/>
      <c r="BYW897" s="199"/>
      <c r="BYX897" s="199"/>
      <c r="BYY897" s="199"/>
      <c r="BYZ897" s="199"/>
      <c r="BZA897" s="199"/>
      <c r="BZB897" s="199"/>
      <c r="BZC897" s="199"/>
      <c r="BZD897" s="199"/>
      <c r="BZE897" s="199"/>
      <c r="BZF897" s="199"/>
      <c r="BZG897" s="199"/>
      <c r="BZH897" s="199"/>
      <c r="BZI897" s="199"/>
      <c r="BZJ897" s="199"/>
      <c r="BZK897" s="199"/>
      <c r="BZL897" s="199"/>
      <c r="BZM897" s="199"/>
      <c r="BZN897" s="199"/>
      <c r="BZO897" s="199"/>
      <c r="BZP897" s="199"/>
      <c r="BZQ897" s="199"/>
      <c r="BZR897" s="199"/>
      <c r="BZS897" s="199"/>
      <c r="BZT897" s="199"/>
      <c r="BZU897" s="199"/>
      <c r="BZV897" s="199"/>
      <c r="BZW897" s="199"/>
      <c r="BZX897" s="199"/>
      <c r="BZY897" s="199"/>
      <c r="BZZ897" s="199"/>
      <c r="CAA897" s="199"/>
      <c r="CAB897" s="199"/>
      <c r="CAC897" s="199"/>
      <c r="CAD897" s="199"/>
      <c r="CAE897" s="199"/>
      <c r="CAF897" s="199"/>
      <c r="CAG897" s="199"/>
      <c r="CAH897" s="199"/>
      <c r="CAI897" s="199"/>
      <c r="CAJ897" s="199"/>
      <c r="CAK897" s="199"/>
      <c r="CAL897" s="199"/>
      <c r="CAM897" s="199"/>
      <c r="CAN897" s="199"/>
      <c r="CAO897" s="199"/>
      <c r="CAP897" s="199"/>
      <c r="CAQ897" s="199"/>
      <c r="CAR897" s="199"/>
      <c r="CAS897" s="199"/>
      <c r="CAT897" s="199"/>
      <c r="CAU897" s="199"/>
      <c r="CAV897" s="199"/>
      <c r="CAW897" s="199"/>
      <c r="CAX897" s="199"/>
      <c r="CAY897" s="199"/>
      <c r="CAZ897" s="199"/>
      <c r="CBA897" s="199"/>
      <c r="CBB897" s="199"/>
      <c r="CBC897" s="199"/>
      <c r="CBD897" s="199"/>
      <c r="CBE897" s="199"/>
      <c r="CBF897" s="199"/>
      <c r="CBG897" s="199"/>
      <c r="CBH897" s="199"/>
      <c r="CBI897" s="199"/>
      <c r="CBJ897" s="199"/>
      <c r="CBK897" s="199"/>
      <c r="CBL897" s="199"/>
      <c r="CBM897" s="199"/>
      <c r="CBN897" s="199"/>
      <c r="CBO897" s="199"/>
      <c r="CBP897" s="199"/>
      <c r="CBQ897" s="199"/>
      <c r="CBR897" s="199"/>
      <c r="CBS897" s="199"/>
      <c r="CBT897" s="199"/>
      <c r="CBU897" s="199"/>
      <c r="CBV897" s="199"/>
      <c r="CBW897" s="199"/>
      <c r="CBX897" s="199"/>
      <c r="CBY897" s="199"/>
      <c r="CBZ897" s="199"/>
      <c r="CCA897" s="199"/>
      <c r="CCB897" s="199"/>
      <c r="CCC897" s="199"/>
      <c r="CCD897" s="199"/>
      <c r="CCE897" s="199"/>
      <c r="CCF897" s="199"/>
      <c r="CCG897" s="199"/>
      <c r="CCH897" s="199"/>
      <c r="CCI897" s="199"/>
      <c r="CCJ897" s="199"/>
      <c r="CCK897" s="199"/>
      <c r="CCL897" s="199"/>
      <c r="CCM897" s="199"/>
      <c r="CCN897" s="199"/>
      <c r="CCO897" s="199"/>
      <c r="CCP897" s="199"/>
      <c r="CCQ897" s="199"/>
      <c r="CCR897" s="199"/>
      <c r="CCS897" s="199"/>
      <c r="CCT897" s="199"/>
      <c r="CCU897" s="199"/>
      <c r="CCV897" s="199"/>
      <c r="CCW897" s="199"/>
      <c r="CCX897" s="199"/>
      <c r="CCY897" s="199"/>
      <c r="CCZ897" s="199"/>
      <c r="CDA897" s="199"/>
      <c r="CDB897" s="199"/>
      <c r="CDC897" s="199"/>
      <c r="CDD897" s="199"/>
      <c r="CDE897" s="199"/>
      <c r="CDF897" s="199"/>
      <c r="CDG897" s="199"/>
      <c r="CDH897" s="199"/>
      <c r="CDI897" s="199"/>
      <c r="CDJ897" s="199"/>
      <c r="CDK897" s="199"/>
      <c r="CDL897" s="199"/>
      <c r="CDM897" s="199"/>
      <c r="CDN897" s="199"/>
      <c r="CDO897" s="199"/>
      <c r="CDP897" s="199"/>
      <c r="CDQ897" s="199"/>
      <c r="CDR897" s="199"/>
      <c r="CDS897" s="199"/>
      <c r="CDT897" s="199"/>
      <c r="CDU897" s="199"/>
      <c r="CDV897" s="199"/>
      <c r="CDW897" s="199"/>
      <c r="CDX897" s="199"/>
      <c r="CDY897" s="199"/>
      <c r="CDZ897" s="199"/>
      <c r="CEA897" s="199"/>
      <c r="CEB897" s="199"/>
      <c r="CEC897" s="199"/>
      <c r="CED897" s="199"/>
      <c r="CEE897" s="199"/>
      <c r="CEF897" s="199"/>
      <c r="CEG897" s="199"/>
      <c r="CEH897" s="199"/>
      <c r="CEI897" s="199"/>
      <c r="CEJ897" s="199"/>
      <c r="CEK897" s="199"/>
      <c r="CEL897" s="199"/>
      <c r="CEM897" s="199"/>
      <c r="CEN897" s="199"/>
      <c r="CEO897" s="199"/>
      <c r="CEP897" s="199"/>
      <c r="CEQ897" s="199"/>
      <c r="CER897" s="199"/>
      <c r="CES897" s="199"/>
      <c r="CET897" s="199"/>
      <c r="CEU897" s="199"/>
      <c r="CEV897" s="199"/>
      <c r="CEW897" s="199"/>
      <c r="CEX897" s="199"/>
      <c r="CEY897" s="199"/>
      <c r="CEZ897" s="199"/>
      <c r="CFA897" s="199"/>
      <c r="CFB897" s="199"/>
      <c r="CFC897" s="199"/>
      <c r="CFD897" s="199"/>
      <c r="CFE897" s="199"/>
      <c r="CFF897" s="199"/>
      <c r="CFG897" s="199"/>
      <c r="CFH897" s="199"/>
      <c r="CFI897" s="199"/>
      <c r="CFJ897" s="199"/>
      <c r="CFK897" s="199"/>
      <c r="CFL897" s="199"/>
      <c r="CFM897" s="199"/>
      <c r="CFN897" s="199"/>
      <c r="CFO897" s="199"/>
      <c r="CFP897" s="199"/>
      <c r="CFQ897" s="199"/>
      <c r="CFR897" s="199"/>
      <c r="CFS897" s="199"/>
      <c r="CFT897" s="199"/>
      <c r="CFU897" s="199"/>
      <c r="CFV897" s="199"/>
      <c r="CFW897" s="199"/>
      <c r="CFX897" s="199"/>
      <c r="CFY897" s="199"/>
      <c r="CFZ897" s="199"/>
      <c r="CGA897" s="199"/>
      <c r="CGB897" s="199"/>
      <c r="CGC897" s="199"/>
      <c r="CGD897" s="199"/>
      <c r="CGE897" s="199"/>
      <c r="CGF897" s="199"/>
      <c r="CGG897" s="199"/>
      <c r="CGH897" s="199"/>
      <c r="CGI897" s="199"/>
      <c r="CGJ897" s="199"/>
      <c r="CGK897" s="199"/>
      <c r="CGL897" s="199"/>
      <c r="CGM897" s="199"/>
      <c r="CGN897" s="199"/>
      <c r="CGO897" s="199"/>
      <c r="CGP897" s="199"/>
      <c r="CGQ897" s="199"/>
      <c r="CGR897" s="199"/>
      <c r="CGS897" s="199"/>
      <c r="CGT897" s="199"/>
      <c r="CGU897" s="199"/>
      <c r="CGV897" s="199"/>
      <c r="CGW897" s="199"/>
      <c r="CGX897" s="199"/>
      <c r="CGY897" s="199"/>
      <c r="CGZ897" s="199"/>
      <c r="CHA897" s="199"/>
      <c r="CHB897" s="199"/>
      <c r="CHC897" s="199"/>
      <c r="CHD897" s="199"/>
      <c r="CHE897" s="199"/>
      <c r="CHF897" s="199"/>
      <c r="CHG897" s="199"/>
      <c r="CHH897" s="199"/>
      <c r="CHI897" s="199"/>
      <c r="CHJ897" s="199"/>
      <c r="CHK897" s="199"/>
      <c r="CHL897" s="199"/>
      <c r="CHM897" s="199"/>
      <c r="CHN897" s="199"/>
      <c r="CHO897" s="199"/>
      <c r="CHP897" s="199"/>
      <c r="CHQ897" s="199"/>
      <c r="CHR897" s="199"/>
      <c r="CHS897" s="199"/>
      <c r="CHT897" s="199"/>
      <c r="CHU897" s="199"/>
      <c r="CHV897" s="199"/>
      <c r="CHW897" s="199"/>
      <c r="CHX897" s="199"/>
      <c r="CHY897" s="199"/>
      <c r="CHZ897" s="199"/>
      <c r="CIA897" s="199"/>
      <c r="CIB897" s="199"/>
      <c r="CIC897" s="199"/>
      <c r="CID897" s="199"/>
      <c r="CIE897" s="199"/>
      <c r="CIF897" s="199"/>
      <c r="CIG897" s="199"/>
      <c r="CIH897" s="199"/>
      <c r="CII897" s="199"/>
      <c r="CIJ897" s="199"/>
      <c r="CIK897" s="199"/>
      <c r="CIL897" s="199"/>
      <c r="CIM897" s="199"/>
      <c r="CIN897" s="199"/>
      <c r="CIO897" s="199"/>
      <c r="CIP897" s="199"/>
      <c r="CIQ897" s="199"/>
      <c r="CIR897" s="199"/>
      <c r="CIS897" s="199"/>
      <c r="CIT897" s="199"/>
      <c r="CIU897" s="199"/>
      <c r="CIV897" s="199"/>
      <c r="CIW897" s="199"/>
      <c r="CIX897" s="199"/>
      <c r="CIY897" s="199"/>
      <c r="CIZ897" s="199"/>
      <c r="CJA897" s="199"/>
      <c r="CJB897" s="199"/>
      <c r="CJC897" s="199"/>
      <c r="CJD897" s="199"/>
      <c r="CJE897" s="199"/>
      <c r="CJF897" s="199"/>
      <c r="CJG897" s="199"/>
      <c r="CJH897" s="199"/>
      <c r="CJI897" s="199"/>
      <c r="CJJ897" s="199"/>
      <c r="CJK897" s="199"/>
      <c r="CJL897" s="199"/>
      <c r="CJM897" s="199"/>
      <c r="CJN897" s="199"/>
      <c r="CJO897" s="199"/>
      <c r="CJP897" s="199"/>
      <c r="CJQ897" s="199"/>
      <c r="CJR897" s="199"/>
      <c r="CJS897" s="199"/>
      <c r="CJT897" s="199"/>
      <c r="CJU897" s="199"/>
      <c r="CJV897" s="199"/>
      <c r="CJW897" s="199"/>
      <c r="CJX897" s="199"/>
      <c r="CJY897" s="199"/>
      <c r="CJZ897" s="199"/>
      <c r="CKA897" s="199"/>
      <c r="CKB897" s="199"/>
      <c r="CKC897" s="199"/>
      <c r="CKD897" s="199"/>
      <c r="CKE897" s="199"/>
      <c r="CKF897" s="199"/>
      <c r="CKG897" s="199"/>
      <c r="CKH897" s="199"/>
      <c r="CKI897" s="199"/>
      <c r="CKJ897" s="199"/>
      <c r="CKK897" s="199"/>
      <c r="CKL897" s="199"/>
      <c r="CKM897" s="199"/>
      <c r="CKN897" s="199"/>
      <c r="CKO897" s="199"/>
      <c r="CKP897" s="199"/>
      <c r="CKQ897" s="199"/>
      <c r="CKR897" s="199"/>
      <c r="CKS897" s="199"/>
      <c r="CKT897" s="199"/>
      <c r="CKU897" s="199"/>
      <c r="CKV897" s="199"/>
      <c r="CKW897" s="199"/>
      <c r="CKX897" s="199"/>
      <c r="CKY897" s="199"/>
      <c r="CKZ897" s="199"/>
      <c r="CLA897" s="199"/>
      <c r="CLB897" s="199"/>
      <c r="CLC897" s="199"/>
      <c r="CLD897" s="199"/>
      <c r="CLE897" s="199"/>
      <c r="CLF897" s="199"/>
      <c r="CLG897" s="199"/>
      <c r="CLH897" s="199"/>
      <c r="CLI897" s="199"/>
      <c r="CLJ897" s="199"/>
      <c r="CLK897" s="199"/>
      <c r="CLL897" s="199"/>
      <c r="CLM897" s="199"/>
      <c r="CLN897" s="199"/>
      <c r="CLO897" s="199"/>
      <c r="CLP897" s="199"/>
      <c r="CLQ897" s="199"/>
      <c r="CLR897" s="199"/>
      <c r="CLS897" s="199"/>
      <c r="CLT897" s="199"/>
      <c r="CLU897" s="199"/>
      <c r="CLV897" s="199"/>
      <c r="CLW897" s="199"/>
      <c r="CLX897" s="199"/>
      <c r="CLY897" s="199"/>
      <c r="CLZ897" s="199"/>
      <c r="CMA897" s="199"/>
      <c r="CMB897" s="199"/>
      <c r="CMC897" s="199"/>
      <c r="CMD897" s="199"/>
      <c r="CME897" s="199"/>
      <c r="CMF897" s="199"/>
      <c r="CMG897" s="199"/>
      <c r="CMH897" s="199"/>
      <c r="CMI897" s="199"/>
      <c r="CMJ897" s="199"/>
      <c r="CMK897" s="199"/>
      <c r="CML897" s="199"/>
      <c r="CMM897" s="199"/>
      <c r="CMN897" s="199"/>
      <c r="CMO897" s="199"/>
      <c r="CMP897" s="199"/>
      <c r="CMQ897" s="199"/>
      <c r="CMR897" s="199"/>
      <c r="CMS897" s="199"/>
      <c r="CMT897" s="199"/>
      <c r="CMU897" s="199"/>
      <c r="CMV897" s="199"/>
      <c r="CMW897" s="199"/>
      <c r="CMX897" s="199"/>
      <c r="CMY897" s="199"/>
      <c r="CMZ897" s="199"/>
      <c r="CNA897" s="199"/>
      <c r="CNB897" s="199"/>
      <c r="CNC897" s="199"/>
      <c r="CND897" s="199"/>
      <c r="CNE897" s="199"/>
      <c r="CNF897" s="199"/>
      <c r="CNG897" s="199"/>
      <c r="CNH897" s="199"/>
      <c r="CNI897" s="199"/>
      <c r="CNJ897" s="199"/>
      <c r="CNK897" s="199"/>
      <c r="CNL897" s="199"/>
      <c r="CNM897" s="199"/>
      <c r="CNN897" s="199"/>
      <c r="CNO897" s="199"/>
      <c r="CNP897" s="199"/>
      <c r="CNQ897" s="199"/>
      <c r="CNR897" s="199"/>
      <c r="CNS897" s="199"/>
      <c r="CNT897" s="199"/>
      <c r="CNU897" s="199"/>
      <c r="CNV897" s="199"/>
      <c r="CNW897" s="199"/>
      <c r="CNX897" s="199"/>
      <c r="CNY897" s="199"/>
      <c r="CNZ897" s="199"/>
      <c r="COA897" s="199"/>
      <c r="COB897" s="199"/>
      <c r="COC897" s="199"/>
      <c r="COD897" s="199"/>
      <c r="COE897" s="199"/>
      <c r="COF897" s="199"/>
      <c r="COG897" s="199"/>
      <c r="COH897" s="199"/>
      <c r="COI897" s="199"/>
      <c r="COJ897" s="199"/>
      <c r="COK897" s="199"/>
      <c r="COL897" s="199"/>
      <c r="COM897" s="199"/>
      <c r="CON897" s="199"/>
      <c r="COO897" s="199"/>
      <c r="COP897" s="199"/>
      <c r="COQ897" s="199"/>
      <c r="COR897" s="199"/>
      <c r="COS897" s="199"/>
      <c r="COT897" s="199"/>
      <c r="COU897" s="199"/>
      <c r="COV897" s="199"/>
      <c r="COW897" s="199"/>
      <c r="COX897" s="199"/>
      <c r="COY897" s="199"/>
      <c r="COZ897" s="199"/>
      <c r="CPA897" s="199"/>
      <c r="CPB897" s="199"/>
      <c r="CPC897" s="199"/>
      <c r="CPD897" s="199"/>
      <c r="CPE897" s="199"/>
      <c r="CPF897" s="199"/>
      <c r="CPG897" s="199"/>
      <c r="CPH897" s="199"/>
      <c r="CPI897" s="199"/>
      <c r="CPJ897" s="199"/>
      <c r="CPK897" s="199"/>
      <c r="CPL897" s="199"/>
      <c r="CPM897" s="199"/>
      <c r="CPN897" s="199"/>
      <c r="CPO897" s="199"/>
      <c r="CPP897" s="199"/>
      <c r="CPQ897" s="199"/>
      <c r="CPR897" s="199"/>
      <c r="CPS897" s="199"/>
      <c r="CPT897" s="199"/>
      <c r="CPU897" s="199"/>
      <c r="CPV897" s="199"/>
      <c r="CPW897" s="199"/>
      <c r="CPX897" s="199"/>
      <c r="CPY897" s="199"/>
      <c r="CPZ897" s="199"/>
      <c r="CQA897" s="199"/>
      <c r="CQB897" s="199"/>
      <c r="CQC897" s="199"/>
      <c r="CQD897" s="199"/>
      <c r="CQE897" s="199"/>
      <c r="CQF897" s="199"/>
      <c r="CQG897" s="199"/>
      <c r="CQH897" s="199"/>
      <c r="CQI897" s="199"/>
      <c r="CQJ897" s="199"/>
      <c r="CQK897" s="199"/>
      <c r="CQL897" s="199"/>
      <c r="CQM897" s="199"/>
      <c r="CQN897" s="199"/>
      <c r="CQO897" s="199"/>
      <c r="CQP897" s="199"/>
      <c r="CQQ897" s="199"/>
      <c r="CQR897" s="199"/>
      <c r="CQS897" s="199"/>
      <c r="CQT897" s="199"/>
      <c r="CQU897" s="199"/>
      <c r="CQV897" s="199"/>
      <c r="CQW897" s="199"/>
      <c r="CQX897" s="199"/>
      <c r="CQY897" s="199"/>
      <c r="CQZ897" s="199"/>
      <c r="CRA897" s="199"/>
      <c r="CRB897" s="199"/>
      <c r="CRC897" s="199"/>
      <c r="CRD897" s="199"/>
      <c r="CRE897" s="199"/>
      <c r="CRF897" s="199"/>
      <c r="CRG897" s="199"/>
      <c r="CRH897" s="199"/>
      <c r="CRI897" s="199"/>
      <c r="CRJ897" s="199"/>
      <c r="CRK897" s="199"/>
      <c r="CRL897" s="199"/>
      <c r="CRM897" s="199"/>
      <c r="CRN897" s="199"/>
      <c r="CRO897" s="199"/>
      <c r="CRP897" s="199"/>
      <c r="CRQ897" s="199"/>
      <c r="CRR897" s="199"/>
      <c r="CRS897" s="199"/>
      <c r="CRT897" s="199"/>
      <c r="CRU897" s="199"/>
      <c r="CRV897" s="199"/>
      <c r="CRW897" s="199"/>
      <c r="CRX897" s="199"/>
      <c r="CRY897" s="199"/>
      <c r="CRZ897" s="199"/>
      <c r="CSA897" s="199"/>
      <c r="CSB897" s="199"/>
      <c r="CSC897" s="199"/>
      <c r="CSD897" s="199"/>
      <c r="CSE897" s="199"/>
      <c r="CSF897" s="199"/>
      <c r="CSG897" s="199"/>
      <c r="CSH897" s="199"/>
      <c r="CSI897" s="199"/>
      <c r="CSJ897" s="199"/>
      <c r="CSK897" s="199"/>
      <c r="CSL897" s="199"/>
      <c r="CSM897" s="199"/>
      <c r="CSN897" s="199"/>
      <c r="CSO897" s="199"/>
      <c r="CSP897" s="199"/>
      <c r="CSQ897" s="199"/>
      <c r="CSR897" s="199"/>
      <c r="CSS897" s="199"/>
      <c r="CST897" s="199"/>
      <c r="CSU897" s="199"/>
      <c r="CSV897" s="199"/>
      <c r="CSW897" s="199"/>
      <c r="CSX897" s="199"/>
      <c r="CSY897" s="199"/>
      <c r="CSZ897" s="199"/>
      <c r="CTA897" s="199"/>
      <c r="CTB897" s="199"/>
      <c r="CTC897" s="199"/>
      <c r="CTD897" s="199"/>
      <c r="CTE897" s="199"/>
      <c r="CTF897" s="199"/>
      <c r="CTG897" s="199"/>
      <c r="CTH897" s="199"/>
      <c r="CTI897" s="199"/>
      <c r="CTJ897" s="199"/>
      <c r="CTK897" s="199"/>
      <c r="CTL897" s="199"/>
      <c r="CTM897" s="199"/>
      <c r="CTN897" s="199"/>
      <c r="CTO897" s="199"/>
      <c r="CTP897" s="199"/>
      <c r="CTQ897" s="199"/>
      <c r="CTR897" s="199"/>
      <c r="CTS897" s="199"/>
      <c r="CTT897" s="199"/>
      <c r="CTU897" s="199"/>
      <c r="CTV897" s="199"/>
      <c r="CTW897" s="199"/>
      <c r="CTX897" s="199"/>
      <c r="CTY897" s="199"/>
      <c r="CTZ897" s="199"/>
      <c r="CUA897" s="199"/>
      <c r="CUB897" s="199"/>
      <c r="CUC897" s="199"/>
      <c r="CUD897" s="199"/>
      <c r="CUE897" s="199"/>
      <c r="CUF897" s="199"/>
      <c r="CUG897" s="199"/>
      <c r="CUH897" s="199"/>
      <c r="CUI897" s="199"/>
      <c r="CUJ897" s="199"/>
      <c r="CUK897" s="199"/>
      <c r="CUL897" s="199"/>
      <c r="CUM897" s="199"/>
      <c r="CUN897" s="199"/>
      <c r="CUO897" s="199"/>
      <c r="CUP897" s="199"/>
      <c r="CUQ897" s="199"/>
      <c r="CUR897" s="199"/>
      <c r="CUS897" s="199"/>
      <c r="CUT897" s="199"/>
      <c r="CUU897" s="199"/>
      <c r="CUV897" s="199"/>
      <c r="CUW897" s="199"/>
      <c r="CUX897" s="199"/>
      <c r="CUY897" s="199"/>
      <c r="CUZ897" s="199"/>
      <c r="CVA897" s="199"/>
      <c r="CVB897" s="199"/>
      <c r="CVC897" s="199"/>
      <c r="CVD897" s="199"/>
      <c r="CVE897" s="199"/>
      <c r="CVF897" s="199"/>
      <c r="CVG897" s="199"/>
      <c r="CVH897" s="199"/>
      <c r="CVI897" s="199"/>
      <c r="CVJ897" s="199"/>
      <c r="CVK897" s="199"/>
      <c r="CVL897" s="199"/>
      <c r="CVM897" s="199"/>
      <c r="CVN897" s="199"/>
      <c r="CVO897" s="199"/>
      <c r="CVP897" s="199"/>
      <c r="CVQ897" s="199"/>
      <c r="CVR897" s="199"/>
      <c r="CVS897" s="199"/>
      <c r="CVT897" s="199"/>
      <c r="CVU897" s="199"/>
      <c r="CVV897" s="199"/>
      <c r="CVW897" s="199"/>
      <c r="CVX897" s="199"/>
      <c r="CVY897" s="199"/>
      <c r="CVZ897" s="199"/>
      <c r="CWA897" s="199"/>
      <c r="CWB897" s="199"/>
      <c r="CWC897" s="199"/>
      <c r="CWD897" s="199"/>
      <c r="CWE897" s="199"/>
      <c r="CWF897" s="199"/>
      <c r="CWG897" s="199"/>
      <c r="CWH897" s="199"/>
      <c r="CWI897" s="199"/>
      <c r="CWJ897" s="199"/>
      <c r="CWK897" s="199"/>
      <c r="CWL897" s="199"/>
      <c r="CWM897" s="199"/>
      <c r="CWN897" s="199"/>
      <c r="CWO897" s="199"/>
      <c r="CWP897" s="199"/>
      <c r="CWQ897" s="199"/>
      <c r="CWR897" s="199"/>
      <c r="CWS897" s="199"/>
      <c r="CWT897" s="199"/>
      <c r="CWU897" s="199"/>
      <c r="CWV897" s="199"/>
      <c r="CWW897" s="199"/>
      <c r="CWX897" s="199"/>
      <c r="CWY897" s="199"/>
      <c r="CWZ897" s="199"/>
      <c r="CXA897" s="199"/>
      <c r="CXB897" s="199"/>
      <c r="CXC897" s="199"/>
      <c r="CXD897" s="199"/>
      <c r="CXE897" s="199"/>
      <c r="CXF897" s="199"/>
      <c r="CXG897" s="199"/>
      <c r="CXH897" s="199"/>
      <c r="CXI897" s="199"/>
      <c r="CXJ897" s="199"/>
      <c r="CXK897" s="199"/>
      <c r="CXL897" s="199"/>
      <c r="CXM897" s="199"/>
      <c r="CXN897" s="199"/>
      <c r="CXO897" s="199"/>
      <c r="CXP897" s="199"/>
      <c r="CXQ897" s="199"/>
      <c r="CXR897" s="199"/>
      <c r="CXS897" s="199"/>
      <c r="CXT897" s="199"/>
      <c r="CXU897" s="199"/>
      <c r="CXV897" s="199"/>
      <c r="CXW897" s="199"/>
      <c r="CXX897" s="199"/>
      <c r="CXY897" s="199"/>
      <c r="CXZ897" s="199"/>
      <c r="CYA897" s="199"/>
      <c r="CYB897" s="199"/>
      <c r="CYC897" s="199"/>
      <c r="CYD897" s="199"/>
      <c r="CYE897" s="199"/>
      <c r="CYF897" s="199"/>
      <c r="CYG897" s="199"/>
      <c r="CYH897" s="199"/>
      <c r="CYI897" s="199"/>
      <c r="CYJ897" s="199"/>
      <c r="CYK897" s="199"/>
      <c r="CYL897" s="199"/>
      <c r="CYM897" s="199"/>
      <c r="CYN897" s="199"/>
      <c r="CYO897" s="199"/>
      <c r="CYP897" s="199"/>
      <c r="CYQ897" s="199"/>
      <c r="CYR897" s="199"/>
      <c r="CYS897" s="199"/>
      <c r="CYT897" s="199"/>
      <c r="CYU897" s="199"/>
      <c r="CYV897" s="199"/>
      <c r="CYW897" s="199"/>
      <c r="CYX897" s="199"/>
      <c r="CYY897" s="199"/>
      <c r="CYZ897" s="199"/>
      <c r="CZA897" s="199"/>
      <c r="CZB897" s="199"/>
      <c r="CZC897" s="199"/>
      <c r="CZD897" s="199"/>
      <c r="CZE897" s="199"/>
      <c r="CZF897" s="199"/>
      <c r="CZG897" s="199"/>
      <c r="CZH897" s="199"/>
      <c r="CZI897" s="199"/>
      <c r="CZJ897" s="199"/>
      <c r="CZK897" s="199"/>
      <c r="CZL897" s="199"/>
      <c r="CZM897" s="199"/>
      <c r="CZN897" s="199"/>
      <c r="CZO897" s="199"/>
      <c r="CZP897" s="199"/>
      <c r="CZQ897" s="199"/>
      <c r="CZR897" s="199"/>
      <c r="CZS897" s="199"/>
      <c r="CZT897" s="199"/>
      <c r="CZU897" s="199"/>
      <c r="CZV897" s="199"/>
      <c r="CZW897" s="199"/>
      <c r="CZX897" s="199"/>
      <c r="CZY897" s="199"/>
      <c r="CZZ897" s="199"/>
      <c r="DAA897" s="199"/>
      <c r="DAB897" s="199"/>
      <c r="DAC897" s="199"/>
      <c r="DAD897" s="199"/>
      <c r="DAE897" s="199"/>
      <c r="DAF897" s="199"/>
      <c r="DAG897" s="199"/>
      <c r="DAH897" s="199"/>
      <c r="DAI897" s="199"/>
      <c r="DAJ897" s="199"/>
      <c r="DAK897" s="199"/>
      <c r="DAL897" s="199"/>
      <c r="DAM897" s="199"/>
      <c r="DAN897" s="199"/>
      <c r="DAO897" s="199"/>
      <c r="DAP897" s="199"/>
      <c r="DAQ897" s="199"/>
      <c r="DAR897" s="199"/>
      <c r="DAS897" s="199"/>
      <c r="DAT897" s="199"/>
      <c r="DAU897" s="199"/>
      <c r="DAV897" s="199"/>
      <c r="DAW897" s="199"/>
      <c r="DAX897" s="199"/>
      <c r="DAY897" s="199"/>
      <c r="DAZ897" s="199"/>
      <c r="DBA897" s="199"/>
      <c r="DBB897" s="199"/>
      <c r="DBC897" s="199"/>
      <c r="DBD897" s="199"/>
      <c r="DBE897" s="199"/>
      <c r="DBF897" s="199"/>
      <c r="DBG897" s="199"/>
      <c r="DBH897" s="199"/>
      <c r="DBI897" s="199"/>
      <c r="DBJ897" s="199"/>
      <c r="DBK897" s="199"/>
      <c r="DBL897" s="199"/>
      <c r="DBM897" s="199"/>
      <c r="DBN897" s="199"/>
      <c r="DBO897" s="199"/>
      <c r="DBP897" s="199"/>
      <c r="DBQ897" s="199"/>
      <c r="DBR897" s="199"/>
      <c r="DBS897" s="199"/>
      <c r="DBT897" s="199"/>
      <c r="DBU897" s="199"/>
      <c r="DBV897" s="199"/>
      <c r="DBW897" s="199"/>
      <c r="DBX897" s="199"/>
      <c r="DBY897" s="199"/>
      <c r="DBZ897" s="199"/>
      <c r="DCA897" s="199"/>
      <c r="DCB897" s="199"/>
      <c r="DCC897" s="199"/>
      <c r="DCD897" s="199"/>
      <c r="DCE897" s="199"/>
      <c r="DCF897" s="199"/>
      <c r="DCG897" s="199"/>
      <c r="DCH897" s="199"/>
      <c r="DCI897" s="199"/>
      <c r="DCJ897" s="199"/>
      <c r="DCK897" s="199"/>
      <c r="DCL897" s="199"/>
      <c r="DCM897" s="199"/>
      <c r="DCN897" s="199"/>
      <c r="DCO897" s="199"/>
      <c r="DCP897" s="199"/>
      <c r="DCQ897" s="199"/>
      <c r="DCR897" s="199"/>
      <c r="DCS897" s="199"/>
      <c r="DCT897" s="199"/>
      <c r="DCU897" s="199"/>
      <c r="DCV897" s="199"/>
      <c r="DCW897" s="199"/>
      <c r="DCX897" s="199"/>
      <c r="DCY897" s="199"/>
      <c r="DCZ897" s="199"/>
      <c r="DDA897" s="199"/>
      <c r="DDB897" s="199"/>
      <c r="DDC897" s="199"/>
      <c r="DDD897" s="199"/>
      <c r="DDE897" s="199"/>
      <c r="DDF897" s="199"/>
      <c r="DDG897" s="199"/>
      <c r="DDH897" s="199"/>
      <c r="DDI897" s="199"/>
      <c r="DDJ897" s="199"/>
      <c r="DDK897" s="199"/>
      <c r="DDL897" s="199"/>
      <c r="DDM897" s="199"/>
      <c r="DDN897" s="199"/>
      <c r="DDO897" s="199"/>
      <c r="DDP897" s="199"/>
      <c r="DDQ897" s="199"/>
      <c r="DDR897" s="199"/>
      <c r="DDS897" s="199"/>
      <c r="DDT897" s="199"/>
      <c r="DDU897" s="199"/>
      <c r="DDV897" s="199"/>
      <c r="DDW897" s="199"/>
      <c r="DDX897" s="199"/>
      <c r="DDY897" s="199"/>
      <c r="DDZ897" s="199"/>
      <c r="DEA897" s="199"/>
      <c r="DEB897" s="199"/>
      <c r="DEC897" s="199"/>
      <c r="DED897" s="199"/>
      <c r="DEE897" s="199"/>
      <c r="DEF897" s="199"/>
      <c r="DEG897" s="199"/>
      <c r="DEH897" s="199"/>
      <c r="DEI897" s="199"/>
      <c r="DEJ897" s="199"/>
      <c r="DEK897" s="199"/>
      <c r="DEL897" s="199"/>
      <c r="DEM897" s="199"/>
      <c r="DEN897" s="199"/>
      <c r="DEO897" s="199"/>
      <c r="DEP897" s="199"/>
      <c r="DEQ897" s="199"/>
      <c r="DER897" s="199"/>
      <c r="DES897" s="199"/>
      <c r="DET897" s="199"/>
      <c r="DEU897" s="199"/>
      <c r="DEV897" s="199"/>
      <c r="DEW897" s="199"/>
      <c r="DEX897" s="199"/>
      <c r="DEY897" s="199"/>
      <c r="DEZ897" s="199"/>
      <c r="DFA897" s="199"/>
      <c r="DFB897" s="199"/>
      <c r="DFC897" s="199"/>
      <c r="DFD897" s="199"/>
      <c r="DFE897" s="199"/>
      <c r="DFF897" s="199"/>
      <c r="DFG897" s="199"/>
      <c r="DFH897" s="199"/>
      <c r="DFI897" s="199"/>
      <c r="DFJ897" s="199"/>
      <c r="DFK897" s="199"/>
      <c r="DFL897" s="199"/>
      <c r="DFM897" s="199"/>
      <c r="DFN897" s="199"/>
      <c r="DFO897" s="199"/>
      <c r="DFP897" s="199"/>
      <c r="DFQ897" s="199"/>
      <c r="DFR897" s="199"/>
      <c r="DFS897" s="199"/>
      <c r="DFT897" s="199"/>
      <c r="DFU897" s="199"/>
      <c r="DFV897" s="199"/>
      <c r="DFW897" s="199"/>
      <c r="DFX897" s="199"/>
      <c r="DFY897" s="199"/>
      <c r="DFZ897" s="199"/>
      <c r="DGA897" s="199"/>
      <c r="DGB897" s="199"/>
      <c r="DGC897" s="199"/>
      <c r="DGD897" s="199"/>
      <c r="DGE897" s="199"/>
      <c r="DGF897" s="199"/>
      <c r="DGG897" s="199"/>
      <c r="DGH897" s="199"/>
      <c r="DGI897" s="199"/>
      <c r="DGJ897" s="199"/>
      <c r="DGK897" s="199"/>
      <c r="DGL897" s="199"/>
      <c r="DGM897" s="199"/>
      <c r="DGN897" s="199"/>
      <c r="DGO897" s="199"/>
      <c r="DGP897" s="199"/>
      <c r="DGQ897" s="199"/>
      <c r="DGR897" s="199"/>
      <c r="DGS897" s="199"/>
      <c r="DGT897" s="199"/>
      <c r="DGU897" s="199"/>
      <c r="DGV897" s="199"/>
      <c r="DGW897" s="199"/>
      <c r="DGX897" s="199"/>
      <c r="DGY897" s="199"/>
      <c r="DGZ897" s="199"/>
      <c r="DHA897" s="199"/>
      <c r="DHB897" s="199"/>
      <c r="DHC897" s="199"/>
      <c r="DHD897" s="199"/>
      <c r="DHE897" s="199"/>
      <c r="DHF897" s="199"/>
      <c r="DHG897" s="199"/>
      <c r="DHH897" s="199"/>
      <c r="DHI897" s="199"/>
      <c r="DHJ897" s="199"/>
      <c r="DHK897" s="199"/>
      <c r="DHL897" s="199"/>
      <c r="DHM897" s="199"/>
      <c r="DHN897" s="199"/>
      <c r="DHO897" s="199"/>
      <c r="DHP897" s="199"/>
      <c r="DHQ897" s="199"/>
      <c r="DHR897" s="199"/>
      <c r="DHS897" s="199"/>
      <c r="DHT897" s="199"/>
      <c r="DHU897" s="199"/>
      <c r="DHV897" s="199"/>
      <c r="DHW897" s="199"/>
      <c r="DHX897" s="199"/>
      <c r="DHY897" s="199"/>
      <c r="DHZ897" s="199"/>
      <c r="DIA897" s="199"/>
      <c r="DIB897" s="199"/>
      <c r="DIC897" s="199"/>
      <c r="DID897" s="199"/>
      <c r="DIE897" s="199"/>
      <c r="DIF897" s="199"/>
      <c r="DIG897" s="199"/>
      <c r="DIH897" s="199"/>
      <c r="DII897" s="199"/>
      <c r="DIJ897" s="199"/>
      <c r="DIK897" s="199"/>
      <c r="DIL897" s="199"/>
      <c r="DIM897" s="199"/>
      <c r="DIN897" s="199"/>
      <c r="DIO897" s="199"/>
      <c r="DIP897" s="199"/>
      <c r="DIQ897" s="199"/>
      <c r="DIR897" s="199"/>
      <c r="DIS897" s="199"/>
      <c r="DIT897" s="199"/>
      <c r="DIU897" s="199"/>
      <c r="DIV897" s="199"/>
      <c r="DIW897" s="199"/>
      <c r="DIX897" s="199"/>
      <c r="DIY897" s="199"/>
      <c r="DIZ897" s="199"/>
      <c r="DJA897" s="199"/>
      <c r="DJB897" s="199"/>
      <c r="DJC897" s="199"/>
      <c r="DJD897" s="199"/>
      <c r="DJE897" s="199"/>
      <c r="DJF897" s="199"/>
      <c r="DJG897" s="199"/>
      <c r="DJH897" s="199"/>
      <c r="DJI897" s="199"/>
      <c r="DJJ897" s="199"/>
      <c r="DJK897" s="199"/>
      <c r="DJL897" s="199"/>
      <c r="DJM897" s="199"/>
      <c r="DJN897" s="199"/>
      <c r="DJO897" s="199"/>
      <c r="DJP897" s="199"/>
      <c r="DJQ897" s="199"/>
      <c r="DJR897" s="199"/>
      <c r="DJS897" s="199"/>
      <c r="DJT897" s="199"/>
      <c r="DJU897" s="199"/>
      <c r="DJV897" s="199"/>
      <c r="DJW897" s="199"/>
      <c r="DJX897" s="199"/>
      <c r="DJY897" s="199"/>
      <c r="DJZ897" s="199"/>
      <c r="DKA897" s="199"/>
      <c r="DKB897" s="199"/>
      <c r="DKC897" s="199"/>
      <c r="DKD897" s="199"/>
      <c r="DKE897" s="199"/>
      <c r="DKF897" s="199"/>
      <c r="DKG897" s="199"/>
      <c r="DKH897" s="199"/>
      <c r="DKI897" s="199"/>
      <c r="DKJ897" s="199"/>
      <c r="DKK897" s="199"/>
      <c r="DKL897" s="199"/>
      <c r="DKM897" s="199"/>
      <c r="DKN897" s="199"/>
      <c r="DKO897" s="199"/>
      <c r="DKP897" s="199"/>
      <c r="DKQ897" s="199"/>
      <c r="DKR897" s="199"/>
      <c r="DKS897" s="199"/>
      <c r="DKT897" s="199"/>
      <c r="DKU897" s="199"/>
      <c r="DKV897" s="199"/>
      <c r="DKW897" s="199"/>
      <c r="DKX897" s="199"/>
      <c r="DKY897" s="199"/>
      <c r="DKZ897" s="199"/>
      <c r="DLA897" s="199"/>
      <c r="DLB897" s="199"/>
      <c r="DLC897" s="199"/>
      <c r="DLD897" s="199"/>
      <c r="DLE897" s="199"/>
      <c r="DLF897" s="199"/>
      <c r="DLG897" s="199"/>
      <c r="DLH897" s="199"/>
      <c r="DLI897" s="199"/>
      <c r="DLJ897" s="199"/>
      <c r="DLK897" s="199"/>
      <c r="DLL897" s="199"/>
      <c r="DLM897" s="199"/>
      <c r="DLN897" s="199"/>
      <c r="DLO897" s="199"/>
      <c r="DLP897" s="199"/>
      <c r="DLQ897" s="199"/>
      <c r="DLR897" s="199"/>
      <c r="DLS897" s="199"/>
      <c r="DLT897" s="199"/>
      <c r="DLU897" s="199"/>
      <c r="DLV897" s="199"/>
      <c r="DLW897" s="199"/>
      <c r="DLX897" s="199"/>
      <c r="DLY897" s="199"/>
      <c r="DLZ897" s="199"/>
      <c r="DMA897" s="199"/>
      <c r="DMB897" s="199"/>
      <c r="DMC897" s="199"/>
      <c r="DMD897" s="199"/>
      <c r="DME897" s="199"/>
      <c r="DMF897" s="199"/>
      <c r="DMG897" s="199"/>
      <c r="DMH897" s="199"/>
      <c r="DMI897" s="199"/>
      <c r="DMJ897" s="199"/>
      <c r="DMK897" s="199"/>
      <c r="DML897" s="199"/>
      <c r="DMM897" s="199"/>
      <c r="DMN897" s="199"/>
      <c r="DMO897" s="199"/>
      <c r="DMP897" s="199"/>
      <c r="DMQ897" s="199"/>
      <c r="DMR897" s="199"/>
      <c r="DMS897" s="199"/>
      <c r="DMT897" s="199"/>
      <c r="DMU897" s="199"/>
      <c r="DMV897" s="199"/>
      <c r="DMW897" s="199"/>
      <c r="DMX897" s="199"/>
      <c r="DMY897" s="199"/>
      <c r="DMZ897" s="199"/>
      <c r="DNA897" s="199"/>
      <c r="DNB897" s="199"/>
      <c r="DNC897" s="199"/>
      <c r="DND897" s="199"/>
      <c r="DNE897" s="199"/>
      <c r="DNF897" s="199"/>
      <c r="DNG897" s="199"/>
      <c r="DNH897" s="199"/>
      <c r="DNI897" s="199"/>
      <c r="DNJ897" s="199"/>
      <c r="DNK897" s="199"/>
      <c r="DNL897" s="199"/>
      <c r="DNM897" s="199"/>
      <c r="DNN897" s="199"/>
      <c r="DNO897" s="199"/>
      <c r="DNP897" s="199"/>
      <c r="DNQ897" s="199"/>
      <c r="DNR897" s="199"/>
      <c r="DNS897" s="199"/>
      <c r="DNT897" s="199"/>
      <c r="DNU897" s="199"/>
      <c r="DNV897" s="199"/>
      <c r="DNW897" s="199"/>
      <c r="DNX897" s="199"/>
      <c r="DNY897" s="199"/>
      <c r="DNZ897" s="199"/>
      <c r="DOA897" s="199"/>
      <c r="DOB897" s="199"/>
      <c r="DOC897" s="199"/>
      <c r="DOD897" s="199"/>
      <c r="DOE897" s="199"/>
      <c r="DOF897" s="199"/>
      <c r="DOG897" s="199"/>
      <c r="DOH897" s="199"/>
      <c r="DOI897" s="199"/>
      <c r="DOJ897" s="199"/>
      <c r="DOK897" s="199"/>
      <c r="DOL897" s="199"/>
      <c r="DOM897" s="199"/>
      <c r="DON897" s="199"/>
      <c r="DOO897" s="199"/>
      <c r="DOP897" s="199"/>
      <c r="DOQ897" s="199"/>
      <c r="DOR897" s="199"/>
      <c r="DOS897" s="199"/>
      <c r="DOT897" s="199"/>
      <c r="DOU897" s="199"/>
      <c r="DOV897" s="199"/>
      <c r="DOW897" s="199"/>
      <c r="DOX897" s="199"/>
      <c r="DOY897" s="199"/>
      <c r="DOZ897" s="199"/>
      <c r="DPA897" s="199"/>
      <c r="DPB897" s="199"/>
      <c r="DPC897" s="199"/>
      <c r="DPD897" s="199"/>
      <c r="DPE897" s="199"/>
      <c r="DPF897" s="199"/>
      <c r="DPG897" s="199"/>
      <c r="DPH897" s="199"/>
      <c r="DPI897" s="199"/>
      <c r="DPJ897" s="199"/>
      <c r="DPK897" s="199"/>
      <c r="DPL897" s="199"/>
      <c r="DPM897" s="199"/>
      <c r="DPN897" s="199"/>
      <c r="DPO897" s="199"/>
      <c r="DPP897" s="199"/>
      <c r="DPQ897" s="199"/>
      <c r="DPR897" s="199"/>
      <c r="DPS897" s="199"/>
      <c r="DPT897" s="199"/>
      <c r="DPU897" s="199"/>
      <c r="DPV897" s="199"/>
      <c r="DPW897" s="199"/>
      <c r="DPX897" s="199"/>
      <c r="DPY897" s="199"/>
      <c r="DPZ897" s="199"/>
      <c r="DQA897" s="199"/>
      <c r="DQB897" s="199"/>
      <c r="DQC897" s="199"/>
      <c r="DQD897" s="199"/>
      <c r="DQE897" s="199"/>
      <c r="DQF897" s="199"/>
      <c r="DQG897" s="199"/>
      <c r="DQH897" s="199"/>
      <c r="DQI897" s="199"/>
      <c r="DQJ897" s="199"/>
      <c r="DQK897" s="199"/>
      <c r="DQL897" s="199"/>
      <c r="DQM897" s="199"/>
      <c r="DQN897" s="199"/>
      <c r="DQO897" s="199"/>
      <c r="DQP897" s="199"/>
      <c r="DQQ897" s="199"/>
      <c r="DQR897" s="199"/>
      <c r="DQS897" s="199"/>
      <c r="DQT897" s="199"/>
      <c r="DQU897" s="199"/>
      <c r="DQV897" s="199"/>
      <c r="DQW897" s="199"/>
      <c r="DQX897" s="199"/>
      <c r="DQY897" s="199"/>
      <c r="DQZ897" s="199"/>
      <c r="DRA897" s="199"/>
      <c r="DRB897" s="199"/>
      <c r="DRC897" s="199"/>
      <c r="DRD897" s="199"/>
      <c r="DRE897" s="199"/>
      <c r="DRF897" s="199"/>
      <c r="DRG897" s="199"/>
      <c r="DRH897" s="199"/>
      <c r="DRI897" s="199"/>
      <c r="DRJ897" s="199"/>
      <c r="DRK897" s="199"/>
      <c r="DRL897" s="199"/>
      <c r="DRM897" s="199"/>
      <c r="DRN897" s="199"/>
      <c r="DRO897" s="199"/>
      <c r="DRP897" s="199"/>
      <c r="DRQ897" s="199"/>
      <c r="DRR897" s="199"/>
      <c r="DRS897" s="199"/>
      <c r="DRT897" s="199"/>
      <c r="DRU897" s="199"/>
      <c r="DRV897" s="199"/>
      <c r="DRW897" s="199"/>
      <c r="DRX897" s="199"/>
      <c r="DRY897" s="199"/>
      <c r="DRZ897" s="199"/>
      <c r="DSA897" s="199"/>
      <c r="DSB897" s="199"/>
      <c r="DSC897" s="199"/>
      <c r="DSD897" s="199"/>
      <c r="DSE897" s="199"/>
      <c r="DSF897" s="199"/>
      <c r="DSG897" s="199"/>
      <c r="DSH897" s="199"/>
      <c r="DSI897" s="199"/>
      <c r="DSJ897" s="199"/>
      <c r="DSK897" s="199"/>
      <c r="DSL897" s="199"/>
      <c r="DSM897" s="199"/>
      <c r="DSN897" s="199"/>
      <c r="DSO897" s="199"/>
      <c r="DSP897" s="199"/>
      <c r="DSQ897" s="199"/>
      <c r="DSR897" s="199"/>
      <c r="DSS897" s="199"/>
      <c r="DST897" s="199"/>
      <c r="DSU897" s="199"/>
      <c r="DSV897" s="199"/>
      <c r="DSW897" s="199"/>
      <c r="DSX897" s="199"/>
      <c r="DSY897" s="199"/>
      <c r="DSZ897" s="199"/>
      <c r="DTA897" s="199"/>
      <c r="DTB897" s="199"/>
      <c r="DTC897" s="199"/>
      <c r="DTD897" s="199"/>
      <c r="DTE897" s="199"/>
      <c r="DTF897" s="199"/>
      <c r="DTG897" s="199"/>
      <c r="DTH897" s="199"/>
      <c r="DTI897" s="199"/>
      <c r="DTJ897" s="199"/>
      <c r="DTK897" s="199"/>
      <c r="DTL897" s="199"/>
      <c r="DTM897" s="199"/>
      <c r="DTN897" s="199"/>
      <c r="DTO897" s="199"/>
      <c r="DTP897" s="199"/>
      <c r="DTQ897" s="199"/>
      <c r="DTR897" s="199"/>
      <c r="DTS897" s="199"/>
      <c r="DTT897" s="199"/>
      <c r="DTU897" s="199"/>
      <c r="DTV897" s="199"/>
      <c r="DTW897" s="199"/>
      <c r="DTX897" s="199"/>
      <c r="DTY897" s="199"/>
      <c r="DTZ897" s="199"/>
      <c r="DUA897" s="199"/>
      <c r="DUB897" s="199"/>
      <c r="DUC897" s="199"/>
      <c r="DUD897" s="199"/>
      <c r="DUE897" s="199"/>
      <c r="DUF897" s="199"/>
      <c r="DUG897" s="199"/>
      <c r="DUH897" s="199"/>
      <c r="DUI897" s="199"/>
      <c r="DUJ897" s="199"/>
      <c r="DUK897" s="199"/>
      <c r="DUL897" s="199"/>
      <c r="DUM897" s="199"/>
      <c r="DUN897" s="199"/>
      <c r="DUO897" s="199"/>
      <c r="DUP897" s="199"/>
      <c r="DUQ897" s="199"/>
      <c r="DUR897" s="199"/>
      <c r="DUS897" s="199"/>
      <c r="DUT897" s="199"/>
      <c r="DUU897" s="199"/>
      <c r="DUV897" s="199"/>
      <c r="DUW897" s="199"/>
      <c r="DUX897" s="199"/>
      <c r="DUY897" s="199"/>
      <c r="DUZ897" s="199"/>
      <c r="DVA897" s="199"/>
      <c r="DVB897" s="199"/>
      <c r="DVC897" s="199"/>
      <c r="DVD897" s="199"/>
      <c r="DVE897" s="199"/>
      <c r="DVF897" s="199"/>
      <c r="DVG897" s="199"/>
      <c r="DVH897" s="199"/>
      <c r="DVI897" s="199"/>
      <c r="DVJ897" s="199"/>
      <c r="DVK897" s="199"/>
      <c r="DVL897" s="199"/>
      <c r="DVM897" s="199"/>
      <c r="DVN897" s="199"/>
      <c r="DVO897" s="199"/>
      <c r="DVP897" s="199"/>
      <c r="DVQ897" s="199"/>
      <c r="DVR897" s="199"/>
      <c r="DVS897" s="199"/>
      <c r="DVT897" s="199"/>
      <c r="DVU897" s="199"/>
      <c r="DVV897" s="199"/>
      <c r="DVW897" s="199"/>
      <c r="DVX897" s="199"/>
      <c r="DVY897" s="199"/>
      <c r="DVZ897" s="199"/>
      <c r="DWA897" s="199"/>
      <c r="DWB897" s="199"/>
      <c r="DWC897" s="199"/>
      <c r="DWD897" s="199"/>
      <c r="DWE897" s="199"/>
      <c r="DWF897" s="199"/>
      <c r="DWG897" s="199"/>
      <c r="DWH897" s="199"/>
      <c r="DWI897" s="199"/>
      <c r="DWJ897" s="199"/>
      <c r="DWK897" s="199"/>
      <c r="DWL897" s="199"/>
      <c r="DWM897" s="199"/>
      <c r="DWN897" s="199"/>
      <c r="DWO897" s="199"/>
      <c r="DWP897" s="199"/>
      <c r="DWQ897" s="199"/>
      <c r="DWR897" s="199"/>
      <c r="DWS897" s="199"/>
      <c r="DWT897" s="199"/>
      <c r="DWU897" s="199"/>
      <c r="DWV897" s="199"/>
      <c r="DWW897" s="199"/>
      <c r="DWX897" s="199"/>
      <c r="DWY897" s="199"/>
      <c r="DWZ897" s="199"/>
      <c r="DXA897" s="199"/>
      <c r="DXB897" s="199"/>
      <c r="DXC897" s="199"/>
      <c r="DXD897" s="199"/>
      <c r="DXE897" s="199"/>
      <c r="DXF897" s="199"/>
      <c r="DXG897" s="199"/>
      <c r="DXH897" s="199"/>
      <c r="DXI897" s="199"/>
      <c r="DXJ897" s="199"/>
      <c r="DXK897" s="199"/>
      <c r="DXL897" s="199"/>
      <c r="DXM897" s="199"/>
      <c r="DXN897" s="199"/>
      <c r="DXO897" s="199"/>
      <c r="DXP897" s="199"/>
      <c r="DXQ897" s="199"/>
      <c r="DXR897" s="199"/>
      <c r="DXS897" s="199"/>
      <c r="DXT897" s="199"/>
      <c r="DXU897" s="199"/>
      <c r="DXV897" s="199"/>
      <c r="DXW897" s="199"/>
      <c r="DXX897" s="199"/>
      <c r="DXY897" s="199"/>
      <c r="DXZ897" s="199"/>
      <c r="DYA897" s="199"/>
      <c r="DYB897" s="199"/>
      <c r="DYC897" s="199"/>
      <c r="DYD897" s="199"/>
      <c r="DYE897" s="199"/>
      <c r="DYF897" s="199"/>
      <c r="DYG897" s="199"/>
      <c r="DYH897" s="199"/>
      <c r="DYI897" s="199"/>
      <c r="DYJ897" s="199"/>
      <c r="DYK897" s="199"/>
      <c r="DYL897" s="199"/>
      <c r="DYM897" s="199"/>
      <c r="DYN897" s="199"/>
      <c r="DYO897" s="199"/>
      <c r="DYP897" s="199"/>
      <c r="DYQ897" s="199"/>
      <c r="DYR897" s="199"/>
      <c r="DYS897" s="199"/>
      <c r="DYT897" s="199"/>
      <c r="DYU897" s="199"/>
      <c r="DYV897" s="199"/>
      <c r="DYW897" s="199"/>
      <c r="DYX897" s="199"/>
      <c r="DYY897" s="199"/>
      <c r="DYZ897" s="199"/>
      <c r="DZA897" s="199"/>
      <c r="DZB897" s="199"/>
      <c r="DZC897" s="199"/>
      <c r="DZD897" s="199"/>
      <c r="DZE897" s="199"/>
      <c r="DZF897" s="199"/>
      <c r="DZG897" s="199"/>
      <c r="DZH897" s="199"/>
      <c r="DZI897" s="199"/>
      <c r="DZJ897" s="199"/>
      <c r="DZK897" s="199"/>
      <c r="DZL897" s="199"/>
      <c r="DZM897" s="199"/>
      <c r="DZN897" s="199"/>
      <c r="DZO897" s="199"/>
      <c r="DZP897" s="199"/>
      <c r="DZQ897" s="199"/>
      <c r="DZR897" s="199"/>
      <c r="DZS897" s="199"/>
      <c r="DZT897" s="199"/>
      <c r="DZU897" s="199"/>
      <c r="DZV897" s="199"/>
      <c r="DZW897" s="199"/>
      <c r="DZX897" s="199"/>
      <c r="DZY897" s="199"/>
      <c r="DZZ897" s="199"/>
      <c r="EAA897" s="199"/>
      <c r="EAB897" s="199"/>
      <c r="EAC897" s="199"/>
      <c r="EAD897" s="199"/>
      <c r="EAE897" s="199"/>
      <c r="EAF897" s="199"/>
      <c r="EAG897" s="199"/>
      <c r="EAH897" s="199"/>
      <c r="EAI897" s="199"/>
      <c r="EAJ897" s="199"/>
      <c r="EAK897" s="199"/>
      <c r="EAL897" s="199"/>
      <c r="EAM897" s="199"/>
      <c r="EAN897" s="199"/>
      <c r="EAO897" s="199"/>
      <c r="EAP897" s="199"/>
      <c r="EAQ897" s="199"/>
      <c r="EAR897" s="199"/>
      <c r="EAS897" s="199"/>
      <c r="EAT897" s="199"/>
      <c r="EAU897" s="199"/>
      <c r="EAV897" s="199"/>
      <c r="EAW897" s="199"/>
      <c r="EAX897" s="199"/>
      <c r="EAY897" s="199"/>
      <c r="EAZ897" s="199"/>
      <c r="EBA897" s="199"/>
      <c r="EBB897" s="199"/>
      <c r="EBC897" s="199"/>
      <c r="EBD897" s="199"/>
      <c r="EBE897" s="199"/>
      <c r="EBF897" s="199"/>
      <c r="EBG897" s="199"/>
      <c r="EBH897" s="199"/>
      <c r="EBI897" s="199"/>
      <c r="EBJ897" s="199"/>
      <c r="EBK897" s="199"/>
      <c r="EBL897" s="199"/>
      <c r="EBM897" s="199"/>
      <c r="EBN897" s="199"/>
      <c r="EBO897" s="199"/>
      <c r="EBP897" s="199"/>
      <c r="EBQ897" s="199"/>
      <c r="EBR897" s="199"/>
      <c r="EBS897" s="199"/>
      <c r="EBT897" s="199"/>
      <c r="EBU897" s="199"/>
      <c r="EBV897" s="199"/>
      <c r="EBW897" s="199"/>
      <c r="EBX897" s="199"/>
      <c r="EBY897" s="199"/>
      <c r="EBZ897" s="199"/>
      <c r="ECA897" s="199"/>
      <c r="ECB897" s="199"/>
      <c r="ECC897" s="199"/>
      <c r="ECD897" s="199"/>
      <c r="ECE897" s="199"/>
      <c r="ECF897" s="199"/>
      <c r="ECG897" s="199"/>
      <c r="ECH897" s="199"/>
      <c r="ECI897" s="199"/>
      <c r="ECJ897" s="199"/>
      <c r="ECK897" s="199"/>
      <c r="ECL897" s="199"/>
      <c r="ECM897" s="199"/>
      <c r="ECN897" s="199"/>
      <c r="ECO897" s="199"/>
      <c r="ECP897" s="199"/>
      <c r="ECQ897" s="199"/>
      <c r="ECR897" s="199"/>
      <c r="ECS897" s="199"/>
      <c r="ECT897" s="199"/>
      <c r="ECU897" s="199"/>
      <c r="ECV897" s="199"/>
      <c r="ECW897" s="199"/>
      <c r="ECX897" s="199"/>
      <c r="ECY897" s="199"/>
      <c r="ECZ897" s="199"/>
      <c r="EDA897" s="199"/>
      <c r="EDB897" s="199"/>
      <c r="EDC897" s="199"/>
      <c r="EDD897" s="199"/>
      <c r="EDE897" s="199"/>
      <c r="EDF897" s="199"/>
      <c r="EDG897" s="199"/>
      <c r="EDH897" s="199"/>
      <c r="EDI897" s="199"/>
      <c r="EDJ897" s="199"/>
      <c r="EDK897" s="199"/>
      <c r="EDL897" s="199"/>
      <c r="EDM897" s="199"/>
      <c r="EDN897" s="199"/>
      <c r="EDO897" s="199"/>
      <c r="EDP897" s="199"/>
      <c r="EDQ897" s="199"/>
      <c r="EDR897" s="199"/>
      <c r="EDS897" s="199"/>
      <c r="EDT897" s="199"/>
      <c r="EDU897" s="199"/>
      <c r="EDV897" s="199"/>
      <c r="EDW897" s="199"/>
      <c r="EDX897" s="199"/>
      <c r="EDY897" s="199"/>
      <c r="EDZ897" s="199"/>
      <c r="EEA897" s="199"/>
      <c r="EEB897" s="199"/>
      <c r="EEC897" s="199"/>
      <c r="EED897" s="199"/>
      <c r="EEE897" s="199"/>
      <c r="EEF897" s="199"/>
      <c r="EEG897" s="199"/>
      <c r="EEH897" s="199"/>
      <c r="EEI897" s="199"/>
      <c r="EEJ897" s="199"/>
      <c r="EEK897" s="199"/>
      <c r="EEL897" s="199"/>
      <c r="EEM897" s="199"/>
      <c r="EEN897" s="199"/>
      <c r="EEO897" s="199"/>
      <c r="EEP897" s="199"/>
      <c r="EEQ897" s="199"/>
      <c r="EER897" s="199"/>
      <c r="EES897" s="199"/>
      <c r="EET897" s="199"/>
      <c r="EEU897" s="199"/>
      <c r="EEV897" s="199"/>
      <c r="EEW897" s="199"/>
      <c r="EEX897" s="199"/>
      <c r="EEY897" s="199"/>
      <c r="EEZ897" s="199"/>
      <c r="EFA897" s="199"/>
      <c r="EFB897" s="199"/>
      <c r="EFC897" s="199"/>
      <c r="EFD897" s="199"/>
      <c r="EFE897" s="199"/>
      <c r="EFF897" s="199"/>
      <c r="EFG897" s="199"/>
      <c r="EFH897" s="199"/>
      <c r="EFI897" s="199"/>
      <c r="EFJ897" s="199"/>
      <c r="EFK897" s="199"/>
      <c r="EFL897" s="199"/>
      <c r="EFM897" s="199"/>
      <c r="EFN897" s="199"/>
      <c r="EFO897" s="199"/>
      <c r="EFP897" s="199"/>
      <c r="EFQ897" s="199"/>
      <c r="EFR897" s="199"/>
      <c r="EFS897" s="199"/>
      <c r="EFT897" s="199"/>
      <c r="EFU897" s="199"/>
      <c r="EFV897" s="199"/>
      <c r="EFW897" s="199"/>
      <c r="EFX897" s="199"/>
      <c r="EFY897" s="199"/>
      <c r="EFZ897" s="199"/>
      <c r="EGA897" s="199"/>
      <c r="EGB897" s="199"/>
      <c r="EGC897" s="199"/>
      <c r="EGD897" s="199"/>
      <c r="EGE897" s="199"/>
      <c r="EGF897" s="199"/>
      <c r="EGG897" s="199"/>
      <c r="EGH897" s="199"/>
      <c r="EGI897" s="199"/>
      <c r="EGJ897" s="199"/>
      <c r="EGK897" s="199"/>
      <c r="EGL897" s="199"/>
      <c r="EGM897" s="199"/>
      <c r="EGN897" s="199"/>
      <c r="EGO897" s="199"/>
      <c r="EGP897" s="199"/>
      <c r="EGQ897" s="199"/>
      <c r="EGR897" s="199"/>
      <c r="EGS897" s="199"/>
      <c r="EGT897" s="199"/>
      <c r="EGU897" s="199"/>
      <c r="EGV897" s="199"/>
      <c r="EGW897" s="199"/>
      <c r="EGX897" s="199"/>
      <c r="EGY897" s="199"/>
      <c r="EGZ897" s="199"/>
      <c r="EHA897" s="199"/>
      <c r="EHB897" s="199"/>
      <c r="EHC897" s="199"/>
      <c r="EHD897" s="199"/>
      <c r="EHE897" s="199"/>
      <c r="EHF897" s="199"/>
      <c r="EHG897" s="199"/>
      <c r="EHH897" s="199"/>
      <c r="EHI897" s="199"/>
      <c r="EHJ897" s="199"/>
      <c r="EHK897" s="199"/>
      <c r="EHL897" s="199"/>
      <c r="EHM897" s="199"/>
      <c r="EHN897" s="199"/>
      <c r="EHO897" s="199"/>
      <c r="EHP897" s="199"/>
      <c r="EHQ897" s="199"/>
      <c r="EHR897" s="199"/>
      <c r="EHS897" s="199"/>
      <c r="EHT897" s="199"/>
      <c r="EHU897" s="199"/>
      <c r="EHV897" s="199"/>
      <c r="EHW897" s="199"/>
      <c r="EHX897" s="199"/>
      <c r="EHY897" s="199"/>
      <c r="EHZ897" s="199"/>
      <c r="EIA897" s="199"/>
      <c r="EIB897" s="199"/>
      <c r="EIC897" s="199"/>
      <c r="EID897" s="199"/>
      <c r="EIE897" s="199"/>
      <c r="EIF897" s="199"/>
      <c r="EIG897" s="199"/>
      <c r="EIH897" s="199"/>
      <c r="EII897" s="199"/>
      <c r="EIJ897" s="199"/>
      <c r="EIK897" s="199"/>
      <c r="EIL897" s="199"/>
      <c r="EIM897" s="199"/>
      <c r="EIN897" s="199"/>
      <c r="EIO897" s="199"/>
      <c r="EIP897" s="199"/>
      <c r="EIQ897" s="199"/>
      <c r="EIR897" s="199"/>
      <c r="EIS897" s="199"/>
      <c r="EIT897" s="199"/>
      <c r="EIU897" s="199"/>
      <c r="EIV897" s="199"/>
      <c r="EIW897" s="199"/>
      <c r="EIX897" s="199"/>
      <c r="EIY897" s="199"/>
      <c r="EIZ897" s="199"/>
      <c r="EJA897" s="199"/>
      <c r="EJB897" s="199"/>
      <c r="EJC897" s="199"/>
      <c r="EJD897" s="199"/>
      <c r="EJE897" s="199"/>
      <c r="EJF897" s="199"/>
      <c r="EJG897" s="199"/>
      <c r="EJH897" s="199"/>
      <c r="EJI897" s="199"/>
      <c r="EJJ897" s="199"/>
      <c r="EJK897" s="199"/>
      <c r="EJL897" s="199"/>
      <c r="EJM897" s="199"/>
      <c r="EJN897" s="199"/>
      <c r="EJO897" s="199"/>
      <c r="EJP897" s="199"/>
      <c r="EJQ897" s="199"/>
      <c r="EJR897" s="199"/>
      <c r="EJS897" s="199"/>
      <c r="EJT897" s="199"/>
      <c r="EJU897" s="199"/>
      <c r="EJV897" s="199"/>
      <c r="EJW897" s="199"/>
      <c r="EJX897" s="199"/>
      <c r="EJY897" s="199"/>
      <c r="EJZ897" s="199"/>
      <c r="EKA897" s="199"/>
      <c r="EKB897" s="199"/>
      <c r="EKC897" s="199"/>
      <c r="EKD897" s="199"/>
      <c r="EKE897" s="199"/>
      <c r="EKF897" s="199"/>
      <c r="EKG897" s="199"/>
      <c r="EKH897" s="199"/>
      <c r="EKI897" s="199"/>
      <c r="EKJ897" s="199"/>
      <c r="EKK897" s="199"/>
      <c r="EKL897" s="199"/>
      <c r="EKM897" s="199"/>
      <c r="EKN897" s="199"/>
      <c r="EKO897" s="199"/>
      <c r="EKP897" s="199"/>
      <c r="EKQ897" s="199"/>
      <c r="EKR897" s="199"/>
      <c r="EKS897" s="199"/>
      <c r="EKT897" s="199"/>
      <c r="EKU897" s="199"/>
      <c r="EKV897" s="199"/>
      <c r="EKW897" s="199"/>
      <c r="EKX897" s="199"/>
      <c r="EKY897" s="199"/>
      <c r="EKZ897" s="199"/>
      <c r="ELA897" s="199"/>
      <c r="ELB897" s="199"/>
      <c r="ELC897" s="199"/>
      <c r="ELD897" s="199"/>
      <c r="ELE897" s="199"/>
      <c r="ELF897" s="199"/>
      <c r="ELG897" s="199"/>
      <c r="ELH897" s="199"/>
      <c r="ELI897" s="199"/>
      <c r="ELJ897" s="199"/>
      <c r="ELK897" s="199"/>
      <c r="ELL897" s="199"/>
      <c r="ELM897" s="199"/>
      <c r="ELN897" s="199"/>
      <c r="ELO897" s="199"/>
      <c r="ELP897" s="199"/>
      <c r="ELQ897" s="199"/>
      <c r="ELR897" s="199"/>
      <c r="ELS897" s="199"/>
      <c r="ELT897" s="199"/>
      <c r="ELU897" s="199"/>
      <c r="ELV897" s="199"/>
      <c r="ELW897" s="199"/>
      <c r="ELX897" s="199"/>
      <c r="ELY897" s="199"/>
      <c r="ELZ897" s="199"/>
      <c r="EMA897" s="199"/>
      <c r="EMB897" s="199"/>
      <c r="EMC897" s="199"/>
      <c r="EMD897" s="199"/>
      <c r="EME897" s="199"/>
      <c r="EMF897" s="199"/>
      <c r="EMG897" s="199"/>
      <c r="EMH897" s="199"/>
      <c r="EMI897" s="199"/>
      <c r="EMJ897" s="199"/>
      <c r="EMK897" s="199"/>
      <c r="EML897" s="199"/>
      <c r="EMM897" s="199"/>
      <c r="EMN897" s="199"/>
      <c r="EMO897" s="199"/>
      <c r="EMP897" s="199"/>
      <c r="EMQ897" s="199"/>
      <c r="EMR897" s="199"/>
      <c r="EMS897" s="199"/>
      <c r="EMT897" s="199"/>
      <c r="EMU897" s="199"/>
      <c r="EMV897" s="199"/>
      <c r="EMW897" s="199"/>
      <c r="EMX897" s="199"/>
      <c r="EMY897" s="199"/>
      <c r="EMZ897" s="199"/>
      <c r="ENA897" s="199"/>
      <c r="ENB897" s="199"/>
      <c r="ENC897" s="199"/>
      <c r="END897" s="199"/>
      <c r="ENE897" s="199"/>
      <c r="ENF897" s="199"/>
      <c r="ENG897" s="199"/>
      <c r="ENH897" s="199"/>
      <c r="ENI897" s="199"/>
      <c r="ENJ897" s="199"/>
      <c r="ENK897" s="199"/>
      <c r="ENL897" s="199"/>
      <c r="ENM897" s="199"/>
      <c r="ENN897" s="199"/>
      <c r="ENO897" s="199"/>
      <c r="ENP897" s="199"/>
      <c r="ENQ897" s="199"/>
      <c r="ENR897" s="199"/>
      <c r="ENS897" s="199"/>
      <c r="ENT897" s="199"/>
      <c r="ENU897" s="199"/>
      <c r="ENV897" s="199"/>
      <c r="ENW897" s="199"/>
      <c r="ENX897" s="199"/>
      <c r="ENY897" s="199"/>
      <c r="ENZ897" s="199"/>
      <c r="EOA897" s="199"/>
      <c r="EOB897" s="199"/>
      <c r="EOC897" s="199"/>
      <c r="EOD897" s="199"/>
      <c r="EOE897" s="199"/>
      <c r="EOF897" s="199"/>
      <c r="EOG897" s="199"/>
      <c r="EOH897" s="199"/>
      <c r="EOI897" s="199"/>
      <c r="EOJ897" s="199"/>
      <c r="EOK897" s="199"/>
      <c r="EOL897" s="199"/>
      <c r="EOM897" s="199"/>
      <c r="EON897" s="199"/>
      <c r="EOO897" s="199"/>
      <c r="EOP897" s="199"/>
      <c r="EOQ897" s="199"/>
      <c r="EOR897" s="199"/>
      <c r="EOS897" s="199"/>
      <c r="EOT897" s="199"/>
      <c r="EOU897" s="199"/>
      <c r="EOV897" s="199"/>
      <c r="EOW897" s="199"/>
      <c r="EOX897" s="199"/>
      <c r="EOY897" s="199"/>
      <c r="EOZ897" s="199"/>
      <c r="EPA897" s="199"/>
      <c r="EPB897" s="199"/>
      <c r="EPC897" s="199"/>
      <c r="EPD897" s="199"/>
      <c r="EPE897" s="199"/>
      <c r="EPF897" s="199"/>
      <c r="EPG897" s="199"/>
      <c r="EPH897" s="199"/>
      <c r="EPI897" s="199"/>
      <c r="EPJ897" s="199"/>
      <c r="EPK897" s="199"/>
      <c r="EPL897" s="199"/>
      <c r="EPM897" s="199"/>
      <c r="EPN897" s="199"/>
      <c r="EPO897" s="199"/>
      <c r="EPP897" s="199"/>
      <c r="EPQ897" s="199"/>
      <c r="EPR897" s="199"/>
      <c r="EPS897" s="199"/>
      <c r="EPT897" s="199"/>
      <c r="EPU897" s="199"/>
      <c r="EPV897" s="199"/>
      <c r="EPW897" s="199"/>
      <c r="EPX897" s="199"/>
      <c r="EPY897" s="199"/>
      <c r="EPZ897" s="199"/>
      <c r="EQA897" s="199"/>
      <c r="EQB897" s="199"/>
      <c r="EQC897" s="199"/>
      <c r="EQD897" s="199"/>
      <c r="EQE897" s="199"/>
      <c r="EQF897" s="199"/>
      <c r="EQG897" s="199"/>
      <c r="EQH897" s="199"/>
      <c r="EQI897" s="199"/>
      <c r="EQJ897" s="199"/>
      <c r="EQK897" s="199"/>
      <c r="EQL897" s="199"/>
      <c r="EQM897" s="199"/>
      <c r="EQN897" s="199"/>
      <c r="EQO897" s="199"/>
      <c r="EQP897" s="199"/>
      <c r="EQQ897" s="199"/>
      <c r="EQR897" s="199"/>
      <c r="EQS897" s="199"/>
      <c r="EQT897" s="199"/>
      <c r="EQU897" s="199"/>
      <c r="EQV897" s="199"/>
      <c r="EQW897" s="199"/>
      <c r="EQX897" s="199"/>
      <c r="EQY897" s="199"/>
      <c r="EQZ897" s="199"/>
      <c r="ERA897" s="199"/>
      <c r="ERB897" s="199"/>
      <c r="ERC897" s="199"/>
      <c r="ERD897" s="199"/>
      <c r="ERE897" s="199"/>
      <c r="ERF897" s="199"/>
      <c r="ERG897" s="199"/>
      <c r="ERH897" s="199"/>
      <c r="ERI897" s="199"/>
      <c r="ERJ897" s="199"/>
      <c r="ERK897" s="199"/>
      <c r="ERL897" s="199"/>
      <c r="ERM897" s="199"/>
      <c r="ERN897" s="199"/>
      <c r="ERO897" s="199"/>
      <c r="ERP897" s="199"/>
      <c r="ERQ897" s="199"/>
      <c r="ERR897" s="199"/>
      <c r="ERS897" s="199"/>
      <c r="ERT897" s="199"/>
      <c r="ERU897" s="199"/>
      <c r="ERV897" s="199"/>
      <c r="ERW897" s="199"/>
      <c r="ERX897" s="199"/>
      <c r="ERY897" s="199"/>
      <c r="ERZ897" s="199"/>
      <c r="ESA897" s="199"/>
      <c r="ESB897" s="199"/>
      <c r="ESC897" s="199"/>
      <c r="ESD897" s="199"/>
      <c r="ESE897" s="199"/>
      <c r="ESF897" s="199"/>
      <c r="ESG897" s="199"/>
      <c r="ESH897" s="199"/>
      <c r="ESI897" s="199"/>
      <c r="ESJ897" s="199"/>
      <c r="ESK897" s="199"/>
      <c r="ESL897" s="199"/>
      <c r="ESM897" s="199"/>
      <c r="ESN897" s="199"/>
      <c r="ESO897" s="199"/>
      <c r="ESP897" s="199"/>
      <c r="ESQ897" s="199"/>
      <c r="ESR897" s="199"/>
      <c r="ESS897" s="199"/>
      <c r="EST897" s="199"/>
      <c r="ESU897" s="199"/>
      <c r="ESV897" s="199"/>
      <c r="ESW897" s="199"/>
      <c r="ESX897" s="199"/>
      <c r="ESY897" s="199"/>
      <c r="ESZ897" s="199"/>
      <c r="ETA897" s="199"/>
      <c r="ETB897" s="199"/>
      <c r="ETC897" s="199"/>
      <c r="ETD897" s="199"/>
      <c r="ETE897" s="199"/>
      <c r="ETF897" s="199"/>
      <c r="ETG897" s="199"/>
      <c r="ETH897" s="199"/>
      <c r="ETI897" s="199"/>
      <c r="ETJ897" s="199"/>
      <c r="ETK897" s="199"/>
      <c r="ETL897" s="199"/>
      <c r="ETM897" s="199"/>
      <c r="ETN897" s="199"/>
      <c r="ETO897" s="199"/>
      <c r="ETP897" s="199"/>
      <c r="ETQ897" s="199"/>
      <c r="ETR897" s="199"/>
      <c r="ETS897" s="199"/>
      <c r="ETT897" s="199"/>
      <c r="ETU897" s="199"/>
      <c r="ETV897" s="199"/>
      <c r="ETW897" s="199"/>
      <c r="ETX897" s="199"/>
      <c r="ETY897" s="199"/>
      <c r="ETZ897" s="199"/>
      <c r="EUA897" s="199"/>
      <c r="EUB897" s="199"/>
      <c r="EUC897" s="199"/>
      <c r="EUD897" s="199"/>
      <c r="EUE897" s="199"/>
      <c r="EUF897" s="199"/>
      <c r="EUG897" s="199"/>
      <c r="EUH897" s="199"/>
      <c r="EUI897" s="199"/>
      <c r="EUJ897" s="199"/>
      <c r="EUK897" s="199"/>
      <c r="EUL897" s="199"/>
      <c r="EUM897" s="199"/>
      <c r="EUN897" s="199"/>
      <c r="EUO897" s="199"/>
      <c r="EUP897" s="199"/>
      <c r="EUQ897" s="199"/>
      <c r="EUR897" s="199"/>
      <c r="EUS897" s="199"/>
      <c r="EUT897" s="199"/>
      <c r="EUU897" s="199"/>
      <c r="EUV897" s="199"/>
      <c r="EUW897" s="199"/>
      <c r="EUX897" s="199"/>
      <c r="EUY897" s="199"/>
      <c r="EUZ897" s="199"/>
      <c r="EVA897" s="199"/>
      <c r="EVB897" s="199"/>
      <c r="EVC897" s="199"/>
      <c r="EVD897" s="199"/>
      <c r="EVE897" s="199"/>
      <c r="EVF897" s="199"/>
      <c r="EVG897" s="199"/>
      <c r="EVH897" s="199"/>
      <c r="EVI897" s="199"/>
      <c r="EVJ897" s="199"/>
      <c r="EVK897" s="199"/>
      <c r="EVL897" s="199"/>
      <c r="EVM897" s="199"/>
      <c r="EVN897" s="199"/>
      <c r="EVO897" s="199"/>
      <c r="EVP897" s="199"/>
      <c r="EVQ897" s="199"/>
      <c r="EVR897" s="199"/>
      <c r="EVS897" s="199"/>
      <c r="EVT897" s="199"/>
      <c r="EVU897" s="199"/>
      <c r="EVV897" s="199"/>
      <c r="EVW897" s="199"/>
      <c r="EVX897" s="199"/>
      <c r="EVY897" s="199"/>
      <c r="EVZ897" s="199"/>
      <c r="EWA897" s="199"/>
      <c r="EWB897" s="199"/>
      <c r="EWC897" s="199"/>
      <c r="EWD897" s="199"/>
      <c r="EWE897" s="199"/>
      <c r="EWF897" s="199"/>
      <c r="EWG897" s="199"/>
      <c r="EWH897" s="199"/>
      <c r="EWI897" s="199"/>
      <c r="EWJ897" s="199"/>
      <c r="EWK897" s="199"/>
      <c r="EWL897" s="199"/>
      <c r="EWM897" s="199"/>
      <c r="EWN897" s="199"/>
      <c r="EWO897" s="199"/>
      <c r="EWP897" s="199"/>
      <c r="EWQ897" s="199"/>
      <c r="EWR897" s="199"/>
      <c r="EWS897" s="199"/>
      <c r="EWT897" s="199"/>
      <c r="EWU897" s="199"/>
      <c r="EWV897" s="199"/>
      <c r="EWW897" s="199"/>
      <c r="EWX897" s="199"/>
      <c r="EWY897" s="199"/>
      <c r="EWZ897" s="199"/>
      <c r="EXA897" s="199"/>
      <c r="EXB897" s="199"/>
      <c r="EXC897" s="199"/>
      <c r="EXD897" s="199"/>
      <c r="EXE897" s="199"/>
      <c r="EXF897" s="199"/>
      <c r="EXG897" s="199"/>
      <c r="EXH897" s="199"/>
      <c r="EXI897" s="199"/>
      <c r="EXJ897" s="199"/>
      <c r="EXK897" s="199"/>
      <c r="EXL897" s="199"/>
      <c r="EXM897" s="199"/>
      <c r="EXN897" s="199"/>
      <c r="EXO897" s="199"/>
      <c r="EXP897" s="199"/>
      <c r="EXQ897" s="199"/>
      <c r="EXR897" s="199"/>
      <c r="EXS897" s="199"/>
      <c r="EXT897" s="199"/>
      <c r="EXU897" s="199"/>
      <c r="EXV897" s="199"/>
      <c r="EXW897" s="199"/>
      <c r="EXX897" s="199"/>
      <c r="EXY897" s="199"/>
      <c r="EXZ897" s="199"/>
      <c r="EYA897" s="199"/>
      <c r="EYB897" s="199"/>
      <c r="EYC897" s="199"/>
      <c r="EYD897" s="199"/>
      <c r="EYE897" s="199"/>
      <c r="EYF897" s="199"/>
      <c r="EYG897" s="199"/>
      <c r="EYH897" s="199"/>
      <c r="EYI897" s="199"/>
      <c r="EYJ897" s="199"/>
      <c r="EYK897" s="199"/>
      <c r="EYL897" s="199"/>
      <c r="EYM897" s="199"/>
      <c r="EYN897" s="199"/>
      <c r="EYO897" s="199"/>
      <c r="EYP897" s="199"/>
      <c r="EYQ897" s="199"/>
      <c r="EYR897" s="199"/>
      <c r="EYS897" s="199"/>
      <c r="EYT897" s="199"/>
      <c r="EYU897" s="199"/>
      <c r="EYV897" s="199"/>
      <c r="EYW897" s="199"/>
      <c r="EYX897" s="199"/>
      <c r="EYY897" s="199"/>
      <c r="EYZ897" s="199"/>
      <c r="EZA897" s="199"/>
      <c r="EZB897" s="199"/>
      <c r="EZC897" s="199"/>
      <c r="EZD897" s="199"/>
      <c r="EZE897" s="199"/>
      <c r="EZF897" s="199"/>
      <c r="EZG897" s="199"/>
      <c r="EZH897" s="199"/>
      <c r="EZI897" s="199"/>
      <c r="EZJ897" s="199"/>
      <c r="EZK897" s="199"/>
      <c r="EZL897" s="199"/>
      <c r="EZM897" s="199"/>
      <c r="EZN897" s="199"/>
      <c r="EZO897" s="199"/>
      <c r="EZP897" s="199"/>
      <c r="EZQ897" s="199"/>
      <c r="EZR897" s="199"/>
      <c r="EZS897" s="199"/>
      <c r="EZT897" s="199"/>
      <c r="EZU897" s="199"/>
      <c r="EZV897" s="199"/>
      <c r="EZW897" s="199"/>
      <c r="EZX897" s="199"/>
      <c r="EZY897" s="199"/>
      <c r="EZZ897" s="199"/>
      <c r="FAA897" s="199"/>
      <c r="FAB897" s="199"/>
      <c r="FAC897" s="199"/>
      <c r="FAD897" s="199"/>
      <c r="FAE897" s="199"/>
      <c r="FAF897" s="199"/>
      <c r="FAG897" s="199"/>
      <c r="FAH897" s="199"/>
      <c r="FAI897" s="199"/>
      <c r="FAJ897" s="199"/>
      <c r="FAK897" s="199"/>
      <c r="FAL897" s="199"/>
      <c r="FAM897" s="199"/>
      <c r="FAN897" s="199"/>
      <c r="FAO897" s="199"/>
      <c r="FAP897" s="199"/>
      <c r="FAQ897" s="199"/>
      <c r="FAR897" s="199"/>
      <c r="FAS897" s="199"/>
      <c r="FAT897" s="199"/>
      <c r="FAU897" s="199"/>
      <c r="FAV897" s="199"/>
      <c r="FAW897" s="199"/>
      <c r="FAX897" s="199"/>
      <c r="FAY897" s="199"/>
      <c r="FAZ897" s="199"/>
      <c r="FBA897" s="199"/>
      <c r="FBB897" s="199"/>
      <c r="FBC897" s="199"/>
      <c r="FBD897" s="199"/>
      <c r="FBE897" s="199"/>
      <c r="FBF897" s="199"/>
      <c r="FBG897" s="199"/>
      <c r="FBH897" s="199"/>
      <c r="FBI897" s="199"/>
      <c r="FBJ897" s="199"/>
      <c r="FBK897" s="199"/>
      <c r="FBL897" s="199"/>
      <c r="FBM897" s="199"/>
      <c r="FBN897" s="199"/>
      <c r="FBO897" s="199"/>
      <c r="FBP897" s="199"/>
      <c r="FBQ897" s="199"/>
      <c r="FBR897" s="199"/>
      <c r="FBS897" s="199"/>
      <c r="FBT897" s="199"/>
      <c r="FBU897" s="199"/>
      <c r="FBV897" s="199"/>
      <c r="FBW897" s="199"/>
      <c r="FBX897" s="199"/>
      <c r="FBY897" s="199"/>
      <c r="FBZ897" s="199"/>
      <c r="FCA897" s="199"/>
      <c r="FCB897" s="199"/>
      <c r="FCC897" s="199"/>
      <c r="FCD897" s="199"/>
      <c r="FCE897" s="199"/>
      <c r="FCF897" s="199"/>
      <c r="FCG897" s="199"/>
      <c r="FCH897" s="199"/>
      <c r="FCI897" s="199"/>
      <c r="FCJ897" s="199"/>
      <c r="FCK897" s="199"/>
      <c r="FCL897" s="199"/>
      <c r="FCM897" s="199"/>
      <c r="FCN897" s="199"/>
      <c r="FCO897" s="199"/>
      <c r="FCP897" s="199"/>
      <c r="FCQ897" s="199"/>
      <c r="FCR897" s="199"/>
      <c r="FCS897" s="199"/>
      <c r="FCT897" s="199"/>
      <c r="FCU897" s="199"/>
      <c r="FCV897" s="199"/>
      <c r="FCW897" s="199"/>
      <c r="FCX897" s="199"/>
      <c r="FCY897" s="199"/>
      <c r="FCZ897" s="199"/>
      <c r="FDA897" s="199"/>
      <c r="FDB897" s="199"/>
      <c r="FDC897" s="199"/>
      <c r="FDD897" s="199"/>
      <c r="FDE897" s="199"/>
      <c r="FDF897" s="199"/>
      <c r="FDG897" s="199"/>
      <c r="FDH897" s="199"/>
      <c r="FDI897" s="199"/>
      <c r="FDJ897" s="199"/>
      <c r="FDK897" s="199"/>
      <c r="FDL897" s="199"/>
      <c r="FDM897" s="199"/>
      <c r="FDN897" s="199"/>
      <c r="FDO897" s="199"/>
      <c r="FDP897" s="199"/>
      <c r="FDQ897" s="199"/>
      <c r="FDR897" s="199"/>
      <c r="FDS897" s="199"/>
      <c r="FDT897" s="199"/>
      <c r="FDU897" s="199"/>
      <c r="FDV897" s="199"/>
      <c r="FDW897" s="199"/>
      <c r="FDX897" s="199"/>
      <c r="FDY897" s="199"/>
      <c r="FDZ897" s="199"/>
      <c r="FEA897" s="199"/>
      <c r="FEB897" s="199"/>
      <c r="FEC897" s="199"/>
      <c r="FED897" s="199"/>
      <c r="FEE897" s="199"/>
      <c r="FEF897" s="199"/>
      <c r="FEG897" s="199"/>
      <c r="FEH897" s="199"/>
      <c r="FEI897" s="199"/>
      <c r="FEJ897" s="199"/>
      <c r="FEK897" s="199"/>
      <c r="FEL897" s="199"/>
      <c r="FEM897" s="199"/>
      <c r="FEN897" s="199"/>
      <c r="FEO897" s="199"/>
      <c r="FEP897" s="199"/>
      <c r="FEQ897" s="199"/>
      <c r="FER897" s="199"/>
      <c r="FES897" s="199"/>
      <c r="FET897" s="199"/>
      <c r="FEU897" s="199"/>
      <c r="FEV897" s="199"/>
      <c r="FEW897" s="199"/>
      <c r="FEX897" s="199"/>
      <c r="FEY897" s="199"/>
      <c r="FEZ897" s="199"/>
      <c r="FFA897" s="199"/>
      <c r="FFB897" s="199"/>
      <c r="FFC897" s="199"/>
      <c r="FFD897" s="199"/>
      <c r="FFE897" s="199"/>
      <c r="FFF897" s="199"/>
      <c r="FFG897" s="199"/>
      <c r="FFH897" s="199"/>
      <c r="FFI897" s="199"/>
      <c r="FFJ897" s="199"/>
      <c r="FFK897" s="199"/>
      <c r="FFL897" s="199"/>
      <c r="FFM897" s="199"/>
      <c r="FFN897" s="199"/>
      <c r="FFO897" s="199"/>
      <c r="FFP897" s="199"/>
      <c r="FFQ897" s="199"/>
      <c r="FFR897" s="199"/>
      <c r="FFS897" s="199"/>
      <c r="FFT897" s="199"/>
      <c r="FFU897" s="199"/>
      <c r="FFV897" s="199"/>
      <c r="FFW897" s="199"/>
      <c r="FFX897" s="199"/>
      <c r="FFY897" s="199"/>
      <c r="FFZ897" s="199"/>
      <c r="FGA897" s="199"/>
      <c r="FGB897" s="199"/>
      <c r="FGC897" s="199"/>
      <c r="FGD897" s="199"/>
      <c r="FGE897" s="199"/>
      <c r="FGF897" s="199"/>
      <c r="FGG897" s="199"/>
      <c r="FGH897" s="199"/>
      <c r="FGI897" s="199"/>
      <c r="FGJ897" s="199"/>
      <c r="FGK897" s="199"/>
      <c r="FGL897" s="199"/>
      <c r="FGM897" s="199"/>
      <c r="FGN897" s="199"/>
      <c r="FGO897" s="199"/>
      <c r="FGP897" s="199"/>
      <c r="FGQ897" s="199"/>
      <c r="FGR897" s="199"/>
      <c r="FGS897" s="199"/>
      <c r="FGT897" s="199"/>
      <c r="FGU897" s="199"/>
      <c r="FGV897" s="199"/>
      <c r="FGW897" s="199"/>
      <c r="FGX897" s="199"/>
      <c r="FGY897" s="199"/>
      <c r="FGZ897" s="199"/>
      <c r="FHA897" s="199"/>
      <c r="FHB897" s="199"/>
      <c r="FHC897" s="199"/>
      <c r="FHD897" s="199"/>
      <c r="FHE897" s="199"/>
      <c r="FHF897" s="199"/>
      <c r="FHG897" s="199"/>
      <c r="FHH897" s="199"/>
      <c r="FHI897" s="199"/>
      <c r="FHJ897" s="199"/>
      <c r="FHK897" s="199"/>
      <c r="FHL897" s="199"/>
      <c r="FHM897" s="199"/>
      <c r="FHN897" s="199"/>
      <c r="FHO897" s="199"/>
      <c r="FHP897" s="199"/>
      <c r="FHQ897" s="199"/>
      <c r="FHR897" s="199"/>
      <c r="FHS897" s="199"/>
      <c r="FHT897" s="199"/>
      <c r="FHU897" s="199"/>
      <c r="FHV897" s="199"/>
      <c r="FHW897" s="199"/>
      <c r="FHX897" s="199"/>
      <c r="FHY897" s="199"/>
      <c r="FHZ897" s="199"/>
      <c r="FIA897" s="199"/>
      <c r="FIB897" s="199"/>
      <c r="FIC897" s="199"/>
      <c r="FID897" s="199"/>
      <c r="FIE897" s="199"/>
      <c r="FIF897" s="199"/>
      <c r="FIG897" s="199"/>
      <c r="FIH897" s="199"/>
      <c r="FII897" s="199"/>
      <c r="FIJ897" s="199"/>
      <c r="FIK897" s="199"/>
      <c r="FIL897" s="199"/>
      <c r="FIM897" s="199"/>
      <c r="FIN897" s="199"/>
      <c r="FIO897" s="199"/>
      <c r="FIP897" s="199"/>
      <c r="FIQ897" s="199"/>
      <c r="FIR897" s="199"/>
      <c r="FIS897" s="199"/>
      <c r="FIT897" s="199"/>
      <c r="FIU897" s="199"/>
      <c r="FIV897" s="199"/>
      <c r="FIW897" s="199"/>
      <c r="FIX897" s="199"/>
      <c r="FIY897" s="199"/>
      <c r="FIZ897" s="199"/>
      <c r="FJA897" s="199"/>
      <c r="FJB897" s="199"/>
      <c r="FJC897" s="199"/>
      <c r="FJD897" s="199"/>
      <c r="FJE897" s="199"/>
      <c r="FJF897" s="199"/>
      <c r="FJG897" s="199"/>
      <c r="FJH897" s="199"/>
      <c r="FJI897" s="199"/>
      <c r="FJJ897" s="199"/>
      <c r="FJK897" s="199"/>
      <c r="FJL897" s="199"/>
      <c r="FJM897" s="199"/>
      <c r="FJN897" s="199"/>
      <c r="FJO897" s="199"/>
      <c r="FJP897" s="199"/>
      <c r="FJQ897" s="199"/>
      <c r="FJR897" s="199"/>
      <c r="FJS897" s="199"/>
      <c r="FJT897" s="199"/>
      <c r="FJU897" s="199"/>
      <c r="FJV897" s="199"/>
      <c r="FJW897" s="199"/>
      <c r="FJX897" s="199"/>
      <c r="FJY897" s="199"/>
      <c r="FJZ897" s="199"/>
      <c r="FKA897" s="199"/>
      <c r="FKB897" s="199"/>
      <c r="FKC897" s="199"/>
      <c r="FKD897" s="199"/>
      <c r="FKE897" s="199"/>
      <c r="FKF897" s="199"/>
      <c r="FKG897" s="199"/>
      <c r="FKH897" s="199"/>
      <c r="FKI897" s="199"/>
      <c r="FKJ897" s="199"/>
      <c r="FKK897" s="199"/>
      <c r="FKL897" s="199"/>
      <c r="FKM897" s="199"/>
      <c r="FKN897" s="199"/>
      <c r="FKO897" s="199"/>
      <c r="FKP897" s="199"/>
      <c r="FKQ897" s="199"/>
      <c r="FKR897" s="199"/>
      <c r="FKS897" s="199"/>
      <c r="FKT897" s="199"/>
      <c r="FKU897" s="199"/>
      <c r="FKV897" s="199"/>
      <c r="FKW897" s="199"/>
      <c r="FKX897" s="199"/>
      <c r="FKY897" s="199"/>
      <c r="FKZ897" s="199"/>
      <c r="FLA897" s="199"/>
      <c r="FLB897" s="199"/>
      <c r="FLC897" s="199"/>
      <c r="FLD897" s="199"/>
      <c r="FLE897" s="199"/>
      <c r="FLF897" s="199"/>
      <c r="FLG897" s="199"/>
      <c r="FLH897" s="199"/>
      <c r="FLI897" s="199"/>
      <c r="FLJ897" s="199"/>
      <c r="FLK897" s="199"/>
      <c r="FLL897" s="199"/>
      <c r="FLM897" s="199"/>
      <c r="FLN897" s="199"/>
      <c r="FLO897" s="199"/>
      <c r="FLP897" s="199"/>
      <c r="FLQ897" s="199"/>
      <c r="FLR897" s="199"/>
      <c r="FLS897" s="199"/>
      <c r="FLT897" s="199"/>
      <c r="FLU897" s="199"/>
      <c r="FLV897" s="199"/>
      <c r="FLW897" s="199"/>
      <c r="FLX897" s="199"/>
      <c r="FLY897" s="199"/>
      <c r="FLZ897" s="199"/>
      <c r="FMA897" s="199"/>
      <c r="FMB897" s="199"/>
      <c r="FMC897" s="199"/>
      <c r="FMD897" s="199"/>
      <c r="FME897" s="199"/>
      <c r="FMF897" s="199"/>
      <c r="FMG897" s="199"/>
      <c r="FMH897" s="199"/>
      <c r="FMI897" s="199"/>
      <c r="FMJ897" s="199"/>
      <c r="FMK897" s="199"/>
      <c r="FML897" s="199"/>
      <c r="FMM897" s="199"/>
      <c r="FMN897" s="199"/>
      <c r="FMO897" s="199"/>
      <c r="FMP897" s="199"/>
      <c r="FMQ897" s="199"/>
      <c r="FMR897" s="199"/>
      <c r="FMS897" s="199"/>
      <c r="FMT897" s="199"/>
      <c r="FMU897" s="199"/>
      <c r="FMV897" s="199"/>
      <c r="FMW897" s="199"/>
      <c r="FMX897" s="199"/>
      <c r="FMY897" s="199"/>
      <c r="FMZ897" s="199"/>
      <c r="FNA897" s="199"/>
      <c r="FNB897" s="199"/>
      <c r="FNC897" s="199"/>
      <c r="FND897" s="199"/>
      <c r="FNE897" s="199"/>
      <c r="FNF897" s="199"/>
      <c r="FNG897" s="199"/>
      <c r="FNH897" s="199"/>
      <c r="FNI897" s="199"/>
      <c r="FNJ897" s="199"/>
      <c r="FNK897" s="199"/>
      <c r="FNL897" s="199"/>
      <c r="FNM897" s="199"/>
      <c r="FNN897" s="199"/>
      <c r="FNO897" s="199"/>
      <c r="FNP897" s="199"/>
      <c r="FNQ897" s="199"/>
      <c r="FNR897" s="199"/>
      <c r="FNS897" s="199"/>
      <c r="FNT897" s="199"/>
      <c r="FNU897" s="199"/>
      <c r="FNV897" s="199"/>
      <c r="FNW897" s="199"/>
      <c r="FNX897" s="199"/>
      <c r="FNY897" s="199"/>
      <c r="FNZ897" s="199"/>
      <c r="FOA897" s="199"/>
      <c r="FOB897" s="199"/>
      <c r="FOC897" s="199"/>
      <c r="FOD897" s="199"/>
      <c r="FOE897" s="199"/>
      <c r="FOF897" s="199"/>
      <c r="FOG897" s="199"/>
      <c r="FOH897" s="199"/>
      <c r="FOI897" s="199"/>
      <c r="FOJ897" s="199"/>
      <c r="FOK897" s="199"/>
      <c r="FOL897" s="199"/>
      <c r="FOM897" s="199"/>
      <c r="FON897" s="199"/>
      <c r="FOO897" s="199"/>
      <c r="FOP897" s="199"/>
      <c r="FOQ897" s="199"/>
      <c r="FOR897" s="199"/>
      <c r="FOS897" s="199"/>
      <c r="FOT897" s="199"/>
      <c r="FOU897" s="199"/>
      <c r="FOV897" s="199"/>
      <c r="FOW897" s="199"/>
      <c r="FOX897" s="199"/>
      <c r="FOY897" s="199"/>
      <c r="FOZ897" s="199"/>
      <c r="FPA897" s="199"/>
      <c r="FPB897" s="199"/>
      <c r="FPC897" s="199"/>
      <c r="FPD897" s="199"/>
      <c r="FPE897" s="199"/>
      <c r="FPF897" s="199"/>
      <c r="FPG897" s="199"/>
      <c r="FPH897" s="199"/>
      <c r="FPI897" s="199"/>
      <c r="FPJ897" s="199"/>
      <c r="FPK897" s="199"/>
      <c r="FPL897" s="199"/>
      <c r="FPM897" s="199"/>
      <c r="FPN897" s="199"/>
      <c r="FPO897" s="199"/>
      <c r="FPP897" s="199"/>
      <c r="FPQ897" s="199"/>
      <c r="FPR897" s="199"/>
      <c r="FPS897" s="199"/>
      <c r="FPT897" s="199"/>
      <c r="FPU897" s="199"/>
      <c r="FPV897" s="199"/>
      <c r="FPW897" s="199"/>
      <c r="FPX897" s="199"/>
      <c r="FPY897" s="199"/>
      <c r="FPZ897" s="199"/>
      <c r="FQA897" s="199"/>
      <c r="FQB897" s="199"/>
      <c r="FQC897" s="199"/>
      <c r="FQD897" s="199"/>
      <c r="FQE897" s="199"/>
      <c r="FQF897" s="199"/>
      <c r="FQG897" s="199"/>
      <c r="FQH897" s="199"/>
      <c r="FQI897" s="199"/>
      <c r="FQJ897" s="199"/>
      <c r="FQK897" s="199"/>
      <c r="FQL897" s="199"/>
      <c r="FQM897" s="199"/>
      <c r="FQN897" s="199"/>
      <c r="FQO897" s="199"/>
      <c r="FQP897" s="199"/>
      <c r="FQQ897" s="199"/>
      <c r="FQR897" s="199"/>
      <c r="FQS897" s="199"/>
      <c r="FQT897" s="199"/>
      <c r="FQU897" s="199"/>
      <c r="FQV897" s="199"/>
      <c r="FQW897" s="199"/>
      <c r="FQX897" s="199"/>
      <c r="FQY897" s="199"/>
      <c r="FQZ897" s="199"/>
      <c r="FRA897" s="199"/>
      <c r="FRB897" s="199"/>
      <c r="FRC897" s="199"/>
      <c r="FRD897" s="199"/>
      <c r="FRE897" s="199"/>
      <c r="FRF897" s="199"/>
      <c r="FRG897" s="199"/>
      <c r="FRH897" s="199"/>
      <c r="FRI897" s="199"/>
      <c r="FRJ897" s="199"/>
      <c r="FRK897" s="199"/>
      <c r="FRL897" s="199"/>
      <c r="FRM897" s="199"/>
      <c r="FRN897" s="199"/>
      <c r="FRO897" s="199"/>
      <c r="FRP897" s="199"/>
      <c r="FRQ897" s="199"/>
      <c r="FRR897" s="199"/>
      <c r="FRS897" s="199"/>
      <c r="FRT897" s="199"/>
      <c r="FRU897" s="199"/>
      <c r="FRV897" s="199"/>
      <c r="FRW897" s="199"/>
      <c r="FRX897" s="199"/>
      <c r="FRY897" s="199"/>
      <c r="FRZ897" s="199"/>
      <c r="FSA897" s="199"/>
      <c r="FSB897" s="199"/>
      <c r="FSC897" s="199"/>
      <c r="FSD897" s="199"/>
      <c r="FSE897" s="199"/>
      <c r="FSF897" s="199"/>
      <c r="FSG897" s="199"/>
      <c r="FSH897" s="199"/>
      <c r="FSI897" s="199"/>
      <c r="FSJ897" s="199"/>
      <c r="FSK897" s="199"/>
      <c r="FSL897" s="199"/>
      <c r="FSM897" s="199"/>
      <c r="FSN897" s="199"/>
      <c r="FSO897" s="199"/>
      <c r="FSP897" s="199"/>
      <c r="FSQ897" s="199"/>
      <c r="FSR897" s="199"/>
      <c r="FSS897" s="199"/>
      <c r="FST897" s="199"/>
      <c r="FSU897" s="199"/>
      <c r="FSV897" s="199"/>
      <c r="FSW897" s="199"/>
      <c r="FSX897" s="199"/>
      <c r="FSY897" s="199"/>
      <c r="FSZ897" s="199"/>
      <c r="FTA897" s="199"/>
      <c r="FTB897" s="199"/>
      <c r="FTC897" s="199"/>
      <c r="FTD897" s="199"/>
      <c r="FTE897" s="199"/>
      <c r="FTF897" s="199"/>
      <c r="FTG897" s="199"/>
      <c r="FTH897" s="199"/>
      <c r="FTI897" s="199"/>
      <c r="FTJ897" s="199"/>
      <c r="FTK897" s="199"/>
      <c r="FTL897" s="199"/>
      <c r="FTM897" s="199"/>
      <c r="FTN897" s="199"/>
      <c r="FTO897" s="199"/>
      <c r="FTP897" s="199"/>
      <c r="FTQ897" s="199"/>
      <c r="FTR897" s="199"/>
      <c r="FTS897" s="199"/>
      <c r="FTT897" s="199"/>
      <c r="FTU897" s="199"/>
      <c r="FTV897" s="199"/>
      <c r="FTW897" s="199"/>
      <c r="FTX897" s="199"/>
      <c r="FTY897" s="199"/>
      <c r="FTZ897" s="199"/>
      <c r="FUA897" s="199"/>
      <c r="FUB897" s="199"/>
      <c r="FUC897" s="199"/>
      <c r="FUD897" s="199"/>
      <c r="FUE897" s="199"/>
      <c r="FUF897" s="199"/>
      <c r="FUG897" s="199"/>
      <c r="FUH897" s="199"/>
      <c r="FUI897" s="199"/>
      <c r="FUJ897" s="199"/>
      <c r="FUK897" s="199"/>
      <c r="FUL897" s="199"/>
      <c r="FUM897" s="199"/>
      <c r="FUN897" s="199"/>
      <c r="FUO897" s="199"/>
      <c r="FUP897" s="199"/>
      <c r="FUQ897" s="199"/>
      <c r="FUR897" s="199"/>
      <c r="FUS897" s="199"/>
      <c r="FUT897" s="199"/>
      <c r="FUU897" s="199"/>
      <c r="FUV897" s="199"/>
      <c r="FUW897" s="199"/>
      <c r="FUX897" s="199"/>
      <c r="FUY897" s="199"/>
      <c r="FUZ897" s="199"/>
      <c r="FVA897" s="199"/>
      <c r="FVB897" s="199"/>
      <c r="FVC897" s="199"/>
      <c r="FVD897" s="199"/>
      <c r="FVE897" s="199"/>
      <c r="FVF897" s="199"/>
      <c r="FVG897" s="199"/>
      <c r="FVH897" s="199"/>
      <c r="FVI897" s="199"/>
      <c r="FVJ897" s="199"/>
      <c r="FVK897" s="199"/>
      <c r="FVL897" s="199"/>
      <c r="FVM897" s="199"/>
      <c r="FVN897" s="199"/>
      <c r="FVO897" s="199"/>
      <c r="FVP897" s="199"/>
      <c r="FVQ897" s="199"/>
      <c r="FVR897" s="199"/>
      <c r="FVS897" s="199"/>
      <c r="FVT897" s="199"/>
      <c r="FVU897" s="199"/>
      <c r="FVV897" s="199"/>
      <c r="FVW897" s="199"/>
      <c r="FVX897" s="199"/>
      <c r="FVY897" s="199"/>
      <c r="FVZ897" s="199"/>
      <c r="FWA897" s="199"/>
      <c r="FWB897" s="199"/>
      <c r="FWC897" s="199"/>
      <c r="FWD897" s="199"/>
      <c r="FWE897" s="199"/>
      <c r="FWF897" s="199"/>
      <c r="FWG897" s="199"/>
      <c r="FWH897" s="199"/>
      <c r="FWI897" s="199"/>
      <c r="FWJ897" s="199"/>
      <c r="FWK897" s="199"/>
      <c r="FWL897" s="199"/>
      <c r="FWM897" s="199"/>
      <c r="FWN897" s="199"/>
      <c r="FWO897" s="199"/>
      <c r="FWP897" s="199"/>
      <c r="FWQ897" s="199"/>
      <c r="FWR897" s="199"/>
      <c r="FWS897" s="199"/>
      <c r="FWT897" s="199"/>
      <c r="FWU897" s="199"/>
      <c r="FWV897" s="199"/>
      <c r="FWW897" s="199"/>
      <c r="FWX897" s="199"/>
      <c r="FWY897" s="199"/>
      <c r="FWZ897" s="199"/>
      <c r="FXA897" s="199"/>
      <c r="FXB897" s="199"/>
      <c r="FXC897" s="199"/>
      <c r="FXD897" s="199"/>
      <c r="FXE897" s="199"/>
      <c r="FXF897" s="199"/>
      <c r="FXG897" s="199"/>
      <c r="FXH897" s="199"/>
      <c r="FXI897" s="199"/>
      <c r="FXJ897" s="199"/>
      <c r="FXK897" s="199"/>
      <c r="FXL897" s="199"/>
      <c r="FXM897" s="199"/>
      <c r="FXN897" s="199"/>
      <c r="FXO897" s="199"/>
      <c r="FXP897" s="199"/>
      <c r="FXQ897" s="199"/>
      <c r="FXR897" s="199"/>
      <c r="FXS897" s="199"/>
      <c r="FXT897" s="199"/>
      <c r="FXU897" s="199"/>
      <c r="FXV897" s="199"/>
      <c r="FXW897" s="199"/>
      <c r="FXX897" s="199"/>
      <c r="FXY897" s="199"/>
      <c r="FXZ897" s="199"/>
      <c r="FYA897" s="199"/>
      <c r="FYB897" s="199"/>
      <c r="FYC897" s="199"/>
      <c r="FYD897" s="199"/>
      <c r="FYE897" s="199"/>
      <c r="FYF897" s="199"/>
      <c r="FYG897" s="199"/>
      <c r="FYH897" s="199"/>
      <c r="FYI897" s="199"/>
      <c r="FYJ897" s="199"/>
      <c r="FYK897" s="199"/>
      <c r="FYL897" s="199"/>
      <c r="FYM897" s="199"/>
      <c r="FYN897" s="199"/>
      <c r="FYO897" s="199"/>
      <c r="FYP897" s="199"/>
      <c r="FYQ897" s="199"/>
      <c r="FYR897" s="199"/>
      <c r="FYS897" s="199"/>
      <c r="FYT897" s="199"/>
      <c r="FYU897" s="199"/>
      <c r="FYV897" s="199"/>
      <c r="FYW897" s="199"/>
      <c r="FYX897" s="199"/>
      <c r="FYY897" s="199"/>
      <c r="FYZ897" s="199"/>
      <c r="FZA897" s="199"/>
      <c r="FZB897" s="199"/>
      <c r="FZC897" s="199"/>
      <c r="FZD897" s="199"/>
      <c r="FZE897" s="199"/>
      <c r="FZF897" s="199"/>
      <c r="FZG897" s="199"/>
      <c r="FZH897" s="199"/>
      <c r="FZI897" s="199"/>
      <c r="FZJ897" s="199"/>
      <c r="FZK897" s="199"/>
      <c r="FZL897" s="199"/>
      <c r="FZM897" s="199"/>
      <c r="FZN897" s="199"/>
      <c r="FZO897" s="199"/>
      <c r="FZP897" s="199"/>
      <c r="FZQ897" s="199"/>
      <c r="FZR897" s="199"/>
      <c r="FZS897" s="199"/>
      <c r="FZT897" s="199"/>
      <c r="FZU897" s="199"/>
      <c r="FZV897" s="199"/>
      <c r="FZW897" s="199"/>
      <c r="FZX897" s="199"/>
      <c r="FZY897" s="199"/>
      <c r="FZZ897" s="199"/>
      <c r="GAA897" s="199"/>
      <c r="GAB897" s="199"/>
      <c r="GAC897" s="199"/>
      <c r="GAD897" s="199"/>
      <c r="GAE897" s="199"/>
      <c r="GAF897" s="199"/>
      <c r="GAG897" s="199"/>
      <c r="GAH897" s="199"/>
      <c r="GAI897" s="199"/>
      <c r="GAJ897" s="199"/>
      <c r="GAK897" s="199"/>
      <c r="GAL897" s="199"/>
      <c r="GAM897" s="199"/>
      <c r="GAN897" s="199"/>
      <c r="GAO897" s="199"/>
      <c r="GAP897" s="199"/>
      <c r="GAQ897" s="199"/>
      <c r="GAR897" s="199"/>
      <c r="GAS897" s="199"/>
      <c r="GAT897" s="199"/>
      <c r="GAU897" s="199"/>
      <c r="GAV897" s="199"/>
      <c r="GAW897" s="199"/>
      <c r="GAX897" s="199"/>
      <c r="GAY897" s="199"/>
      <c r="GAZ897" s="199"/>
      <c r="GBA897" s="199"/>
      <c r="GBB897" s="199"/>
      <c r="GBC897" s="199"/>
      <c r="GBD897" s="199"/>
      <c r="GBE897" s="199"/>
      <c r="GBF897" s="199"/>
      <c r="GBG897" s="199"/>
      <c r="GBH897" s="199"/>
      <c r="GBI897" s="199"/>
      <c r="GBJ897" s="199"/>
      <c r="GBK897" s="199"/>
      <c r="GBL897" s="199"/>
      <c r="GBM897" s="199"/>
      <c r="GBN897" s="199"/>
      <c r="GBO897" s="199"/>
      <c r="GBP897" s="199"/>
      <c r="GBQ897" s="199"/>
      <c r="GBR897" s="199"/>
      <c r="GBS897" s="199"/>
      <c r="GBT897" s="199"/>
      <c r="GBU897" s="199"/>
      <c r="GBV897" s="199"/>
      <c r="GBW897" s="199"/>
      <c r="GBX897" s="199"/>
      <c r="GBY897" s="199"/>
      <c r="GBZ897" s="199"/>
      <c r="GCA897" s="199"/>
      <c r="GCB897" s="199"/>
      <c r="GCC897" s="199"/>
      <c r="GCD897" s="199"/>
      <c r="GCE897" s="199"/>
      <c r="GCF897" s="199"/>
      <c r="GCG897" s="199"/>
      <c r="GCH897" s="199"/>
      <c r="GCI897" s="199"/>
      <c r="GCJ897" s="199"/>
      <c r="GCK897" s="199"/>
      <c r="GCL897" s="199"/>
      <c r="GCM897" s="199"/>
      <c r="GCN897" s="199"/>
      <c r="GCO897" s="199"/>
      <c r="GCP897" s="199"/>
      <c r="GCQ897" s="199"/>
      <c r="GCR897" s="199"/>
      <c r="GCS897" s="199"/>
      <c r="GCT897" s="199"/>
      <c r="GCU897" s="199"/>
      <c r="GCV897" s="199"/>
      <c r="GCW897" s="199"/>
      <c r="GCX897" s="199"/>
      <c r="GCY897" s="199"/>
      <c r="GCZ897" s="199"/>
      <c r="GDA897" s="199"/>
      <c r="GDB897" s="199"/>
      <c r="GDC897" s="199"/>
      <c r="GDD897" s="199"/>
      <c r="GDE897" s="199"/>
      <c r="GDF897" s="199"/>
      <c r="GDG897" s="199"/>
      <c r="GDH897" s="199"/>
      <c r="GDI897" s="199"/>
      <c r="GDJ897" s="199"/>
      <c r="GDK897" s="199"/>
      <c r="GDL897" s="199"/>
      <c r="GDM897" s="199"/>
      <c r="GDN897" s="199"/>
      <c r="GDO897" s="199"/>
      <c r="GDP897" s="199"/>
      <c r="GDQ897" s="199"/>
      <c r="GDR897" s="199"/>
      <c r="GDS897" s="199"/>
      <c r="GDT897" s="199"/>
      <c r="GDU897" s="199"/>
      <c r="GDV897" s="199"/>
      <c r="GDW897" s="199"/>
      <c r="GDX897" s="199"/>
      <c r="GDY897" s="199"/>
      <c r="GDZ897" s="199"/>
      <c r="GEA897" s="199"/>
      <c r="GEB897" s="199"/>
      <c r="GEC897" s="199"/>
      <c r="GED897" s="199"/>
      <c r="GEE897" s="199"/>
      <c r="GEF897" s="199"/>
      <c r="GEG897" s="199"/>
      <c r="GEH897" s="199"/>
      <c r="GEI897" s="199"/>
      <c r="GEJ897" s="199"/>
      <c r="GEK897" s="199"/>
      <c r="GEL897" s="199"/>
      <c r="GEM897" s="199"/>
      <c r="GEN897" s="199"/>
      <c r="GEO897" s="199"/>
      <c r="GEP897" s="199"/>
      <c r="GEQ897" s="199"/>
      <c r="GER897" s="199"/>
      <c r="GES897" s="199"/>
      <c r="GET897" s="199"/>
      <c r="GEU897" s="199"/>
      <c r="GEV897" s="199"/>
      <c r="GEW897" s="199"/>
      <c r="GEX897" s="199"/>
      <c r="GEY897" s="199"/>
      <c r="GEZ897" s="199"/>
      <c r="GFA897" s="199"/>
      <c r="GFB897" s="199"/>
      <c r="GFC897" s="199"/>
      <c r="GFD897" s="199"/>
      <c r="GFE897" s="199"/>
      <c r="GFF897" s="199"/>
      <c r="GFG897" s="199"/>
      <c r="GFH897" s="199"/>
      <c r="GFI897" s="199"/>
      <c r="GFJ897" s="199"/>
      <c r="GFK897" s="199"/>
      <c r="GFL897" s="199"/>
      <c r="GFM897" s="199"/>
      <c r="GFN897" s="199"/>
      <c r="GFO897" s="199"/>
      <c r="GFP897" s="199"/>
      <c r="GFQ897" s="199"/>
      <c r="GFR897" s="199"/>
      <c r="GFS897" s="199"/>
      <c r="GFT897" s="199"/>
      <c r="GFU897" s="199"/>
      <c r="GFV897" s="199"/>
      <c r="GFW897" s="199"/>
      <c r="GFX897" s="199"/>
      <c r="GFY897" s="199"/>
      <c r="GFZ897" s="199"/>
      <c r="GGA897" s="199"/>
      <c r="GGB897" s="199"/>
      <c r="GGC897" s="199"/>
      <c r="GGD897" s="199"/>
      <c r="GGE897" s="199"/>
      <c r="GGF897" s="199"/>
      <c r="GGG897" s="199"/>
      <c r="GGH897" s="199"/>
      <c r="GGI897" s="199"/>
      <c r="GGJ897" s="199"/>
      <c r="GGK897" s="199"/>
      <c r="GGL897" s="199"/>
      <c r="GGM897" s="199"/>
      <c r="GGN897" s="199"/>
      <c r="GGO897" s="199"/>
      <c r="GGP897" s="199"/>
      <c r="GGQ897" s="199"/>
      <c r="GGR897" s="199"/>
      <c r="GGS897" s="199"/>
      <c r="GGT897" s="199"/>
      <c r="GGU897" s="199"/>
      <c r="GGV897" s="199"/>
      <c r="GGW897" s="199"/>
      <c r="GGX897" s="199"/>
      <c r="GGY897" s="199"/>
      <c r="GGZ897" s="199"/>
      <c r="GHA897" s="199"/>
      <c r="GHB897" s="199"/>
      <c r="GHC897" s="199"/>
      <c r="GHD897" s="199"/>
      <c r="GHE897" s="199"/>
      <c r="GHF897" s="199"/>
      <c r="GHG897" s="199"/>
      <c r="GHH897" s="199"/>
      <c r="GHI897" s="199"/>
      <c r="GHJ897" s="199"/>
      <c r="GHK897" s="199"/>
      <c r="GHL897" s="199"/>
      <c r="GHM897" s="199"/>
      <c r="GHN897" s="199"/>
      <c r="GHO897" s="199"/>
      <c r="GHP897" s="199"/>
      <c r="GHQ897" s="199"/>
      <c r="GHR897" s="199"/>
      <c r="GHS897" s="199"/>
      <c r="GHT897" s="199"/>
      <c r="GHU897" s="199"/>
      <c r="GHV897" s="199"/>
      <c r="GHW897" s="199"/>
      <c r="GHX897" s="199"/>
      <c r="GHY897" s="199"/>
      <c r="GHZ897" s="199"/>
      <c r="GIA897" s="199"/>
      <c r="GIB897" s="199"/>
      <c r="GIC897" s="199"/>
      <c r="GID897" s="199"/>
      <c r="GIE897" s="199"/>
      <c r="GIF897" s="199"/>
      <c r="GIG897" s="199"/>
      <c r="GIH897" s="199"/>
      <c r="GII897" s="199"/>
      <c r="GIJ897" s="199"/>
      <c r="GIK897" s="199"/>
      <c r="GIL897" s="199"/>
      <c r="GIM897" s="199"/>
      <c r="GIN897" s="199"/>
      <c r="GIO897" s="199"/>
      <c r="GIP897" s="199"/>
      <c r="GIQ897" s="199"/>
      <c r="GIR897" s="199"/>
      <c r="GIS897" s="199"/>
      <c r="GIT897" s="199"/>
      <c r="GIU897" s="199"/>
      <c r="GIV897" s="199"/>
      <c r="GIW897" s="199"/>
      <c r="GIX897" s="199"/>
      <c r="GIY897" s="199"/>
      <c r="GIZ897" s="199"/>
      <c r="GJA897" s="199"/>
      <c r="GJB897" s="199"/>
      <c r="GJC897" s="199"/>
      <c r="GJD897" s="199"/>
      <c r="GJE897" s="199"/>
      <c r="GJF897" s="199"/>
      <c r="GJG897" s="199"/>
      <c r="GJH897" s="199"/>
      <c r="GJI897" s="199"/>
      <c r="GJJ897" s="199"/>
      <c r="GJK897" s="199"/>
      <c r="GJL897" s="199"/>
      <c r="GJM897" s="199"/>
      <c r="GJN897" s="199"/>
      <c r="GJO897" s="199"/>
      <c r="GJP897" s="199"/>
      <c r="GJQ897" s="199"/>
      <c r="GJR897" s="199"/>
      <c r="GJS897" s="199"/>
      <c r="GJT897" s="199"/>
      <c r="GJU897" s="199"/>
      <c r="GJV897" s="199"/>
      <c r="GJW897" s="199"/>
      <c r="GJX897" s="199"/>
      <c r="GJY897" s="199"/>
      <c r="GJZ897" s="199"/>
      <c r="GKA897" s="199"/>
      <c r="GKB897" s="199"/>
      <c r="GKC897" s="199"/>
      <c r="GKD897" s="199"/>
      <c r="GKE897" s="199"/>
      <c r="GKF897" s="199"/>
      <c r="GKG897" s="199"/>
      <c r="GKH897" s="199"/>
      <c r="GKI897" s="199"/>
      <c r="GKJ897" s="199"/>
      <c r="GKK897" s="199"/>
      <c r="GKL897" s="199"/>
      <c r="GKM897" s="199"/>
      <c r="GKN897" s="199"/>
      <c r="GKO897" s="199"/>
      <c r="GKP897" s="199"/>
      <c r="GKQ897" s="199"/>
      <c r="GKR897" s="199"/>
      <c r="GKS897" s="199"/>
      <c r="GKT897" s="199"/>
      <c r="GKU897" s="199"/>
      <c r="GKV897" s="199"/>
      <c r="GKW897" s="199"/>
      <c r="GKX897" s="199"/>
      <c r="GKY897" s="199"/>
      <c r="GKZ897" s="199"/>
      <c r="GLA897" s="199"/>
      <c r="GLB897" s="199"/>
      <c r="GLC897" s="199"/>
      <c r="GLD897" s="199"/>
      <c r="GLE897" s="199"/>
      <c r="GLF897" s="199"/>
      <c r="GLG897" s="199"/>
      <c r="GLH897" s="199"/>
      <c r="GLI897" s="199"/>
      <c r="GLJ897" s="199"/>
      <c r="GLK897" s="199"/>
      <c r="GLL897" s="199"/>
      <c r="GLM897" s="199"/>
      <c r="GLN897" s="199"/>
      <c r="GLO897" s="199"/>
      <c r="GLP897" s="199"/>
      <c r="GLQ897" s="199"/>
      <c r="GLR897" s="199"/>
      <c r="GLS897" s="199"/>
      <c r="GLT897" s="199"/>
      <c r="GLU897" s="199"/>
      <c r="GLV897" s="199"/>
      <c r="GLW897" s="199"/>
      <c r="GLX897" s="199"/>
      <c r="GLY897" s="199"/>
      <c r="GLZ897" s="199"/>
      <c r="GMA897" s="199"/>
      <c r="GMB897" s="199"/>
      <c r="GMC897" s="199"/>
      <c r="GMD897" s="199"/>
      <c r="GME897" s="199"/>
      <c r="GMF897" s="199"/>
      <c r="GMG897" s="199"/>
      <c r="GMH897" s="199"/>
      <c r="GMI897" s="199"/>
      <c r="GMJ897" s="199"/>
      <c r="GMK897" s="199"/>
      <c r="GML897" s="199"/>
      <c r="GMM897" s="199"/>
      <c r="GMN897" s="199"/>
      <c r="GMO897" s="199"/>
      <c r="GMP897" s="199"/>
      <c r="GMQ897" s="199"/>
      <c r="GMR897" s="199"/>
      <c r="GMS897" s="199"/>
      <c r="GMT897" s="199"/>
      <c r="GMU897" s="199"/>
      <c r="GMV897" s="199"/>
      <c r="GMW897" s="199"/>
      <c r="GMX897" s="199"/>
      <c r="GMY897" s="199"/>
      <c r="GMZ897" s="199"/>
      <c r="GNA897" s="199"/>
      <c r="GNB897" s="199"/>
      <c r="GNC897" s="199"/>
      <c r="GND897" s="199"/>
      <c r="GNE897" s="199"/>
      <c r="GNF897" s="199"/>
      <c r="GNG897" s="199"/>
      <c r="GNH897" s="199"/>
      <c r="GNI897" s="199"/>
      <c r="GNJ897" s="199"/>
      <c r="GNK897" s="199"/>
      <c r="GNL897" s="199"/>
      <c r="GNM897" s="199"/>
      <c r="GNN897" s="199"/>
      <c r="GNO897" s="199"/>
      <c r="GNP897" s="199"/>
      <c r="GNQ897" s="199"/>
      <c r="GNR897" s="199"/>
      <c r="GNS897" s="199"/>
      <c r="GNT897" s="199"/>
      <c r="GNU897" s="199"/>
      <c r="GNV897" s="199"/>
      <c r="GNW897" s="199"/>
      <c r="GNX897" s="199"/>
      <c r="GNY897" s="199"/>
      <c r="GNZ897" s="199"/>
      <c r="GOA897" s="199"/>
      <c r="GOB897" s="199"/>
      <c r="GOC897" s="199"/>
      <c r="GOD897" s="199"/>
      <c r="GOE897" s="199"/>
      <c r="GOF897" s="199"/>
      <c r="GOG897" s="199"/>
      <c r="GOH897" s="199"/>
      <c r="GOI897" s="199"/>
      <c r="GOJ897" s="199"/>
      <c r="GOK897" s="199"/>
      <c r="GOL897" s="199"/>
      <c r="GOM897" s="199"/>
      <c r="GON897" s="199"/>
      <c r="GOO897" s="199"/>
      <c r="GOP897" s="199"/>
      <c r="GOQ897" s="199"/>
      <c r="GOR897" s="199"/>
      <c r="GOS897" s="199"/>
      <c r="GOT897" s="199"/>
      <c r="GOU897" s="199"/>
      <c r="GOV897" s="199"/>
      <c r="GOW897" s="199"/>
      <c r="GOX897" s="199"/>
      <c r="GOY897" s="199"/>
      <c r="GOZ897" s="199"/>
      <c r="GPA897" s="199"/>
      <c r="GPB897" s="199"/>
      <c r="GPC897" s="199"/>
      <c r="GPD897" s="199"/>
      <c r="GPE897" s="199"/>
      <c r="GPF897" s="199"/>
      <c r="GPG897" s="199"/>
      <c r="GPH897" s="199"/>
      <c r="GPI897" s="199"/>
      <c r="GPJ897" s="199"/>
      <c r="GPK897" s="199"/>
      <c r="GPL897" s="199"/>
      <c r="GPM897" s="199"/>
      <c r="GPN897" s="199"/>
      <c r="GPO897" s="199"/>
      <c r="GPP897" s="199"/>
      <c r="GPQ897" s="199"/>
      <c r="GPR897" s="199"/>
      <c r="GPS897" s="199"/>
      <c r="GPT897" s="199"/>
      <c r="GPU897" s="199"/>
      <c r="GPV897" s="199"/>
      <c r="GPW897" s="199"/>
      <c r="GPX897" s="199"/>
      <c r="GPY897" s="199"/>
      <c r="GPZ897" s="199"/>
      <c r="GQA897" s="199"/>
      <c r="GQB897" s="199"/>
      <c r="GQC897" s="199"/>
      <c r="GQD897" s="199"/>
      <c r="GQE897" s="199"/>
      <c r="GQF897" s="199"/>
      <c r="GQG897" s="199"/>
      <c r="GQH897" s="199"/>
      <c r="GQI897" s="199"/>
      <c r="GQJ897" s="199"/>
      <c r="GQK897" s="199"/>
      <c r="GQL897" s="199"/>
      <c r="GQM897" s="199"/>
      <c r="GQN897" s="199"/>
      <c r="GQO897" s="199"/>
      <c r="GQP897" s="199"/>
      <c r="GQQ897" s="199"/>
      <c r="GQR897" s="199"/>
      <c r="GQS897" s="199"/>
      <c r="GQT897" s="199"/>
      <c r="GQU897" s="199"/>
      <c r="GQV897" s="199"/>
      <c r="GQW897" s="199"/>
      <c r="GQX897" s="199"/>
      <c r="GQY897" s="199"/>
      <c r="GQZ897" s="199"/>
      <c r="GRA897" s="199"/>
      <c r="GRB897" s="199"/>
      <c r="GRC897" s="199"/>
      <c r="GRD897" s="199"/>
      <c r="GRE897" s="199"/>
      <c r="GRF897" s="199"/>
      <c r="GRG897" s="199"/>
      <c r="GRH897" s="199"/>
      <c r="GRI897" s="199"/>
      <c r="GRJ897" s="199"/>
      <c r="GRK897" s="199"/>
      <c r="GRL897" s="199"/>
      <c r="GRM897" s="199"/>
      <c r="GRN897" s="199"/>
      <c r="GRO897" s="199"/>
      <c r="GRP897" s="199"/>
      <c r="GRQ897" s="199"/>
      <c r="GRR897" s="199"/>
      <c r="GRS897" s="199"/>
      <c r="GRT897" s="199"/>
      <c r="GRU897" s="199"/>
      <c r="GRV897" s="199"/>
      <c r="GRW897" s="199"/>
      <c r="GRX897" s="199"/>
      <c r="GRY897" s="199"/>
      <c r="GRZ897" s="199"/>
      <c r="GSA897" s="199"/>
      <c r="GSB897" s="199"/>
      <c r="GSC897" s="199"/>
      <c r="GSD897" s="199"/>
      <c r="GSE897" s="199"/>
      <c r="GSF897" s="199"/>
      <c r="GSG897" s="199"/>
      <c r="GSH897" s="199"/>
      <c r="GSI897" s="199"/>
      <c r="GSJ897" s="199"/>
      <c r="GSK897" s="199"/>
      <c r="GSL897" s="199"/>
      <c r="GSM897" s="199"/>
      <c r="GSN897" s="199"/>
      <c r="GSO897" s="199"/>
      <c r="GSP897" s="199"/>
      <c r="GSQ897" s="199"/>
      <c r="GSR897" s="199"/>
      <c r="GSS897" s="199"/>
      <c r="GST897" s="199"/>
      <c r="GSU897" s="199"/>
      <c r="GSV897" s="199"/>
      <c r="GSW897" s="199"/>
      <c r="GSX897" s="199"/>
      <c r="GSY897" s="199"/>
      <c r="GSZ897" s="199"/>
      <c r="GTA897" s="199"/>
      <c r="GTB897" s="199"/>
      <c r="GTC897" s="199"/>
      <c r="GTD897" s="199"/>
      <c r="GTE897" s="199"/>
      <c r="GTF897" s="199"/>
      <c r="GTG897" s="199"/>
      <c r="GTH897" s="199"/>
      <c r="GTI897" s="199"/>
      <c r="GTJ897" s="199"/>
      <c r="GTK897" s="199"/>
      <c r="GTL897" s="199"/>
      <c r="GTM897" s="199"/>
      <c r="GTN897" s="199"/>
      <c r="GTO897" s="199"/>
      <c r="GTP897" s="199"/>
      <c r="GTQ897" s="199"/>
      <c r="GTR897" s="199"/>
      <c r="GTS897" s="199"/>
      <c r="GTT897" s="199"/>
      <c r="GTU897" s="199"/>
      <c r="GTV897" s="199"/>
      <c r="GTW897" s="199"/>
      <c r="GTX897" s="199"/>
      <c r="GTY897" s="199"/>
      <c r="GTZ897" s="199"/>
      <c r="GUA897" s="199"/>
      <c r="GUB897" s="199"/>
      <c r="GUC897" s="199"/>
      <c r="GUD897" s="199"/>
      <c r="GUE897" s="199"/>
      <c r="GUF897" s="199"/>
      <c r="GUG897" s="199"/>
      <c r="GUH897" s="199"/>
      <c r="GUI897" s="199"/>
      <c r="GUJ897" s="199"/>
      <c r="GUK897" s="199"/>
      <c r="GUL897" s="199"/>
      <c r="GUM897" s="199"/>
      <c r="GUN897" s="199"/>
      <c r="GUO897" s="199"/>
      <c r="GUP897" s="199"/>
      <c r="GUQ897" s="199"/>
      <c r="GUR897" s="199"/>
      <c r="GUS897" s="199"/>
      <c r="GUT897" s="199"/>
      <c r="GUU897" s="199"/>
      <c r="GUV897" s="199"/>
      <c r="GUW897" s="199"/>
      <c r="GUX897" s="199"/>
      <c r="GUY897" s="199"/>
      <c r="GUZ897" s="199"/>
      <c r="GVA897" s="199"/>
      <c r="GVB897" s="199"/>
      <c r="GVC897" s="199"/>
      <c r="GVD897" s="199"/>
      <c r="GVE897" s="199"/>
      <c r="GVF897" s="199"/>
      <c r="GVG897" s="199"/>
      <c r="GVH897" s="199"/>
      <c r="GVI897" s="199"/>
      <c r="GVJ897" s="199"/>
      <c r="GVK897" s="199"/>
      <c r="GVL897" s="199"/>
      <c r="GVM897" s="199"/>
      <c r="GVN897" s="199"/>
      <c r="GVO897" s="199"/>
      <c r="GVP897" s="199"/>
      <c r="GVQ897" s="199"/>
      <c r="GVR897" s="199"/>
      <c r="GVS897" s="199"/>
      <c r="GVT897" s="199"/>
      <c r="GVU897" s="199"/>
      <c r="GVV897" s="199"/>
      <c r="GVW897" s="199"/>
      <c r="GVX897" s="199"/>
      <c r="GVY897" s="199"/>
      <c r="GVZ897" s="199"/>
      <c r="GWA897" s="199"/>
      <c r="GWB897" s="199"/>
      <c r="GWC897" s="199"/>
      <c r="GWD897" s="199"/>
      <c r="GWE897" s="199"/>
      <c r="GWF897" s="199"/>
      <c r="GWG897" s="199"/>
      <c r="GWH897" s="199"/>
      <c r="GWI897" s="199"/>
      <c r="GWJ897" s="199"/>
      <c r="GWK897" s="199"/>
      <c r="GWL897" s="199"/>
      <c r="GWM897" s="199"/>
      <c r="GWN897" s="199"/>
      <c r="GWO897" s="199"/>
      <c r="GWP897" s="199"/>
      <c r="GWQ897" s="199"/>
      <c r="GWR897" s="199"/>
      <c r="GWS897" s="199"/>
      <c r="GWT897" s="199"/>
      <c r="GWU897" s="199"/>
      <c r="GWV897" s="199"/>
      <c r="GWW897" s="199"/>
      <c r="GWX897" s="199"/>
      <c r="GWY897" s="199"/>
      <c r="GWZ897" s="199"/>
      <c r="GXA897" s="199"/>
      <c r="GXB897" s="199"/>
      <c r="GXC897" s="199"/>
      <c r="GXD897" s="199"/>
      <c r="GXE897" s="199"/>
      <c r="GXF897" s="199"/>
      <c r="GXG897" s="199"/>
      <c r="GXH897" s="199"/>
      <c r="GXI897" s="199"/>
      <c r="GXJ897" s="199"/>
      <c r="GXK897" s="199"/>
      <c r="GXL897" s="199"/>
      <c r="GXM897" s="199"/>
      <c r="GXN897" s="199"/>
      <c r="GXO897" s="199"/>
      <c r="GXP897" s="199"/>
      <c r="GXQ897" s="199"/>
      <c r="GXR897" s="199"/>
      <c r="GXS897" s="199"/>
      <c r="GXT897" s="199"/>
      <c r="GXU897" s="199"/>
      <c r="GXV897" s="199"/>
      <c r="GXW897" s="199"/>
      <c r="GXX897" s="199"/>
      <c r="GXY897" s="199"/>
      <c r="GXZ897" s="199"/>
      <c r="GYA897" s="199"/>
      <c r="GYB897" s="199"/>
      <c r="GYC897" s="199"/>
      <c r="GYD897" s="199"/>
      <c r="GYE897" s="199"/>
      <c r="GYF897" s="199"/>
      <c r="GYG897" s="199"/>
      <c r="GYH897" s="199"/>
      <c r="GYI897" s="199"/>
      <c r="GYJ897" s="199"/>
      <c r="GYK897" s="199"/>
      <c r="GYL897" s="199"/>
      <c r="GYM897" s="199"/>
      <c r="GYN897" s="199"/>
      <c r="GYO897" s="199"/>
      <c r="GYP897" s="199"/>
      <c r="GYQ897" s="199"/>
      <c r="GYR897" s="199"/>
      <c r="GYS897" s="199"/>
      <c r="GYT897" s="199"/>
      <c r="GYU897" s="199"/>
      <c r="GYV897" s="199"/>
      <c r="GYW897" s="199"/>
      <c r="GYX897" s="199"/>
      <c r="GYY897" s="199"/>
      <c r="GYZ897" s="199"/>
      <c r="GZA897" s="199"/>
      <c r="GZB897" s="199"/>
      <c r="GZC897" s="199"/>
      <c r="GZD897" s="199"/>
      <c r="GZE897" s="199"/>
      <c r="GZF897" s="199"/>
      <c r="GZG897" s="199"/>
      <c r="GZH897" s="199"/>
      <c r="GZI897" s="199"/>
      <c r="GZJ897" s="199"/>
      <c r="GZK897" s="199"/>
      <c r="GZL897" s="199"/>
      <c r="GZM897" s="199"/>
      <c r="GZN897" s="199"/>
      <c r="GZO897" s="199"/>
      <c r="GZP897" s="199"/>
      <c r="GZQ897" s="199"/>
      <c r="GZR897" s="199"/>
      <c r="GZS897" s="199"/>
      <c r="GZT897" s="199"/>
      <c r="GZU897" s="199"/>
      <c r="GZV897" s="199"/>
      <c r="GZW897" s="199"/>
      <c r="GZX897" s="199"/>
      <c r="GZY897" s="199"/>
      <c r="GZZ897" s="199"/>
      <c r="HAA897" s="199"/>
      <c r="HAB897" s="199"/>
      <c r="HAC897" s="199"/>
      <c r="HAD897" s="199"/>
      <c r="HAE897" s="199"/>
      <c r="HAF897" s="199"/>
      <c r="HAG897" s="199"/>
      <c r="HAH897" s="199"/>
      <c r="HAI897" s="199"/>
      <c r="HAJ897" s="199"/>
      <c r="HAK897" s="199"/>
      <c r="HAL897" s="199"/>
      <c r="HAM897" s="199"/>
      <c r="HAN897" s="199"/>
      <c r="HAO897" s="199"/>
      <c r="HAP897" s="199"/>
      <c r="HAQ897" s="199"/>
      <c r="HAR897" s="199"/>
      <c r="HAS897" s="199"/>
      <c r="HAT897" s="199"/>
      <c r="HAU897" s="199"/>
      <c r="HAV897" s="199"/>
      <c r="HAW897" s="199"/>
      <c r="HAX897" s="199"/>
      <c r="HAY897" s="199"/>
      <c r="HAZ897" s="199"/>
      <c r="HBA897" s="199"/>
      <c r="HBB897" s="199"/>
      <c r="HBC897" s="199"/>
      <c r="HBD897" s="199"/>
      <c r="HBE897" s="199"/>
      <c r="HBF897" s="199"/>
      <c r="HBG897" s="199"/>
      <c r="HBH897" s="199"/>
      <c r="HBI897" s="199"/>
      <c r="HBJ897" s="199"/>
      <c r="HBK897" s="199"/>
      <c r="HBL897" s="199"/>
      <c r="HBM897" s="199"/>
      <c r="HBN897" s="199"/>
      <c r="HBO897" s="199"/>
      <c r="HBP897" s="199"/>
      <c r="HBQ897" s="199"/>
      <c r="HBR897" s="199"/>
      <c r="HBS897" s="199"/>
      <c r="HBT897" s="199"/>
      <c r="HBU897" s="199"/>
      <c r="HBV897" s="199"/>
      <c r="HBW897" s="199"/>
      <c r="HBX897" s="199"/>
      <c r="HBY897" s="199"/>
      <c r="HBZ897" s="199"/>
      <c r="HCA897" s="199"/>
      <c r="HCB897" s="199"/>
      <c r="HCC897" s="199"/>
      <c r="HCD897" s="199"/>
      <c r="HCE897" s="199"/>
      <c r="HCF897" s="199"/>
      <c r="HCG897" s="199"/>
      <c r="HCH897" s="199"/>
      <c r="HCI897" s="199"/>
      <c r="HCJ897" s="199"/>
      <c r="HCK897" s="199"/>
      <c r="HCL897" s="199"/>
      <c r="HCM897" s="199"/>
      <c r="HCN897" s="199"/>
      <c r="HCO897" s="199"/>
      <c r="HCP897" s="199"/>
      <c r="HCQ897" s="199"/>
      <c r="HCR897" s="199"/>
      <c r="HCS897" s="199"/>
      <c r="HCT897" s="199"/>
      <c r="HCU897" s="199"/>
      <c r="HCV897" s="199"/>
      <c r="HCW897" s="199"/>
      <c r="HCX897" s="199"/>
      <c r="HCY897" s="199"/>
      <c r="HCZ897" s="199"/>
      <c r="HDA897" s="199"/>
      <c r="HDB897" s="199"/>
      <c r="HDC897" s="199"/>
      <c r="HDD897" s="199"/>
      <c r="HDE897" s="199"/>
      <c r="HDF897" s="199"/>
      <c r="HDG897" s="199"/>
      <c r="HDH897" s="199"/>
      <c r="HDI897" s="199"/>
      <c r="HDJ897" s="199"/>
      <c r="HDK897" s="199"/>
      <c r="HDL897" s="199"/>
      <c r="HDM897" s="199"/>
      <c r="HDN897" s="199"/>
      <c r="HDO897" s="199"/>
      <c r="HDP897" s="199"/>
      <c r="HDQ897" s="199"/>
      <c r="HDR897" s="199"/>
      <c r="HDS897" s="199"/>
      <c r="HDT897" s="199"/>
      <c r="HDU897" s="199"/>
      <c r="HDV897" s="199"/>
      <c r="HDW897" s="199"/>
      <c r="HDX897" s="199"/>
      <c r="HDY897" s="199"/>
      <c r="HDZ897" s="199"/>
      <c r="HEA897" s="199"/>
      <c r="HEB897" s="199"/>
      <c r="HEC897" s="199"/>
      <c r="HED897" s="199"/>
      <c r="HEE897" s="199"/>
      <c r="HEF897" s="199"/>
      <c r="HEG897" s="199"/>
      <c r="HEH897" s="199"/>
      <c r="HEI897" s="199"/>
      <c r="HEJ897" s="199"/>
      <c r="HEK897" s="199"/>
      <c r="HEL897" s="199"/>
      <c r="HEM897" s="199"/>
      <c r="HEN897" s="199"/>
      <c r="HEO897" s="199"/>
      <c r="HEP897" s="199"/>
      <c r="HEQ897" s="199"/>
      <c r="HER897" s="199"/>
      <c r="HES897" s="199"/>
      <c r="HET897" s="199"/>
      <c r="HEU897" s="199"/>
      <c r="HEV897" s="199"/>
      <c r="HEW897" s="199"/>
      <c r="HEX897" s="199"/>
      <c r="HEY897" s="199"/>
      <c r="HEZ897" s="199"/>
      <c r="HFA897" s="199"/>
      <c r="HFB897" s="199"/>
      <c r="HFC897" s="199"/>
      <c r="HFD897" s="199"/>
      <c r="HFE897" s="199"/>
      <c r="HFF897" s="199"/>
      <c r="HFG897" s="199"/>
      <c r="HFH897" s="199"/>
      <c r="HFI897" s="199"/>
      <c r="HFJ897" s="199"/>
      <c r="HFK897" s="199"/>
      <c r="HFL897" s="199"/>
      <c r="HFM897" s="199"/>
      <c r="HFN897" s="199"/>
      <c r="HFO897" s="199"/>
      <c r="HFP897" s="199"/>
      <c r="HFQ897" s="199"/>
      <c r="HFR897" s="199"/>
      <c r="HFS897" s="199"/>
      <c r="HFT897" s="199"/>
      <c r="HFU897" s="199"/>
      <c r="HFV897" s="199"/>
      <c r="HFW897" s="199"/>
      <c r="HFX897" s="199"/>
      <c r="HFY897" s="199"/>
      <c r="HFZ897" s="199"/>
      <c r="HGA897" s="199"/>
      <c r="HGB897" s="199"/>
      <c r="HGC897" s="199"/>
      <c r="HGD897" s="199"/>
      <c r="HGE897" s="199"/>
      <c r="HGF897" s="199"/>
      <c r="HGG897" s="199"/>
      <c r="HGH897" s="199"/>
      <c r="HGI897" s="199"/>
      <c r="HGJ897" s="199"/>
      <c r="HGK897" s="199"/>
      <c r="HGL897" s="199"/>
      <c r="HGM897" s="199"/>
      <c r="HGN897" s="199"/>
      <c r="HGO897" s="199"/>
      <c r="HGP897" s="199"/>
      <c r="HGQ897" s="199"/>
      <c r="HGR897" s="199"/>
      <c r="HGS897" s="199"/>
      <c r="HGT897" s="199"/>
      <c r="HGU897" s="199"/>
      <c r="HGV897" s="199"/>
      <c r="HGW897" s="199"/>
      <c r="HGX897" s="199"/>
      <c r="HGY897" s="199"/>
      <c r="HGZ897" s="199"/>
      <c r="HHA897" s="199"/>
      <c r="HHB897" s="199"/>
      <c r="HHC897" s="199"/>
      <c r="HHD897" s="199"/>
      <c r="HHE897" s="199"/>
      <c r="HHF897" s="199"/>
      <c r="HHG897" s="199"/>
      <c r="HHH897" s="199"/>
      <c r="HHI897" s="199"/>
      <c r="HHJ897" s="199"/>
      <c r="HHK897" s="199"/>
      <c r="HHL897" s="199"/>
      <c r="HHM897" s="199"/>
      <c r="HHN897" s="199"/>
      <c r="HHO897" s="199"/>
      <c r="HHP897" s="199"/>
      <c r="HHQ897" s="199"/>
      <c r="HHR897" s="199"/>
      <c r="HHS897" s="199"/>
      <c r="HHT897" s="199"/>
      <c r="HHU897" s="199"/>
      <c r="HHV897" s="199"/>
      <c r="HHW897" s="199"/>
      <c r="HHX897" s="199"/>
      <c r="HHY897" s="199"/>
      <c r="HHZ897" s="199"/>
      <c r="HIA897" s="199"/>
      <c r="HIB897" s="199"/>
      <c r="HIC897" s="199"/>
      <c r="HID897" s="199"/>
      <c r="HIE897" s="199"/>
      <c r="HIF897" s="199"/>
      <c r="HIG897" s="199"/>
      <c r="HIH897" s="199"/>
      <c r="HII897" s="199"/>
      <c r="HIJ897" s="199"/>
      <c r="HIK897" s="199"/>
      <c r="HIL897" s="199"/>
      <c r="HIM897" s="199"/>
      <c r="HIN897" s="199"/>
      <c r="HIO897" s="199"/>
      <c r="HIP897" s="199"/>
      <c r="HIQ897" s="199"/>
      <c r="HIR897" s="199"/>
      <c r="HIS897" s="199"/>
      <c r="HIT897" s="199"/>
      <c r="HIU897" s="199"/>
      <c r="HIV897" s="199"/>
      <c r="HIW897" s="199"/>
      <c r="HIX897" s="199"/>
      <c r="HIY897" s="199"/>
      <c r="HIZ897" s="199"/>
      <c r="HJA897" s="199"/>
      <c r="HJB897" s="199"/>
      <c r="HJC897" s="199"/>
      <c r="HJD897" s="199"/>
      <c r="HJE897" s="199"/>
      <c r="HJF897" s="199"/>
      <c r="HJG897" s="199"/>
      <c r="HJH897" s="199"/>
      <c r="HJI897" s="199"/>
      <c r="HJJ897" s="199"/>
      <c r="HJK897" s="199"/>
      <c r="HJL897" s="199"/>
      <c r="HJM897" s="199"/>
      <c r="HJN897" s="199"/>
      <c r="HJO897" s="199"/>
      <c r="HJP897" s="199"/>
      <c r="HJQ897" s="199"/>
      <c r="HJR897" s="199"/>
      <c r="HJS897" s="199"/>
      <c r="HJT897" s="199"/>
      <c r="HJU897" s="199"/>
      <c r="HJV897" s="199"/>
      <c r="HJW897" s="199"/>
      <c r="HJX897" s="199"/>
      <c r="HJY897" s="199"/>
      <c r="HJZ897" s="199"/>
      <c r="HKA897" s="199"/>
      <c r="HKB897" s="199"/>
      <c r="HKC897" s="199"/>
      <c r="HKD897" s="199"/>
      <c r="HKE897" s="199"/>
      <c r="HKF897" s="199"/>
      <c r="HKG897" s="199"/>
      <c r="HKH897" s="199"/>
      <c r="HKI897" s="199"/>
      <c r="HKJ897" s="199"/>
      <c r="HKK897" s="199"/>
      <c r="HKL897" s="199"/>
      <c r="HKM897" s="199"/>
      <c r="HKN897" s="199"/>
      <c r="HKO897" s="199"/>
      <c r="HKP897" s="199"/>
      <c r="HKQ897" s="199"/>
      <c r="HKR897" s="199"/>
      <c r="HKS897" s="199"/>
      <c r="HKT897" s="199"/>
      <c r="HKU897" s="199"/>
      <c r="HKV897" s="199"/>
      <c r="HKW897" s="199"/>
      <c r="HKX897" s="199"/>
      <c r="HKY897" s="199"/>
      <c r="HKZ897" s="199"/>
      <c r="HLA897" s="199"/>
      <c r="HLB897" s="199"/>
      <c r="HLC897" s="199"/>
      <c r="HLD897" s="199"/>
      <c r="HLE897" s="199"/>
      <c r="HLF897" s="199"/>
      <c r="HLG897" s="199"/>
      <c r="HLH897" s="199"/>
      <c r="HLI897" s="199"/>
      <c r="HLJ897" s="199"/>
      <c r="HLK897" s="199"/>
      <c r="HLL897" s="199"/>
      <c r="HLM897" s="199"/>
      <c r="HLN897" s="199"/>
      <c r="HLO897" s="199"/>
      <c r="HLP897" s="199"/>
      <c r="HLQ897" s="199"/>
      <c r="HLR897" s="199"/>
      <c r="HLS897" s="199"/>
      <c r="HLT897" s="199"/>
      <c r="HLU897" s="199"/>
      <c r="HLV897" s="199"/>
      <c r="HLW897" s="199"/>
      <c r="HLX897" s="199"/>
      <c r="HLY897" s="199"/>
      <c r="HLZ897" s="199"/>
      <c r="HMA897" s="199"/>
      <c r="HMB897" s="199"/>
      <c r="HMC897" s="199"/>
      <c r="HMD897" s="199"/>
      <c r="HME897" s="199"/>
      <c r="HMF897" s="199"/>
      <c r="HMG897" s="199"/>
      <c r="HMH897" s="199"/>
      <c r="HMI897" s="199"/>
      <c r="HMJ897" s="199"/>
      <c r="HMK897" s="199"/>
      <c r="HML897" s="199"/>
      <c r="HMM897" s="199"/>
      <c r="HMN897" s="199"/>
      <c r="HMO897" s="199"/>
      <c r="HMP897" s="199"/>
      <c r="HMQ897" s="199"/>
      <c r="HMR897" s="199"/>
      <c r="HMS897" s="199"/>
      <c r="HMT897" s="199"/>
      <c r="HMU897" s="199"/>
      <c r="HMV897" s="199"/>
      <c r="HMW897" s="199"/>
      <c r="HMX897" s="199"/>
      <c r="HMY897" s="199"/>
      <c r="HMZ897" s="199"/>
      <c r="HNA897" s="199"/>
      <c r="HNB897" s="199"/>
      <c r="HNC897" s="199"/>
      <c r="HND897" s="199"/>
      <c r="HNE897" s="199"/>
      <c r="HNF897" s="199"/>
      <c r="HNG897" s="199"/>
      <c r="HNH897" s="199"/>
      <c r="HNI897" s="199"/>
      <c r="HNJ897" s="199"/>
      <c r="HNK897" s="199"/>
      <c r="HNL897" s="199"/>
      <c r="HNM897" s="199"/>
      <c r="HNN897" s="199"/>
      <c r="HNO897" s="199"/>
      <c r="HNP897" s="199"/>
      <c r="HNQ897" s="199"/>
      <c r="HNR897" s="199"/>
      <c r="HNS897" s="199"/>
      <c r="HNT897" s="199"/>
      <c r="HNU897" s="199"/>
      <c r="HNV897" s="199"/>
      <c r="HNW897" s="199"/>
      <c r="HNX897" s="199"/>
      <c r="HNY897" s="199"/>
      <c r="HNZ897" s="199"/>
      <c r="HOA897" s="199"/>
      <c r="HOB897" s="199"/>
      <c r="HOC897" s="199"/>
      <c r="HOD897" s="199"/>
      <c r="HOE897" s="199"/>
      <c r="HOF897" s="199"/>
      <c r="HOG897" s="199"/>
      <c r="HOH897" s="199"/>
      <c r="HOI897" s="199"/>
      <c r="HOJ897" s="199"/>
      <c r="HOK897" s="199"/>
      <c r="HOL897" s="199"/>
      <c r="HOM897" s="199"/>
      <c r="HON897" s="199"/>
      <c r="HOO897" s="199"/>
      <c r="HOP897" s="199"/>
      <c r="HOQ897" s="199"/>
      <c r="HOR897" s="199"/>
      <c r="HOS897" s="199"/>
      <c r="HOT897" s="199"/>
      <c r="HOU897" s="199"/>
      <c r="HOV897" s="199"/>
      <c r="HOW897" s="199"/>
      <c r="HOX897" s="199"/>
      <c r="HOY897" s="199"/>
      <c r="HOZ897" s="199"/>
      <c r="HPA897" s="199"/>
      <c r="HPB897" s="199"/>
      <c r="HPC897" s="199"/>
      <c r="HPD897" s="199"/>
      <c r="HPE897" s="199"/>
      <c r="HPF897" s="199"/>
      <c r="HPG897" s="199"/>
      <c r="HPH897" s="199"/>
      <c r="HPI897" s="199"/>
      <c r="HPJ897" s="199"/>
      <c r="HPK897" s="199"/>
      <c r="HPL897" s="199"/>
      <c r="HPM897" s="199"/>
      <c r="HPN897" s="199"/>
      <c r="HPO897" s="199"/>
      <c r="HPP897" s="199"/>
      <c r="HPQ897" s="199"/>
      <c r="HPR897" s="199"/>
      <c r="HPS897" s="199"/>
      <c r="HPT897" s="199"/>
      <c r="HPU897" s="199"/>
      <c r="HPV897" s="199"/>
      <c r="HPW897" s="199"/>
      <c r="HPX897" s="199"/>
      <c r="HPY897" s="199"/>
      <c r="HPZ897" s="199"/>
      <c r="HQA897" s="199"/>
      <c r="HQB897" s="199"/>
      <c r="HQC897" s="199"/>
      <c r="HQD897" s="199"/>
      <c r="HQE897" s="199"/>
      <c r="HQF897" s="199"/>
      <c r="HQG897" s="199"/>
      <c r="HQH897" s="199"/>
      <c r="HQI897" s="199"/>
      <c r="HQJ897" s="199"/>
      <c r="HQK897" s="199"/>
      <c r="HQL897" s="199"/>
      <c r="HQM897" s="199"/>
      <c r="HQN897" s="199"/>
      <c r="HQO897" s="199"/>
      <c r="HQP897" s="199"/>
      <c r="HQQ897" s="199"/>
      <c r="HQR897" s="199"/>
      <c r="HQS897" s="199"/>
      <c r="HQT897" s="199"/>
      <c r="HQU897" s="199"/>
      <c r="HQV897" s="199"/>
      <c r="HQW897" s="199"/>
      <c r="HQX897" s="199"/>
      <c r="HQY897" s="199"/>
      <c r="HQZ897" s="199"/>
      <c r="HRA897" s="199"/>
      <c r="HRB897" s="199"/>
      <c r="HRC897" s="199"/>
      <c r="HRD897" s="199"/>
      <c r="HRE897" s="199"/>
      <c r="HRF897" s="199"/>
      <c r="HRG897" s="199"/>
      <c r="HRH897" s="199"/>
      <c r="HRI897" s="199"/>
      <c r="HRJ897" s="199"/>
      <c r="HRK897" s="199"/>
      <c r="HRL897" s="199"/>
      <c r="HRM897" s="199"/>
      <c r="HRN897" s="199"/>
      <c r="HRO897" s="199"/>
      <c r="HRP897" s="199"/>
      <c r="HRQ897" s="199"/>
      <c r="HRR897" s="199"/>
      <c r="HRS897" s="199"/>
      <c r="HRT897" s="199"/>
      <c r="HRU897" s="199"/>
      <c r="HRV897" s="199"/>
      <c r="HRW897" s="199"/>
      <c r="HRX897" s="199"/>
      <c r="HRY897" s="199"/>
      <c r="HRZ897" s="199"/>
      <c r="HSA897" s="199"/>
      <c r="HSB897" s="199"/>
      <c r="HSC897" s="199"/>
      <c r="HSD897" s="199"/>
      <c r="HSE897" s="199"/>
      <c r="HSF897" s="199"/>
      <c r="HSG897" s="199"/>
      <c r="HSH897" s="199"/>
      <c r="HSI897" s="199"/>
      <c r="HSJ897" s="199"/>
      <c r="HSK897" s="199"/>
      <c r="HSL897" s="199"/>
      <c r="HSM897" s="199"/>
      <c r="HSN897" s="199"/>
      <c r="HSO897" s="199"/>
      <c r="HSP897" s="199"/>
      <c r="HSQ897" s="199"/>
      <c r="HSR897" s="199"/>
      <c r="HSS897" s="199"/>
      <c r="HST897" s="199"/>
      <c r="HSU897" s="199"/>
      <c r="HSV897" s="199"/>
      <c r="HSW897" s="199"/>
      <c r="HSX897" s="199"/>
      <c r="HSY897" s="199"/>
      <c r="HSZ897" s="199"/>
      <c r="HTA897" s="199"/>
      <c r="HTB897" s="199"/>
      <c r="HTC897" s="199"/>
      <c r="HTD897" s="199"/>
      <c r="HTE897" s="199"/>
      <c r="HTF897" s="199"/>
      <c r="HTG897" s="199"/>
      <c r="HTH897" s="199"/>
      <c r="HTI897" s="199"/>
      <c r="HTJ897" s="199"/>
      <c r="HTK897" s="199"/>
      <c r="HTL897" s="199"/>
      <c r="HTM897" s="199"/>
      <c r="HTN897" s="199"/>
      <c r="HTO897" s="199"/>
      <c r="HTP897" s="199"/>
      <c r="HTQ897" s="199"/>
      <c r="HTR897" s="199"/>
      <c r="HTS897" s="199"/>
      <c r="HTT897" s="199"/>
      <c r="HTU897" s="199"/>
      <c r="HTV897" s="199"/>
      <c r="HTW897" s="199"/>
      <c r="HTX897" s="199"/>
      <c r="HTY897" s="199"/>
      <c r="HTZ897" s="199"/>
      <c r="HUA897" s="199"/>
      <c r="HUB897" s="199"/>
      <c r="HUC897" s="199"/>
      <c r="HUD897" s="199"/>
      <c r="HUE897" s="199"/>
      <c r="HUF897" s="199"/>
      <c r="HUG897" s="199"/>
      <c r="HUH897" s="199"/>
      <c r="HUI897" s="199"/>
      <c r="HUJ897" s="199"/>
      <c r="HUK897" s="199"/>
      <c r="HUL897" s="199"/>
      <c r="HUM897" s="199"/>
      <c r="HUN897" s="199"/>
      <c r="HUO897" s="199"/>
      <c r="HUP897" s="199"/>
      <c r="HUQ897" s="199"/>
      <c r="HUR897" s="199"/>
      <c r="HUS897" s="199"/>
      <c r="HUT897" s="199"/>
      <c r="HUU897" s="199"/>
      <c r="HUV897" s="199"/>
      <c r="HUW897" s="199"/>
      <c r="HUX897" s="199"/>
      <c r="HUY897" s="199"/>
      <c r="HUZ897" s="199"/>
      <c r="HVA897" s="199"/>
      <c r="HVB897" s="199"/>
      <c r="HVC897" s="199"/>
      <c r="HVD897" s="199"/>
      <c r="HVE897" s="199"/>
      <c r="HVF897" s="199"/>
      <c r="HVG897" s="199"/>
      <c r="HVH897" s="199"/>
      <c r="HVI897" s="199"/>
      <c r="HVJ897" s="199"/>
      <c r="HVK897" s="199"/>
      <c r="HVL897" s="199"/>
      <c r="HVM897" s="199"/>
      <c r="HVN897" s="199"/>
      <c r="HVO897" s="199"/>
      <c r="HVP897" s="199"/>
      <c r="HVQ897" s="199"/>
      <c r="HVR897" s="199"/>
      <c r="HVS897" s="199"/>
      <c r="HVT897" s="199"/>
      <c r="HVU897" s="199"/>
      <c r="HVV897" s="199"/>
      <c r="HVW897" s="199"/>
      <c r="HVX897" s="199"/>
      <c r="HVY897" s="199"/>
      <c r="HVZ897" s="199"/>
      <c r="HWA897" s="199"/>
      <c r="HWB897" s="199"/>
      <c r="HWC897" s="199"/>
      <c r="HWD897" s="199"/>
      <c r="HWE897" s="199"/>
      <c r="HWF897" s="199"/>
      <c r="HWG897" s="199"/>
      <c r="HWH897" s="199"/>
      <c r="HWI897" s="199"/>
      <c r="HWJ897" s="199"/>
      <c r="HWK897" s="199"/>
      <c r="HWL897" s="199"/>
      <c r="HWM897" s="199"/>
      <c r="HWN897" s="199"/>
      <c r="HWO897" s="199"/>
      <c r="HWP897" s="199"/>
      <c r="HWQ897" s="199"/>
      <c r="HWR897" s="199"/>
      <c r="HWS897" s="199"/>
      <c r="HWT897" s="199"/>
      <c r="HWU897" s="199"/>
      <c r="HWV897" s="199"/>
      <c r="HWW897" s="199"/>
      <c r="HWX897" s="199"/>
      <c r="HWY897" s="199"/>
      <c r="HWZ897" s="199"/>
      <c r="HXA897" s="199"/>
      <c r="HXB897" s="199"/>
      <c r="HXC897" s="199"/>
      <c r="HXD897" s="199"/>
      <c r="HXE897" s="199"/>
      <c r="HXF897" s="199"/>
      <c r="HXG897" s="199"/>
      <c r="HXH897" s="199"/>
      <c r="HXI897" s="199"/>
      <c r="HXJ897" s="199"/>
      <c r="HXK897" s="199"/>
      <c r="HXL897" s="199"/>
      <c r="HXM897" s="199"/>
      <c r="HXN897" s="199"/>
      <c r="HXO897" s="199"/>
      <c r="HXP897" s="199"/>
      <c r="HXQ897" s="199"/>
      <c r="HXR897" s="199"/>
      <c r="HXS897" s="199"/>
      <c r="HXT897" s="199"/>
      <c r="HXU897" s="199"/>
      <c r="HXV897" s="199"/>
      <c r="HXW897" s="199"/>
      <c r="HXX897" s="199"/>
      <c r="HXY897" s="199"/>
      <c r="HXZ897" s="199"/>
      <c r="HYA897" s="199"/>
      <c r="HYB897" s="199"/>
      <c r="HYC897" s="199"/>
      <c r="HYD897" s="199"/>
      <c r="HYE897" s="199"/>
      <c r="HYF897" s="199"/>
      <c r="HYG897" s="199"/>
      <c r="HYH897" s="199"/>
      <c r="HYI897" s="199"/>
      <c r="HYJ897" s="199"/>
      <c r="HYK897" s="199"/>
      <c r="HYL897" s="199"/>
      <c r="HYM897" s="199"/>
      <c r="HYN897" s="199"/>
      <c r="HYO897" s="199"/>
      <c r="HYP897" s="199"/>
      <c r="HYQ897" s="199"/>
      <c r="HYR897" s="199"/>
      <c r="HYS897" s="199"/>
      <c r="HYT897" s="199"/>
      <c r="HYU897" s="199"/>
      <c r="HYV897" s="199"/>
      <c r="HYW897" s="199"/>
      <c r="HYX897" s="199"/>
      <c r="HYY897" s="199"/>
      <c r="HYZ897" s="199"/>
      <c r="HZA897" s="199"/>
      <c r="HZB897" s="199"/>
      <c r="HZC897" s="199"/>
      <c r="HZD897" s="199"/>
      <c r="HZE897" s="199"/>
      <c r="HZF897" s="199"/>
      <c r="HZG897" s="199"/>
      <c r="HZH897" s="199"/>
      <c r="HZI897" s="199"/>
      <c r="HZJ897" s="199"/>
      <c r="HZK897" s="199"/>
      <c r="HZL897" s="199"/>
      <c r="HZM897" s="199"/>
      <c r="HZN897" s="199"/>
      <c r="HZO897" s="199"/>
      <c r="HZP897" s="199"/>
      <c r="HZQ897" s="199"/>
      <c r="HZR897" s="199"/>
      <c r="HZS897" s="199"/>
      <c r="HZT897" s="199"/>
      <c r="HZU897" s="199"/>
      <c r="HZV897" s="199"/>
      <c r="HZW897" s="199"/>
      <c r="HZX897" s="199"/>
      <c r="HZY897" s="199"/>
      <c r="HZZ897" s="199"/>
      <c r="IAA897" s="199"/>
      <c r="IAB897" s="199"/>
      <c r="IAC897" s="199"/>
      <c r="IAD897" s="199"/>
      <c r="IAE897" s="199"/>
      <c r="IAF897" s="199"/>
      <c r="IAG897" s="199"/>
      <c r="IAH897" s="199"/>
      <c r="IAI897" s="199"/>
      <c r="IAJ897" s="199"/>
      <c r="IAK897" s="199"/>
      <c r="IAL897" s="199"/>
      <c r="IAM897" s="199"/>
      <c r="IAN897" s="199"/>
      <c r="IAO897" s="199"/>
      <c r="IAP897" s="199"/>
      <c r="IAQ897" s="199"/>
      <c r="IAR897" s="199"/>
      <c r="IAS897" s="199"/>
      <c r="IAT897" s="199"/>
      <c r="IAU897" s="199"/>
      <c r="IAV897" s="199"/>
      <c r="IAW897" s="199"/>
      <c r="IAX897" s="199"/>
      <c r="IAY897" s="199"/>
      <c r="IAZ897" s="199"/>
      <c r="IBA897" s="199"/>
      <c r="IBB897" s="199"/>
      <c r="IBC897" s="199"/>
      <c r="IBD897" s="199"/>
      <c r="IBE897" s="199"/>
      <c r="IBF897" s="199"/>
      <c r="IBG897" s="199"/>
      <c r="IBH897" s="199"/>
      <c r="IBI897" s="199"/>
      <c r="IBJ897" s="199"/>
      <c r="IBK897" s="199"/>
      <c r="IBL897" s="199"/>
      <c r="IBM897" s="199"/>
      <c r="IBN897" s="199"/>
      <c r="IBO897" s="199"/>
      <c r="IBP897" s="199"/>
      <c r="IBQ897" s="199"/>
      <c r="IBR897" s="199"/>
      <c r="IBS897" s="199"/>
      <c r="IBT897" s="199"/>
      <c r="IBU897" s="199"/>
      <c r="IBV897" s="199"/>
      <c r="IBW897" s="199"/>
      <c r="IBX897" s="199"/>
      <c r="IBY897" s="199"/>
      <c r="IBZ897" s="199"/>
      <c r="ICA897" s="199"/>
      <c r="ICB897" s="199"/>
      <c r="ICC897" s="199"/>
      <c r="ICD897" s="199"/>
      <c r="ICE897" s="199"/>
      <c r="ICF897" s="199"/>
      <c r="ICG897" s="199"/>
      <c r="ICH897" s="199"/>
      <c r="ICI897" s="199"/>
      <c r="ICJ897" s="199"/>
      <c r="ICK897" s="199"/>
      <c r="ICL897" s="199"/>
      <c r="ICM897" s="199"/>
      <c r="ICN897" s="199"/>
      <c r="ICO897" s="199"/>
      <c r="ICP897" s="199"/>
      <c r="ICQ897" s="199"/>
      <c r="ICR897" s="199"/>
      <c r="ICS897" s="199"/>
      <c r="ICT897" s="199"/>
      <c r="ICU897" s="199"/>
      <c r="ICV897" s="199"/>
      <c r="ICW897" s="199"/>
      <c r="ICX897" s="199"/>
      <c r="ICY897" s="199"/>
      <c r="ICZ897" s="199"/>
      <c r="IDA897" s="199"/>
      <c r="IDB897" s="199"/>
      <c r="IDC897" s="199"/>
      <c r="IDD897" s="199"/>
      <c r="IDE897" s="199"/>
      <c r="IDF897" s="199"/>
      <c r="IDG897" s="199"/>
      <c r="IDH897" s="199"/>
      <c r="IDI897" s="199"/>
      <c r="IDJ897" s="199"/>
      <c r="IDK897" s="199"/>
      <c r="IDL897" s="199"/>
      <c r="IDM897" s="199"/>
      <c r="IDN897" s="199"/>
      <c r="IDO897" s="199"/>
      <c r="IDP897" s="199"/>
      <c r="IDQ897" s="199"/>
      <c r="IDR897" s="199"/>
      <c r="IDS897" s="199"/>
      <c r="IDT897" s="199"/>
      <c r="IDU897" s="199"/>
      <c r="IDV897" s="199"/>
      <c r="IDW897" s="199"/>
      <c r="IDX897" s="199"/>
      <c r="IDY897" s="199"/>
      <c r="IDZ897" s="199"/>
      <c r="IEA897" s="199"/>
      <c r="IEB897" s="199"/>
      <c r="IEC897" s="199"/>
      <c r="IED897" s="199"/>
      <c r="IEE897" s="199"/>
      <c r="IEF897" s="199"/>
      <c r="IEG897" s="199"/>
      <c r="IEH897" s="199"/>
      <c r="IEI897" s="199"/>
      <c r="IEJ897" s="199"/>
      <c r="IEK897" s="199"/>
      <c r="IEL897" s="199"/>
      <c r="IEM897" s="199"/>
      <c r="IEN897" s="199"/>
      <c r="IEO897" s="199"/>
      <c r="IEP897" s="199"/>
      <c r="IEQ897" s="199"/>
      <c r="IER897" s="199"/>
      <c r="IES897" s="199"/>
      <c r="IET897" s="199"/>
      <c r="IEU897" s="199"/>
      <c r="IEV897" s="199"/>
      <c r="IEW897" s="199"/>
      <c r="IEX897" s="199"/>
      <c r="IEY897" s="199"/>
      <c r="IEZ897" s="199"/>
      <c r="IFA897" s="199"/>
      <c r="IFB897" s="199"/>
      <c r="IFC897" s="199"/>
      <c r="IFD897" s="199"/>
      <c r="IFE897" s="199"/>
      <c r="IFF897" s="199"/>
      <c r="IFG897" s="199"/>
      <c r="IFH897" s="199"/>
      <c r="IFI897" s="199"/>
      <c r="IFJ897" s="199"/>
      <c r="IFK897" s="199"/>
      <c r="IFL897" s="199"/>
      <c r="IFM897" s="199"/>
      <c r="IFN897" s="199"/>
      <c r="IFO897" s="199"/>
      <c r="IFP897" s="199"/>
      <c r="IFQ897" s="199"/>
      <c r="IFR897" s="199"/>
      <c r="IFS897" s="199"/>
      <c r="IFT897" s="199"/>
      <c r="IFU897" s="199"/>
      <c r="IFV897" s="199"/>
      <c r="IFW897" s="199"/>
      <c r="IFX897" s="199"/>
      <c r="IFY897" s="199"/>
      <c r="IFZ897" s="199"/>
      <c r="IGA897" s="199"/>
      <c r="IGB897" s="199"/>
      <c r="IGC897" s="199"/>
      <c r="IGD897" s="199"/>
      <c r="IGE897" s="199"/>
      <c r="IGF897" s="199"/>
      <c r="IGG897" s="199"/>
      <c r="IGH897" s="199"/>
      <c r="IGI897" s="199"/>
      <c r="IGJ897" s="199"/>
      <c r="IGK897" s="199"/>
      <c r="IGL897" s="199"/>
      <c r="IGM897" s="199"/>
      <c r="IGN897" s="199"/>
      <c r="IGO897" s="199"/>
      <c r="IGP897" s="199"/>
      <c r="IGQ897" s="199"/>
      <c r="IGR897" s="199"/>
      <c r="IGS897" s="199"/>
      <c r="IGT897" s="199"/>
      <c r="IGU897" s="199"/>
      <c r="IGV897" s="199"/>
      <c r="IGW897" s="199"/>
      <c r="IGX897" s="199"/>
      <c r="IGY897" s="199"/>
      <c r="IGZ897" s="199"/>
      <c r="IHA897" s="199"/>
      <c r="IHB897" s="199"/>
      <c r="IHC897" s="199"/>
      <c r="IHD897" s="199"/>
      <c r="IHE897" s="199"/>
      <c r="IHF897" s="199"/>
      <c r="IHG897" s="199"/>
      <c r="IHH897" s="199"/>
      <c r="IHI897" s="199"/>
      <c r="IHJ897" s="199"/>
      <c r="IHK897" s="199"/>
      <c r="IHL897" s="199"/>
      <c r="IHM897" s="199"/>
      <c r="IHN897" s="199"/>
      <c r="IHO897" s="199"/>
      <c r="IHP897" s="199"/>
      <c r="IHQ897" s="199"/>
      <c r="IHR897" s="199"/>
      <c r="IHS897" s="199"/>
      <c r="IHT897" s="199"/>
      <c r="IHU897" s="199"/>
      <c r="IHV897" s="199"/>
      <c r="IHW897" s="199"/>
      <c r="IHX897" s="199"/>
      <c r="IHY897" s="199"/>
      <c r="IHZ897" s="199"/>
      <c r="IIA897" s="199"/>
      <c r="IIB897" s="199"/>
      <c r="IIC897" s="199"/>
      <c r="IID897" s="199"/>
      <c r="IIE897" s="199"/>
      <c r="IIF897" s="199"/>
      <c r="IIG897" s="199"/>
      <c r="IIH897" s="199"/>
      <c r="III897" s="199"/>
      <c r="IIJ897" s="199"/>
      <c r="IIK897" s="199"/>
      <c r="IIL897" s="199"/>
      <c r="IIM897" s="199"/>
      <c r="IIN897" s="199"/>
      <c r="IIO897" s="199"/>
      <c r="IIP897" s="199"/>
      <c r="IIQ897" s="199"/>
      <c r="IIR897" s="199"/>
      <c r="IIS897" s="199"/>
      <c r="IIT897" s="199"/>
      <c r="IIU897" s="199"/>
      <c r="IIV897" s="199"/>
      <c r="IIW897" s="199"/>
      <c r="IIX897" s="199"/>
      <c r="IIY897" s="199"/>
      <c r="IIZ897" s="199"/>
      <c r="IJA897" s="199"/>
      <c r="IJB897" s="199"/>
      <c r="IJC897" s="199"/>
      <c r="IJD897" s="199"/>
      <c r="IJE897" s="199"/>
      <c r="IJF897" s="199"/>
      <c r="IJG897" s="199"/>
      <c r="IJH897" s="199"/>
      <c r="IJI897" s="199"/>
      <c r="IJJ897" s="199"/>
      <c r="IJK897" s="199"/>
      <c r="IJL897" s="199"/>
      <c r="IJM897" s="199"/>
      <c r="IJN897" s="199"/>
      <c r="IJO897" s="199"/>
      <c r="IJP897" s="199"/>
      <c r="IJQ897" s="199"/>
      <c r="IJR897" s="199"/>
      <c r="IJS897" s="199"/>
      <c r="IJT897" s="199"/>
      <c r="IJU897" s="199"/>
      <c r="IJV897" s="199"/>
      <c r="IJW897" s="199"/>
      <c r="IJX897" s="199"/>
      <c r="IJY897" s="199"/>
      <c r="IJZ897" s="199"/>
      <c r="IKA897" s="199"/>
      <c r="IKB897" s="199"/>
      <c r="IKC897" s="199"/>
      <c r="IKD897" s="199"/>
      <c r="IKE897" s="199"/>
      <c r="IKF897" s="199"/>
      <c r="IKG897" s="199"/>
      <c r="IKH897" s="199"/>
      <c r="IKI897" s="199"/>
      <c r="IKJ897" s="199"/>
      <c r="IKK897" s="199"/>
      <c r="IKL897" s="199"/>
      <c r="IKM897" s="199"/>
      <c r="IKN897" s="199"/>
      <c r="IKO897" s="199"/>
      <c r="IKP897" s="199"/>
      <c r="IKQ897" s="199"/>
      <c r="IKR897" s="199"/>
      <c r="IKS897" s="199"/>
      <c r="IKT897" s="199"/>
      <c r="IKU897" s="199"/>
      <c r="IKV897" s="199"/>
      <c r="IKW897" s="199"/>
      <c r="IKX897" s="199"/>
      <c r="IKY897" s="199"/>
      <c r="IKZ897" s="199"/>
      <c r="ILA897" s="199"/>
      <c r="ILB897" s="199"/>
      <c r="ILC897" s="199"/>
      <c r="ILD897" s="199"/>
      <c r="ILE897" s="199"/>
      <c r="ILF897" s="199"/>
      <c r="ILG897" s="199"/>
      <c r="ILH897" s="199"/>
      <c r="ILI897" s="199"/>
      <c r="ILJ897" s="199"/>
      <c r="ILK897" s="199"/>
      <c r="ILL897" s="199"/>
      <c r="ILM897" s="199"/>
      <c r="ILN897" s="199"/>
      <c r="ILO897" s="199"/>
      <c r="ILP897" s="199"/>
      <c r="ILQ897" s="199"/>
      <c r="ILR897" s="199"/>
      <c r="ILS897" s="199"/>
      <c r="ILT897" s="199"/>
      <c r="ILU897" s="199"/>
      <c r="ILV897" s="199"/>
      <c r="ILW897" s="199"/>
      <c r="ILX897" s="199"/>
      <c r="ILY897" s="199"/>
      <c r="ILZ897" s="199"/>
      <c r="IMA897" s="199"/>
      <c r="IMB897" s="199"/>
      <c r="IMC897" s="199"/>
      <c r="IMD897" s="199"/>
      <c r="IME897" s="199"/>
      <c r="IMF897" s="199"/>
      <c r="IMG897" s="199"/>
      <c r="IMH897" s="199"/>
      <c r="IMI897" s="199"/>
      <c r="IMJ897" s="199"/>
      <c r="IMK897" s="199"/>
      <c r="IML897" s="199"/>
      <c r="IMM897" s="199"/>
      <c r="IMN897" s="199"/>
      <c r="IMO897" s="199"/>
      <c r="IMP897" s="199"/>
      <c r="IMQ897" s="199"/>
      <c r="IMR897" s="199"/>
      <c r="IMS897" s="199"/>
      <c r="IMT897" s="199"/>
      <c r="IMU897" s="199"/>
      <c r="IMV897" s="199"/>
      <c r="IMW897" s="199"/>
      <c r="IMX897" s="199"/>
      <c r="IMY897" s="199"/>
      <c r="IMZ897" s="199"/>
      <c r="INA897" s="199"/>
      <c r="INB897" s="199"/>
      <c r="INC897" s="199"/>
      <c r="IND897" s="199"/>
      <c r="INE897" s="199"/>
      <c r="INF897" s="199"/>
      <c r="ING897" s="199"/>
      <c r="INH897" s="199"/>
      <c r="INI897" s="199"/>
      <c r="INJ897" s="199"/>
      <c r="INK897" s="199"/>
      <c r="INL897" s="199"/>
      <c r="INM897" s="199"/>
      <c r="INN897" s="199"/>
      <c r="INO897" s="199"/>
      <c r="INP897" s="199"/>
      <c r="INQ897" s="199"/>
      <c r="INR897" s="199"/>
      <c r="INS897" s="199"/>
      <c r="INT897" s="199"/>
      <c r="INU897" s="199"/>
      <c r="INV897" s="199"/>
      <c r="INW897" s="199"/>
      <c r="INX897" s="199"/>
      <c r="INY897" s="199"/>
      <c r="INZ897" s="199"/>
      <c r="IOA897" s="199"/>
      <c r="IOB897" s="199"/>
      <c r="IOC897" s="199"/>
      <c r="IOD897" s="199"/>
      <c r="IOE897" s="199"/>
      <c r="IOF897" s="199"/>
      <c r="IOG897" s="199"/>
      <c r="IOH897" s="199"/>
      <c r="IOI897" s="199"/>
      <c r="IOJ897" s="199"/>
      <c r="IOK897" s="199"/>
      <c r="IOL897" s="199"/>
      <c r="IOM897" s="199"/>
      <c r="ION897" s="199"/>
      <c r="IOO897" s="199"/>
      <c r="IOP897" s="199"/>
      <c r="IOQ897" s="199"/>
      <c r="IOR897" s="199"/>
      <c r="IOS897" s="199"/>
      <c r="IOT897" s="199"/>
      <c r="IOU897" s="199"/>
      <c r="IOV897" s="199"/>
      <c r="IOW897" s="199"/>
      <c r="IOX897" s="199"/>
      <c r="IOY897" s="199"/>
      <c r="IOZ897" s="199"/>
      <c r="IPA897" s="199"/>
      <c r="IPB897" s="199"/>
      <c r="IPC897" s="199"/>
      <c r="IPD897" s="199"/>
      <c r="IPE897" s="199"/>
      <c r="IPF897" s="199"/>
      <c r="IPG897" s="199"/>
      <c r="IPH897" s="199"/>
      <c r="IPI897" s="199"/>
      <c r="IPJ897" s="199"/>
      <c r="IPK897" s="199"/>
      <c r="IPL897" s="199"/>
      <c r="IPM897" s="199"/>
      <c r="IPN897" s="199"/>
      <c r="IPO897" s="199"/>
      <c r="IPP897" s="199"/>
      <c r="IPQ897" s="199"/>
      <c r="IPR897" s="199"/>
      <c r="IPS897" s="199"/>
      <c r="IPT897" s="199"/>
      <c r="IPU897" s="199"/>
      <c r="IPV897" s="199"/>
      <c r="IPW897" s="199"/>
      <c r="IPX897" s="199"/>
      <c r="IPY897" s="199"/>
      <c r="IPZ897" s="199"/>
      <c r="IQA897" s="199"/>
      <c r="IQB897" s="199"/>
      <c r="IQC897" s="199"/>
      <c r="IQD897" s="199"/>
      <c r="IQE897" s="199"/>
      <c r="IQF897" s="199"/>
      <c r="IQG897" s="199"/>
      <c r="IQH897" s="199"/>
      <c r="IQI897" s="199"/>
      <c r="IQJ897" s="199"/>
      <c r="IQK897" s="199"/>
      <c r="IQL897" s="199"/>
      <c r="IQM897" s="199"/>
      <c r="IQN897" s="199"/>
      <c r="IQO897" s="199"/>
      <c r="IQP897" s="199"/>
      <c r="IQQ897" s="199"/>
      <c r="IQR897" s="199"/>
      <c r="IQS897" s="199"/>
      <c r="IQT897" s="199"/>
      <c r="IQU897" s="199"/>
      <c r="IQV897" s="199"/>
      <c r="IQW897" s="199"/>
      <c r="IQX897" s="199"/>
      <c r="IQY897" s="199"/>
      <c r="IQZ897" s="199"/>
      <c r="IRA897" s="199"/>
      <c r="IRB897" s="199"/>
      <c r="IRC897" s="199"/>
      <c r="IRD897" s="199"/>
      <c r="IRE897" s="199"/>
      <c r="IRF897" s="199"/>
      <c r="IRG897" s="199"/>
      <c r="IRH897" s="199"/>
      <c r="IRI897" s="199"/>
      <c r="IRJ897" s="199"/>
      <c r="IRK897" s="199"/>
      <c r="IRL897" s="199"/>
      <c r="IRM897" s="199"/>
      <c r="IRN897" s="199"/>
      <c r="IRO897" s="199"/>
      <c r="IRP897" s="199"/>
      <c r="IRQ897" s="199"/>
      <c r="IRR897" s="199"/>
      <c r="IRS897" s="199"/>
      <c r="IRT897" s="199"/>
      <c r="IRU897" s="199"/>
      <c r="IRV897" s="199"/>
      <c r="IRW897" s="199"/>
      <c r="IRX897" s="199"/>
      <c r="IRY897" s="199"/>
      <c r="IRZ897" s="199"/>
      <c r="ISA897" s="199"/>
      <c r="ISB897" s="199"/>
      <c r="ISC897" s="199"/>
      <c r="ISD897" s="199"/>
      <c r="ISE897" s="199"/>
      <c r="ISF897" s="199"/>
      <c r="ISG897" s="199"/>
      <c r="ISH897" s="199"/>
      <c r="ISI897" s="199"/>
      <c r="ISJ897" s="199"/>
      <c r="ISK897" s="199"/>
      <c r="ISL897" s="199"/>
      <c r="ISM897" s="199"/>
      <c r="ISN897" s="199"/>
      <c r="ISO897" s="199"/>
      <c r="ISP897" s="199"/>
      <c r="ISQ897" s="199"/>
      <c r="ISR897" s="199"/>
      <c r="ISS897" s="199"/>
      <c r="IST897" s="199"/>
      <c r="ISU897" s="199"/>
      <c r="ISV897" s="199"/>
      <c r="ISW897" s="199"/>
      <c r="ISX897" s="199"/>
      <c r="ISY897" s="199"/>
      <c r="ISZ897" s="199"/>
      <c r="ITA897" s="199"/>
      <c r="ITB897" s="199"/>
      <c r="ITC897" s="199"/>
      <c r="ITD897" s="199"/>
      <c r="ITE897" s="199"/>
      <c r="ITF897" s="199"/>
      <c r="ITG897" s="199"/>
      <c r="ITH897" s="199"/>
      <c r="ITI897" s="199"/>
      <c r="ITJ897" s="199"/>
      <c r="ITK897" s="199"/>
      <c r="ITL897" s="199"/>
      <c r="ITM897" s="199"/>
      <c r="ITN897" s="199"/>
      <c r="ITO897" s="199"/>
      <c r="ITP897" s="199"/>
      <c r="ITQ897" s="199"/>
      <c r="ITR897" s="199"/>
      <c r="ITS897" s="199"/>
      <c r="ITT897" s="199"/>
      <c r="ITU897" s="199"/>
      <c r="ITV897" s="199"/>
      <c r="ITW897" s="199"/>
      <c r="ITX897" s="199"/>
      <c r="ITY897" s="199"/>
      <c r="ITZ897" s="199"/>
      <c r="IUA897" s="199"/>
      <c r="IUB897" s="199"/>
      <c r="IUC897" s="199"/>
      <c r="IUD897" s="199"/>
      <c r="IUE897" s="199"/>
      <c r="IUF897" s="199"/>
      <c r="IUG897" s="199"/>
      <c r="IUH897" s="199"/>
      <c r="IUI897" s="199"/>
      <c r="IUJ897" s="199"/>
      <c r="IUK897" s="199"/>
      <c r="IUL897" s="199"/>
      <c r="IUM897" s="199"/>
      <c r="IUN897" s="199"/>
      <c r="IUO897" s="199"/>
      <c r="IUP897" s="199"/>
      <c r="IUQ897" s="199"/>
      <c r="IUR897" s="199"/>
      <c r="IUS897" s="199"/>
      <c r="IUT897" s="199"/>
      <c r="IUU897" s="199"/>
      <c r="IUV897" s="199"/>
      <c r="IUW897" s="199"/>
      <c r="IUX897" s="199"/>
      <c r="IUY897" s="199"/>
      <c r="IUZ897" s="199"/>
      <c r="IVA897" s="199"/>
      <c r="IVB897" s="199"/>
      <c r="IVC897" s="199"/>
      <c r="IVD897" s="199"/>
      <c r="IVE897" s="199"/>
      <c r="IVF897" s="199"/>
      <c r="IVG897" s="199"/>
      <c r="IVH897" s="199"/>
      <c r="IVI897" s="199"/>
      <c r="IVJ897" s="199"/>
      <c r="IVK897" s="199"/>
      <c r="IVL897" s="199"/>
      <c r="IVM897" s="199"/>
      <c r="IVN897" s="199"/>
      <c r="IVO897" s="199"/>
      <c r="IVP897" s="199"/>
      <c r="IVQ897" s="199"/>
      <c r="IVR897" s="199"/>
      <c r="IVS897" s="199"/>
      <c r="IVT897" s="199"/>
      <c r="IVU897" s="199"/>
      <c r="IVV897" s="199"/>
      <c r="IVW897" s="199"/>
      <c r="IVX897" s="199"/>
      <c r="IVY897" s="199"/>
      <c r="IVZ897" s="199"/>
      <c r="IWA897" s="199"/>
      <c r="IWB897" s="199"/>
      <c r="IWC897" s="199"/>
      <c r="IWD897" s="199"/>
      <c r="IWE897" s="199"/>
      <c r="IWF897" s="199"/>
      <c r="IWG897" s="199"/>
      <c r="IWH897" s="199"/>
      <c r="IWI897" s="199"/>
      <c r="IWJ897" s="199"/>
      <c r="IWK897" s="199"/>
      <c r="IWL897" s="199"/>
      <c r="IWM897" s="199"/>
      <c r="IWN897" s="199"/>
      <c r="IWO897" s="199"/>
      <c r="IWP897" s="199"/>
      <c r="IWQ897" s="199"/>
      <c r="IWR897" s="199"/>
      <c r="IWS897" s="199"/>
      <c r="IWT897" s="199"/>
      <c r="IWU897" s="199"/>
      <c r="IWV897" s="199"/>
      <c r="IWW897" s="199"/>
      <c r="IWX897" s="199"/>
      <c r="IWY897" s="199"/>
      <c r="IWZ897" s="199"/>
      <c r="IXA897" s="199"/>
      <c r="IXB897" s="199"/>
      <c r="IXC897" s="199"/>
      <c r="IXD897" s="199"/>
      <c r="IXE897" s="199"/>
      <c r="IXF897" s="199"/>
      <c r="IXG897" s="199"/>
      <c r="IXH897" s="199"/>
      <c r="IXI897" s="199"/>
      <c r="IXJ897" s="199"/>
      <c r="IXK897" s="199"/>
      <c r="IXL897" s="199"/>
      <c r="IXM897" s="199"/>
      <c r="IXN897" s="199"/>
      <c r="IXO897" s="199"/>
      <c r="IXP897" s="199"/>
      <c r="IXQ897" s="199"/>
      <c r="IXR897" s="199"/>
      <c r="IXS897" s="199"/>
      <c r="IXT897" s="199"/>
      <c r="IXU897" s="199"/>
      <c r="IXV897" s="199"/>
      <c r="IXW897" s="199"/>
      <c r="IXX897" s="199"/>
      <c r="IXY897" s="199"/>
      <c r="IXZ897" s="199"/>
      <c r="IYA897" s="199"/>
      <c r="IYB897" s="199"/>
      <c r="IYC897" s="199"/>
      <c r="IYD897" s="199"/>
      <c r="IYE897" s="199"/>
      <c r="IYF897" s="199"/>
      <c r="IYG897" s="199"/>
      <c r="IYH897" s="199"/>
      <c r="IYI897" s="199"/>
      <c r="IYJ897" s="199"/>
      <c r="IYK897" s="199"/>
      <c r="IYL897" s="199"/>
      <c r="IYM897" s="199"/>
      <c r="IYN897" s="199"/>
      <c r="IYO897" s="199"/>
      <c r="IYP897" s="199"/>
      <c r="IYQ897" s="199"/>
      <c r="IYR897" s="199"/>
      <c r="IYS897" s="199"/>
      <c r="IYT897" s="199"/>
      <c r="IYU897" s="199"/>
      <c r="IYV897" s="199"/>
      <c r="IYW897" s="199"/>
      <c r="IYX897" s="199"/>
      <c r="IYY897" s="199"/>
      <c r="IYZ897" s="199"/>
      <c r="IZA897" s="199"/>
      <c r="IZB897" s="199"/>
      <c r="IZC897" s="199"/>
      <c r="IZD897" s="199"/>
      <c r="IZE897" s="199"/>
      <c r="IZF897" s="199"/>
      <c r="IZG897" s="199"/>
      <c r="IZH897" s="199"/>
      <c r="IZI897" s="199"/>
      <c r="IZJ897" s="199"/>
      <c r="IZK897" s="199"/>
      <c r="IZL897" s="199"/>
      <c r="IZM897" s="199"/>
      <c r="IZN897" s="199"/>
      <c r="IZO897" s="199"/>
      <c r="IZP897" s="199"/>
      <c r="IZQ897" s="199"/>
      <c r="IZR897" s="199"/>
      <c r="IZS897" s="199"/>
      <c r="IZT897" s="199"/>
      <c r="IZU897" s="199"/>
      <c r="IZV897" s="199"/>
      <c r="IZW897" s="199"/>
      <c r="IZX897" s="199"/>
      <c r="IZY897" s="199"/>
      <c r="IZZ897" s="199"/>
      <c r="JAA897" s="199"/>
      <c r="JAB897" s="199"/>
      <c r="JAC897" s="199"/>
      <c r="JAD897" s="199"/>
      <c r="JAE897" s="199"/>
      <c r="JAF897" s="199"/>
      <c r="JAG897" s="199"/>
      <c r="JAH897" s="199"/>
      <c r="JAI897" s="199"/>
      <c r="JAJ897" s="199"/>
      <c r="JAK897" s="199"/>
      <c r="JAL897" s="199"/>
      <c r="JAM897" s="199"/>
      <c r="JAN897" s="199"/>
      <c r="JAO897" s="199"/>
      <c r="JAP897" s="199"/>
      <c r="JAQ897" s="199"/>
      <c r="JAR897" s="199"/>
      <c r="JAS897" s="199"/>
      <c r="JAT897" s="199"/>
      <c r="JAU897" s="199"/>
      <c r="JAV897" s="199"/>
      <c r="JAW897" s="199"/>
      <c r="JAX897" s="199"/>
      <c r="JAY897" s="199"/>
      <c r="JAZ897" s="199"/>
      <c r="JBA897" s="199"/>
      <c r="JBB897" s="199"/>
      <c r="JBC897" s="199"/>
      <c r="JBD897" s="199"/>
      <c r="JBE897" s="199"/>
      <c r="JBF897" s="199"/>
      <c r="JBG897" s="199"/>
      <c r="JBH897" s="199"/>
      <c r="JBI897" s="199"/>
      <c r="JBJ897" s="199"/>
      <c r="JBK897" s="199"/>
      <c r="JBL897" s="199"/>
      <c r="JBM897" s="199"/>
      <c r="JBN897" s="199"/>
      <c r="JBO897" s="199"/>
      <c r="JBP897" s="199"/>
      <c r="JBQ897" s="199"/>
      <c r="JBR897" s="199"/>
      <c r="JBS897" s="199"/>
      <c r="JBT897" s="199"/>
      <c r="JBU897" s="199"/>
      <c r="JBV897" s="199"/>
      <c r="JBW897" s="199"/>
      <c r="JBX897" s="199"/>
      <c r="JBY897" s="199"/>
      <c r="JBZ897" s="199"/>
      <c r="JCA897" s="199"/>
      <c r="JCB897" s="199"/>
      <c r="JCC897" s="199"/>
      <c r="JCD897" s="199"/>
      <c r="JCE897" s="199"/>
      <c r="JCF897" s="199"/>
      <c r="JCG897" s="199"/>
      <c r="JCH897" s="199"/>
      <c r="JCI897" s="199"/>
      <c r="JCJ897" s="199"/>
      <c r="JCK897" s="199"/>
      <c r="JCL897" s="199"/>
      <c r="JCM897" s="199"/>
      <c r="JCN897" s="199"/>
      <c r="JCO897" s="199"/>
      <c r="JCP897" s="199"/>
      <c r="JCQ897" s="199"/>
      <c r="JCR897" s="199"/>
      <c r="JCS897" s="199"/>
      <c r="JCT897" s="199"/>
      <c r="JCU897" s="199"/>
      <c r="JCV897" s="199"/>
      <c r="JCW897" s="199"/>
      <c r="JCX897" s="199"/>
      <c r="JCY897" s="199"/>
      <c r="JCZ897" s="199"/>
      <c r="JDA897" s="199"/>
      <c r="JDB897" s="199"/>
      <c r="JDC897" s="199"/>
      <c r="JDD897" s="199"/>
      <c r="JDE897" s="199"/>
      <c r="JDF897" s="199"/>
      <c r="JDG897" s="199"/>
      <c r="JDH897" s="199"/>
      <c r="JDI897" s="199"/>
      <c r="JDJ897" s="199"/>
      <c r="JDK897" s="199"/>
      <c r="JDL897" s="199"/>
      <c r="JDM897" s="199"/>
      <c r="JDN897" s="199"/>
      <c r="JDO897" s="199"/>
      <c r="JDP897" s="199"/>
      <c r="JDQ897" s="199"/>
      <c r="JDR897" s="199"/>
      <c r="JDS897" s="199"/>
      <c r="JDT897" s="199"/>
      <c r="JDU897" s="199"/>
      <c r="JDV897" s="199"/>
      <c r="JDW897" s="199"/>
      <c r="JDX897" s="199"/>
      <c r="JDY897" s="199"/>
      <c r="JDZ897" s="199"/>
      <c r="JEA897" s="199"/>
      <c r="JEB897" s="199"/>
      <c r="JEC897" s="199"/>
      <c r="JED897" s="199"/>
      <c r="JEE897" s="199"/>
      <c r="JEF897" s="199"/>
      <c r="JEG897" s="199"/>
      <c r="JEH897" s="199"/>
      <c r="JEI897" s="199"/>
      <c r="JEJ897" s="199"/>
      <c r="JEK897" s="199"/>
      <c r="JEL897" s="199"/>
      <c r="JEM897" s="199"/>
      <c r="JEN897" s="199"/>
      <c r="JEO897" s="199"/>
      <c r="JEP897" s="199"/>
      <c r="JEQ897" s="199"/>
      <c r="JER897" s="199"/>
      <c r="JES897" s="199"/>
      <c r="JET897" s="199"/>
      <c r="JEU897" s="199"/>
      <c r="JEV897" s="199"/>
      <c r="JEW897" s="199"/>
      <c r="JEX897" s="199"/>
      <c r="JEY897" s="199"/>
      <c r="JEZ897" s="199"/>
      <c r="JFA897" s="199"/>
      <c r="JFB897" s="199"/>
      <c r="JFC897" s="199"/>
      <c r="JFD897" s="199"/>
      <c r="JFE897" s="199"/>
      <c r="JFF897" s="199"/>
      <c r="JFG897" s="199"/>
      <c r="JFH897" s="199"/>
      <c r="JFI897" s="199"/>
      <c r="JFJ897" s="199"/>
      <c r="JFK897" s="199"/>
      <c r="JFL897" s="199"/>
      <c r="JFM897" s="199"/>
      <c r="JFN897" s="199"/>
      <c r="JFO897" s="199"/>
      <c r="JFP897" s="199"/>
      <c r="JFQ897" s="199"/>
      <c r="JFR897" s="199"/>
      <c r="JFS897" s="199"/>
      <c r="JFT897" s="199"/>
      <c r="JFU897" s="199"/>
      <c r="JFV897" s="199"/>
      <c r="JFW897" s="199"/>
      <c r="JFX897" s="199"/>
      <c r="JFY897" s="199"/>
      <c r="JFZ897" s="199"/>
      <c r="JGA897" s="199"/>
      <c r="JGB897" s="199"/>
      <c r="JGC897" s="199"/>
      <c r="JGD897" s="199"/>
      <c r="JGE897" s="199"/>
      <c r="JGF897" s="199"/>
      <c r="JGG897" s="199"/>
      <c r="JGH897" s="199"/>
      <c r="JGI897" s="199"/>
      <c r="JGJ897" s="199"/>
      <c r="JGK897" s="199"/>
      <c r="JGL897" s="199"/>
      <c r="JGM897" s="199"/>
      <c r="JGN897" s="199"/>
      <c r="JGO897" s="199"/>
      <c r="JGP897" s="199"/>
      <c r="JGQ897" s="199"/>
      <c r="JGR897" s="199"/>
      <c r="JGS897" s="199"/>
      <c r="JGT897" s="199"/>
      <c r="JGU897" s="199"/>
      <c r="JGV897" s="199"/>
      <c r="JGW897" s="199"/>
      <c r="JGX897" s="199"/>
      <c r="JGY897" s="199"/>
      <c r="JGZ897" s="199"/>
      <c r="JHA897" s="199"/>
      <c r="JHB897" s="199"/>
      <c r="JHC897" s="199"/>
      <c r="JHD897" s="199"/>
      <c r="JHE897" s="199"/>
      <c r="JHF897" s="199"/>
      <c r="JHG897" s="199"/>
      <c r="JHH897" s="199"/>
      <c r="JHI897" s="199"/>
      <c r="JHJ897" s="199"/>
      <c r="JHK897" s="199"/>
      <c r="JHL897" s="199"/>
      <c r="JHM897" s="199"/>
      <c r="JHN897" s="199"/>
      <c r="JHO897" s="199"/>
      <c r="JHP897" s="199"/>
      <c r="JHQ897" s="199"/>
      <c r="JHR897" s="199"/>
      <c r="JHS897" s="199"/>
      <c r="JHT897" s="199"/>
      <c r="JHU897" s="199"/>
      <c r="JHV897" s="199"/>
      <c r="JHW897" s="199"/>
      <c r="JHX897" s="199"/>
      <c r="JHY897" s="199"/>
      <c r="JHZ897" s="199"/>
      <c r="JIA897" s="199"/>
      <c r="JIB897" s="199"/>
      <c r="JIC897" s="199"/>
      <c r="JID897" s="199"/>
      <c r="JIE897" s="199"/>
      <c r="JIF897" s="199"/>
      <c r="JIG897" s="199"/>
      <c r="JIH897" s="199"/>
      <c r="JII897" s="199"/>
      <c r="JIJ897" s="199"/>
      <c r="JIK897" s="199"/>
      <c r="JIL897" s="199"/>
      <c r="JIM897" s="199"/>
      <c r="JIN897" s="199"/>
      <c r="JIO897" s="199"/>
      <c r="JIP897" s="199"/>
      <c r="JIQ897" s="199"/>
      <c r="JIR897" s="199"/>
      <c r="JIS897" s="199"/>
      <c r="JIT897" s="199"/>
      <c r="JIU897" s="199"/>
      <c r="JIV897" s="199"/>
      <c r="JIW897" s="199"/>
      <c r="JIX897" s="199"/>
      <c r="JIY897" s="199"/>
      <c r="JIZ897" s="199"/>
      <c r="JJA897" s="199"/>
      <c r="JJB897" s="199"/>
      <c r="JJC897" s="199"/>
      <c r="JJD897" s="199"/>
      <c r="JJE897" s="199"/>
      <c r="JJF897" s="199"/>
      <c r="JJG897" s="199"/>
      <c r="JJH897" s="199"/>
      <c r="JJI897" s="199"/>
      <c r="JJJ897" s="199"/>
      <c r="JJK897" s="199"/>
      <c r="JJL897" s="199"/>
      <c r="JJM897" s="199"/>
      <c r="JJN897" s="199"/>
      <c r="JJO897" s="199"/>
      <c r="JJP897" s="199"/>
      <c r="JJQ897" s="199"/>
      <c r="JJR897" s="199"/>
      <c r="JJS897" s="199"/>
      <c r="JJT897" s="199"/>
      <c r="JJU897" s="199"/>
      <c r="JJV897" s="199"/>
      <c r="JJW897" s="199"/>
      <c r="JJX897" s="199"/>
      <c r="JJY897" s="199"/>
      <c r="JJZ897" s="199"/>
      <c r="JKA897" s="199"/>
      <c r="JKB897" s="199"/>
      <c r="JKC897" s="199"/>
      <c r="JKD897" s="199"/>
      <c r="JKE897" s="199"/>
      <c r="JKF897" s="199"/>
      <c r="JKG897" s="199"/>
      <c r="JKH897" s="199"/>
      <c r="JKI897" s="199"/>
      <c r="JKJ897" s="199"/>
      <c r="JKK897" s="199"/>
      <c r="JKL897" s="199"/>
      <c r="JKM897" s="199"/>
      <c r="JKN897" s="199"/>
      <c r="JKO897" s="199"/>
      <c r="JKP897" s="199"/>
      <c r="JKQ897" s="199"/>
      <c r="JKR897" s="199"/>
      <c r="JKS897" s="199"/>
      <c r="JKT897" s="199"/>
      <c r="JKU897" s="199"/>
      <c r="JKV897" s="199"/>
      <c r="JKW897" s="199"/>
      <c r="JKX897" s="199"/>
      <c r="JKY897" s="199"/>
      <c r="JKZ897" s="199"/>
      <c r="JLA897" s="199"/>
      <c r="JLB897" s="199"/>
      <c r="JLC897" s="199"/>
      <c r="JLD897" s="199"/>
      <c r="JLE897" s="199"/>
      <c r="JLF897" s="199"/>
      <c r="JLG897" s="199"/>
      <c r="JLH897" s="199"/>
      <c r="JLI897" s="199"/>
      <c r="JLJ897" s="199"/>
      <c r="JLK897" s="199"/>
      <c r="JLL897" s="199"/>
      <c r="JLM897" s="199"/>
      <c r="JLN897" s="199"/>
      <c r="JLO897" s="199"/>
      <c r="JLP897" s="199"/>
      <c r="JLQ897" s="199"/>
      <c r="JLR897" s="199"/>
      <c r="JLS897" s="199"/>
      <c r="JLT897" s="199"/>
      <c r="JLU897" s="199"/>
      <c r="JLV897" s="199"/>
      <c r="JLW897" s="199"/>
      <c r="JLX897" s="199"/>
      <c r="JLY897" s="199"/>
      <c r="JLZ897" s="199"/>
      <c r="JMA897" s="199"/>
      <c r="JMB897" s="199"/>
      <c r="JMC897" s="199"/>
      <c r="JMD897" s="199"/>
      <c r="JME897" s="199"/>
      <c r="JMF897" s="199"/>
      <c r="JMG897" s="199"/>
      <c r="JMH897" s="199"/>
      <c r="JMI897" s="199"/>
      <c r="JMJ897" s="199"/>
      <c r="JMK897" s="199"/>
      <c r="JML897" s="199"/>
      <c r="JMM897" s="199"/>
      <c r="JMN897" s="199"/>
      <c r="JMO897" s="199"/>
      <c r="JMP897" s="199"/>
      <c r="JMQ897" s="199"/>
      <c r="JMR897" s="199"/>
      <c r="JMS897" s="199"/>
      <c r="JMT897" s="199"/>
      <c r="JMU897" s="199"/>
      <c r="JMV897" s="199"/>
      <c r="JMW897" s="199"/>
      <c r="JMX897" s="199"/>
      <c r="JMY897" s="199"/>
      <c r="JMZ897" s="199"/>
      <c r="JNA897" s="199"/>
      <c r="JNB897" s="199"/>
      <c r="JNC897" s="199"/>
      <c r="JND897" s="199"/>
      <c r="JNE897" s="199"/>
      <c r="JNF897" s="199"/>
      <c r="JNG897" s="199"/>
      <c r="JNH897" s="199"/>
      <c r="JNI897" s="199"/>
      <c r="JNJ897" s="199"/>
      <c r="JNK897" s="199"/>
      <c r="JNL897" s="199"/>
      <c r="JNM897" s="199"/>
      <c r="JNN897" s="199"/>
      <c r="JNO897" s="199"/>
      <c r="JNP897" s="199"/>
      <c r="JNQ897" s="199"/>
      <c r="JNR897" s="199"/>
      <c r="JNS897" s="199"/>
      <c r="JNT897" s="199"/>
      <c r="JNU897" s="199"/>
      <c r="JNV897" s="199"/>
      <c r="JNW897" s="199"/>
      <c r="JNX897" s="199"/>
      <c r="JNY897" s="199"/>
      <c r="JNZ897" s="199"/>
      <c r="JOA897" s="199"/>
      <c r="JOB897" s="199"/>
      <c r="JOC897" s="199"/>
      <c r="JOD897" s="199"/>
      <c r="JOE897" s="199"/>
      <c r="JOF897" s="199"/>
      <c r="JOG897" s="199"/>
      <c r="JOH897" s="199"/>
      <c r="JOI897" s="199"/>
      <c r="JOJ897" s="199"/>
      <c r="JOK897" s="199"/>
      <c r="JOL897" s="199"/>
      <c r="JOM897" s="199"/>
      <c r="JON897" s="199"/>
      <c r="JOO897" s="199"/>
      <c r="JOP897" s="199"/>
      <c r="JOQ897" s="199"/>
      <c r="JOR897" s="199"/>
      <c r="JOS897" s="199"/>
      <c r="JOT897" s="199"/>
      <c r="JOU897" s="199"/>
      <c r="JOV897" s="199"/>
      <c r="JOW897" s="199"/>
      <c r="JOX897" s="199"/>
      <c r="JOY897" s="199"/>
      <c r="JOZ897" s="199"/>
      <c r="JPA897" s="199"/>
      <c r="JPB897" s="199"/>
      <c r="JPC897" s="199"/>
      <c r="JPD897" s="199"/>
      <c r="JPE897" s="199"/>
      <c r="JPF897" s="199"/>
      <c r="JPG897" s="199"/>
      <c r="JPH897" s="199"/>
      <c r="JPI897" s="199"/>
      <c r="JPJ897" s="199"/>
      <c r="JPK897" s="199"/>
      <c r="JPL897" s="199"/>
      <c r="JPM897" s="199"/>
      <c r="JPN897" s="199"/>
      <c r="JPO897" s="199"/>
      <c r="JPP897" s="199"/>
      <c r="JPQ897" s="199"/>
      <c r="JPR897" s="199"/>
      <c r="JPS897" s="199"/>
      <c r="JPT897" s="199"/>
      <c r="JPU897" s="199"/>
      <c r="JPV897" s="199"/>
      <c r="JPW897" s="199"/>
      <c r="JPX897" s="199"/>
      <c r="JPY897" s="199"/>
      <c r="JPZ897" s="199"/>
      <c r="JQA897" s="199"/>
      <c r="JQB897" s="199"/>
      <c r="JQC897" s="199"/>
      <c r="JQD897" s="199"/>
      <c r="JQE897" s="199"/>
      <c r="JQF897" s="199"/>
      <c r="JQG897" s="199"/>
      <c r="JQH897" s="199"/>
      <c r="JQI897" s="199"/>
      <c r="JQJ897" s="199"/>
      <c r="JQK897" s="199"/>
      <c r="JQL897" s="199"/>
      <c r="JQM897" s="199"/>
      <c r="JQN897" s="199"/>
      <c r="JQO897" s="199"/>
      <c r="JQP897" s="199"/>
      <c r="JQQ897" s="199"/>
      <c r="JQR897" s="199"/>
      <c r="JQS897" s="199"/>
      <c r="JQT897" s="199"/>
      <c r="JQU897" s="199"/>
      <c r="JQV897" s="199"/>
      <c r="JQW897" s="199"/>
      <c r="JQX897" s="199"/>
      <c r="JQY897" s="199"/>
      <c r="JQZ897" s="199"/>
      <c r="JRA897" s="199"/>
      <c r="JRB897" s="199"/>
      <c r="JRC897" s="199"/>
      <c r="JRD897" s="199"/>
      <c r="JRE897" s="199"/>
      <c r="JRF897" s="199"/>
      <c r="JRG897" s="199"/>
      <c r="JRH897" s="199"/>
      <c r="JRI897" s="199"/>
      <c r="JRJ897" s="199"/>
      <c r="JRK897" s="199"/>
      <c r="JRL897" s="199"/>
      <c r="JRM897" s="199"/>
      <c r="JRN897" s="199"/>
      <c r="JRO897" s="199"/>
      <c r="JRP897" s="199"/>
      <c r="JRQ897" s="199"/>
      <c r="JRR897" s="199"/>
      <c r="JRS897" s="199"/>
      <c r="JRT897" s="199"/>
      <c r="JRU897" s="199"/>
      <c r="JRV897" s="199"/>
      <c r="JRW897" s="199"/>
      <c r="JRX897" s="199"/>
      <c r="JRY897" s="199"/>
      <c r="JRZ897" s="199"/>
      <c r="JSA897" s="199"/>
      <c r="JSB897" s="199"/>
      <c r="JSC897" s="199"/>
      <c r="JSD897" s="199"/>
      <c r="JSE897" s="199"/>
      <c r="JSF897" s="199"/>
      <c r="JSG897" s="199"/>
      <c r="JSH897" s="199"/>
      <c r="JSI897" s="199"/>
      <c r="JSJ897" s="199"/>
      <c r="JSK897" s="199"/>
      <c r="JSL897" s="199"/>
      <c r="JSM897" s="199"/>
      <c r="JSN897" s="199"/>
      <c r="JSO897" s="199"/>
      <c r="JSP897" s="199"/>
      <c r="JSQ897" s="199"/>
      <c r="JSR897" s="199"/>
      <c r="JSS897" s="199"/>
      <c r="JST897" s="199"/>
      <c r="JSU897" s="199"/>
      <c r="JSV897" s="199"/>
      <c r="JSW897" s="199"/>
      <c r="JSX897" s="199"/>
      <c r="JSY897" s="199"/>
      <c r="JSZ897" s="199"/>
      <c r="JTA897" s="199"/>
      <c r="JTB897" s="199"/>
      <c r="JTC897" s="199"/>
      <c r="JTD897" s="199"/>
      <c r="JTE897" s="199"/>
      <c r="JTF897" s="199"/>
      <c r="JTG897" s="199"/>
      <c r="JTH897" s="199"/>
      <c r="JTI897" s="199"/>
      <c r="JTJ897" s="199"/>
      <c r="JTK897" s="199"/>
      <c r="JTL897" s="199"/>
      <c r="JTM897" s="199"/>
      <c r="JTN897" s="199"/>
      <c r="JTO897" s="199"/>
      <c r="JTP897" s="199"/>
      <c r="JTQ897" s="199"/>
      <c r="JTR897" s="199"/>
      <c r="JTS897" s="199"/>
      <c r="JTT897" s="199"/>
      <c r="JTU897" s="199"/>
      <c r="JTV897" s="199"/>
      <c r="JTW897" s="199"/>
      <c r="JTX897" s="199"/>
      <c r="JTY897" s="199"/>
      <c r="JTZ897" s="199"/>
      <c r="JUA897" s="199"/>
      <c r="JUB897" s="199"/>
      <c r="JUC897" s="199"/>
      <c r="JUD897" s="199"/>
      <c r="JUE897" s="199"/>
      <c r="JUF897" s="199"/>
      <c r="JUG897" s="199"/>
      <c r="JUH897" s="199"/>
      <c r="JUI897" s="199"/>
      <c r="JUJ897" s="199"/>
      <c r="JUK897" s="199"/>
      <c r="JUL897" s="199"/>
      <c r="JUM897" s="199"/>
      <c r="JUN897" s="199"/>
      <c r="JUO897" s="199"/>
      <c r="JUP897" s="199"/>
      <c r="JUQ897" s="199"/>
      <c r="JUR897" s="199"/>
      <c r="JUS897" s="199"/>
      <c r="JUT897" s="199"/>
      <c r="JUU897" s="199"/>
      <c r="JUV897" s="199"/>
      <c r="JUW897" s="199"/>
      <c r="JUX897" s="199"/>
      <c r="JUY897" s="199"/>
      <c r="JUZ897" s="199"/>
      <c r="JVA897" s="199"/>
      <c r="JVB897" s="199"/>
      <c r="JVC897" s="199"/>
      <c r="JVD897" s="199"/>
      <c r="JVE897" s="199"/>
      <c r="JVF897" s="199"/>
      <c r="JVG897" s="199"/>
      <c r="JVH897" s="199"/>
      <c r="JVI897" s="199"/>
      <c r="JVJ897" s="199"/>
      <c r="JVK897" s="199"/>
      <c r="JVL897" s="199"/>
      <c r="JVM897" s="199"/>
      <c r="JVN897" s="199"/>
      <c r="JVO897" s="199"/>
      <c r="JVP897" s="199"/>
      <c r="JVQ897" s="199"/>
      <c r="JVR897" s="199"/>
      <c r="JVS897" s="199"/>
      <c r="JVT897" s="199"/>
      <c r="JVU897" s="199"/>
      <c r="JVV897" s="199"/>
      <c r="JVW897" s="199"/>
      <c r="JVX897" s="199"/>
      <c r="JVY897" s="199"/>
      <c r="JVZ897" s="199"/>
      <c r="JWA897" s="199"/>
      <c r="JWB897" s="199"/>
      <c r="JWC897" s="199"/>
      <c r="JWD897" s="199"/>
      <c r="JWE897" s="199"/>
      <c r="JWF897" s="199"/>
      <c r="JWG897" s="199"/>
      <c r="JWH897" s="199"/>
      <c r="JWI897" s="199"/>
      <c r="JWJ897" s="199"/>
      <c r="JWK897" s="199"/>
      <c r="JWL897" s="199"/>
      <c r="JWM897" s="199"/>
      <c r="JWN897" s="199"/>
      <c r="JWO897" s="199"/>
      <c r="JWP897" s="199"/>
      <c r="JWQ897" s="199"/>
      <c r="JWR897" s="199"/>
      <c r="JWS897" s="199"/>
      <c r="JWT897" s="199"/>
      <c r="JWU897" s="199"/>
      <c r="JWV897" s="199"/>
      <c r="JWW897" s="199"/>
      <c r="JWX897" s="199"/>
      <c r="JWY897" s="199"/>
      <c r="JWZ897" s="199"/>
      <c r="JXA897" s="199"/>
      <c r="JXB897" s="199"/>
      <c r="JXC897" s="199"/>
      <c r="JXD897" s="199"/>
      <c r="JXE897" s="199"/>
      <c r="JXF897" s="199"/>
      <c r="JXG897" s="199"/>
      <c r="JXH897" s="199"/>
      <c r="JXI897" s="199"/>
      <c r="JXJ897" s="199"/>
      <c r="JXK897" s="199"/>
      <c r="JXL897" s="199"/>
      <c r="JXM897" s="199"/>
      <c r="JXN897" s="199"/>
      <c r="JXO897" s="199"/>
      <c r="JXP897" s="199"/>
      <c r="JXQ897" s="199"/>
      <c r="JXR897" s="199"/>
      <c r="JXS897" s="199"/>
      <c r="JXT897" s="199"/>
      <c r="JXU897" s="199"/>
      <c r="JXV897" s="199"/>
      <c r="JXW897" s="199"/>
      <c r="JXX897" s="199"/>
      <c r="JXY897" s="199"/>
      <c r="JXZ897" s="199"/>
      <c r="JYA897" s="199"/>
      <c r="JYB897" s="199"/>
      <c r="JYC897" s="199"/>
      <c r="JYD897" s="199"/>
      <c r="JYE897" s="199"/>
      <c r="JYF897" s="199"/>
      <c r="JYG897" s="199"/>
      <c r="JYH897" s="199"/>
      <c r="JYI897" s="199"/>
      <c r="JYJ897" s="199"/>
      <c r="JYK897" s="199"/>
      <c r="JYL897" s="199"/>
      <c r="JYM897" s="199"/>
      <c r="JYN897" s="199"/>
      <c r="JYO897" s="199"/>
      <c r="JYP897" s="199"/>
      <c r="JYQ897" s="199"/>
      <c r="JYR897" s="199"/>
      <c r="JYS897" s="199"/>
      <c r="JYT897" s="199"/>
      <c r="JYU897" s="199"/>
      <c r="JYV897" s="199"/>
      <c r="JYW897" s="199"/>
      <c r="JYX897" s="199"/>
      <c r="JYY897" s="199"/>
      <c r="JYZ897" s="199"/>
      <c r="JZA897" s="199"/>
      <c r="JZB897" s="199"/>
      <c r="JZC897" s="199"/>
      <c r="JZD897" s="199"/>
      <c r="JZE897" s="199"/>
      <c r="JZF897" s="199"/>
      <c r="JZG897" s="199"/>
      <c r="JZH897" s="199"/>
      <c r="JZI897" s="199"/>
      <c r="JZJ897" s="199"/>
      <c r="JZK897" s="199"/>
      <c r="JZL897" s="199"/>
      <c r="JZM897" s="199"/>
      <c r="JZN897" s="199"/>
      <c r="JZO897" s="199"/>
      <c r="JZP897" s="199"/>
      <c r="JZQ897" s="199"/>
      <c r="JZR897" s="199"/>
      <c r="JZS897" s="199"/>
      <c r="JZT897" s="199"/>
      <c r="JZU897" s="199"/>
      <c r="JZV897" s="199"/>
      <c r="JZW897" s="199"/>
      <c r="JZX897" s="199"/>
      <c r="JZY897" s="199"/>
      <c r="JZZ897" s="199"/>
      <c r="KAA897" s="199"/>
      <c r="KAB897" s="199"/>
      <c r="KAC897" s="199"/>
      <c r="KAD897" s="199"/>
      <c r="KAE897" s="199"/>
      <c r="KAF897" s="199"/>
      <c r="KAG897" s="199"/>
      <c r="KAH897" s="199"/>
      <c r="KAI897" s="199"/>
      <c r="KAJ897" s="199"/>
      <c r="KAK897" s="199"/>
      <c r="KAL897" s="199"/>
      <c r="KAM897" s="199"/>
      <c r="KAN897" s="199"/>
      <c r="KAO897" s="199"/>
      <c r="KAP897" s="199"/>
      <c r="KAQ897" s="199"/>
      <c r="KAR897" s="199"/>
      <c r="KAS897" s="199"/>
      <c r="KAT897" s="199"/>
      <c r="KAU897" s="199"/>
      <c r="KAV897" s="199"/>
      <c r="KAW897" s="199"/>
      <c r="KAX897" s="199"/>
      <c r="KAY897" s="199"/>
      <c r="KAZ897" s="199"/>
      <c r="KBA897" s="199"/>
      <c r="KBB897" s="199"/>
      <c r="KBC897" s="199"/>
      <c r="KBD897" s="199"/>
      <c r="KBE897" s="199"/>
      <c r="KBF897" s="199"/>
      <c r="KBG897" s="199"/>
      <c r="KBH897" s="199"/>
      <c r="KBI897" s="199"/>
      <c r="KBJ897" s="199"/>
      <c r="KBK897" s="199"/>
      <c r="KBL897" s="199"/>
      <c r="KBM897" s="199"/>
      <c r="KBN897" s="199"/>
      <c r="KBO897" s="199"/>
      <c r="KBP897" s="199"/>
      <c r="KBQ897" s="199"/>
      <c r="KBR897" s="199"/>
      <c r="KBS897" s="199"/>
      <c r="KBT897" s="199"/>
      <c r="KBU897" s="199"/>
      <c r="KBV897" s="199"/>
      <c r="KBW897" s="199"/>
      <c r="KBX897" s="199"/>
      <c r="KBY897" s="199"/>
      <c r="KBZ897" s="199"/>
      <c r="KCA897" s="199"/>
      <c r="KCB897" s="199"/>
      <c r="KCC897" s="199"/>
      <c r="KCD897" s="199"/>
      <c r="KCE897" s="199"/>
      <c r="KCF897" s="199"/>
      <c r="KCG897" s="199"/>
      <c r="KCH897" s="199"/>
      <c r="KCI897" s="199"/>
      <c r="KCJ897" s="199"/>
      <c r="KCK897" s="199"/>
      <c r="KCL897" s="199"/>
      <c r="KCM897" s="199"/>
      <c r="KCN897" s="199"/>
      <c r="KCO897" s="199"/>
      <c r="KCP897" s="199"/>
      <c r="KCQ897" s="199"/>
      <c r="KCR897" s="199"/>
      <c r="KCS897" s="199"/>
      <c r="KCT897" s="199"/>
      <c r="KCU897" s="199"/>
      <c r="KCV897" s="199"/>
      <c r="KCW897" s="199"/>
      <c r="KCX897" s="199"/>
      <c r="KCY897" s="199"/>
      <c r="KCZ897" s="199"/>
      <c r="KDA897" s="199"/>
      <c r="KDB897" s="199"/>
      <c r="KDC897" s="199"/>
      <c r="KDD897" s="199"/>
      <c r="KDE897" s="199"/>
      <c r="KDF897" s="199"/>
      <c r="KDG897" s="199"/>
      <c r="KDH897" s="199"/>
      <c r="KDI897" s="199"/>
      <c r="KDJ897" s="199"/>
      <c r="KDK897" s="199"/>
      <c r="KDL897" s="199"/>
      <c r="KDM897" s="199"/>
      <c r="KDN897" s="199"/>
      <c r="KDO897" s="199"/>
      <c r="KDP897" s="199"/>
      <c r="KDQ897" s="199"/>
      <c r="KDR897" s="199"/>
      <c r="KDS897" s="199"/>
      <c r="KDT897" s="199"/>
      <c r="KDU897" s="199"/>
      <c r="KDV897" s="199"/>
      <c r="KDW897" s="199"/>
      <c r="KDX897" s="199"/>
      <c r="KDY897" s="199"/>
      <c r="KDZ897" s="199"/>
      <c r="KEA897" s="199"/>
      <c r="KEB897" s="199"/>
      <c r="KEC897" s="199"/>
      <c r="KED897" s="199"/>
      <c r="KEE897" s="199"/>
      <c r="KEF897" s="199"/>
      <c r="KEG897" s="199"/>
      <c r="KEH897" s="199"/>
      <c r="KEI897" s="199"/>
      <c r="KEJ897" s="199"/>
      <c r="KEK897" s="199"/>
      <c r="KEL897" s="199"/>
      <c r="KEM897" s="199"/>
      <c r="KEN897" s="199"/>
      <c r="KEO897" s="199"/>
      <c r="KEP897" s="199"/>
      <c r="KEQ897" s="199"/>
      <c r="KER897" s="199"/>
      <c r="KES897" s="199"/>
      <c r="KET897" s="199"/>
      <c r="KEU897" s="199"/>
      <c r="KEV897" s="199"/>
      <c r="KEW897" s="199"/>
      <c r="KEX897" s="199"/>
      <c r="KEY897" s="199"/>
      <c r="KEZ897" s="199"/>
      <c r="KFA897" s="199"/>
      <c r="KFB897" s="199"/>
      <c r="KFC897" s="199"/>
      <c r="KFD897" s="199"/>
      <c r="KFE897" s="199"/>
      <c r="KFF897" s="199"/>
      <c r="KFG897" s="199"/>
      <c r="KFH897" s="199"/>
      <c r="KFI897" s="199"/>
      <c r="KFJ897" s="199"/>
      <c r="KFK897" s="199"/>
      <c r="KFL897" s="199"/>
      <c r="KFM897" s="199"/>
      <c r="KFN897" s="199"/>
      <c r="KFO897" s="199"/>
      <c r="KFP897" s="199"/>
      <c r="KFQ897" s="199"/>
      <c r="KFR897" s="199"/>
      <c r="KFS897" s="199"/>
      <c r="KFT897" s="199"/>
      <c r="KFU897" s="199"/>
      <c r="KFV897" s="199"/>
      <c r="KFW897" s="199"/>
      <c r="KFX897" s="199"/>
      <c r="KFY897" s="199"/>
      <c r="KFZ897" s="199"/>
      <c r="KGA897" s="199"/>
      <c r="KGB897" s="199"/>
      <c r="KGC897" s="199"/>
      <c r="KGD897" s="199"/>
      <c r="KGE897" s="199"/>
      <c r="KGF897" s="199"/>
      <c r="KGG897" s="199"/>
      <c r="KGH897" s="199"/>
      <c r="KGI897" s="199"/>
      <c r="KGJ897" s="199"/>
      <c r="KGK897" s="199"/>
      <c r="KGL897" s="199"/>
      <c r="KGM897" s="199"/>
      <c r="KGN897" s="199"/>
      <c r="KGO897" s="199"/>
      <c r="KGP897" s="199"/>
      <c r="KGQ897" s="199"/>
      <c r="KGR897" s="199"/>
      <c r="KGS897" s="199"/>
      <c r="KGT897" s="199"/>
      <c r="KGU897" s="199"/>
      <c r="KGV897" s="199"/>
      <c r="KGW897" s="199"/>
      <c r="KGX897" s="199"/>
      <c r="KGY897" s="199"/>
      <c r="KGZ897" s="199"/>
      <c r="KHA897" s="199"/>
      <c r="KHB897" s="199"/>
      <c r="KHC897" s="199"/>
      <c r="KHD897" s="199"/>
      <c r="KHE897" s="199"/>
      <c r="KHF897" s="199"/>
      <c r="KHG897" s="199"/>
      <c r="KHH897" s="199"/>
      <c r="KHI897" s="199"/>
      <c r="KHJ897" s="199"/>
      <c r="KHK897" s="199"/>
      <c r="KHL897" s="199"/>
      <c r="KHM897" s="199"/>
      <c r="KHN897" s="199"/>
      <c r="KHO897" s="199"/>
      <c r="KHP897" s="199"/>
      <c r="KHQ897" s="199"/>
      <c r="KHR897" s="199"/>
      <c r="KHS897" s="199"/>
      <c r="KHT897" s="199"/>
      <c r="KHU897" s="199"/>
      <c r="KHV897" s="199"/>
      <c r="KHW897" s="199"/>
      <c r="KHX897" s="199"/>
      <c r="KHY897" s="199"/>
      <c r="KHZ897" s="199"/>
      <c r="KIA897" s="199"/>
      <c r="KIB897" s="199"/>
      <c r="KIC897" s="199"/>
      <c r="KID897" s="199"/>
      <c r="KIE897" s="199"/>
      <c r="KIF897" s="199"/>
      <c r="KIG897" s="199"/>
      <c r="KIH897" s="199"/>
      <c r="KII897" s="199"/>
      <c r="KIJ897" s="199"/>
      <c r="KIK897" s="199"/>
      <c r="KIL897" s="199"/>
      <c r="KIM897" s="199"/>
      <c r="KIN897" s="199"/>
      <c r="KIO897" s="199"/>
      <c r="KIP897" s="199"/>
      <c r="KIQ897" s="199"/>
      <c r="KIR897" s="199"/>
      <c r="KIS897" s="199"/>
      <c r="KIT897" s="199"/>
      <c r="KIU897" s="199"/>
      <c r="KIV897" s="199"/>
      <c r="KIW897" s="199"/>
      <c r="KIX897" s="199"/>
      <c r="KIY897" s="199"/>
      <c r="KIZ897" s="199"/>
      <c r="KJA897" s="199"/>
      <c r="KJB897" s="199"/>
      <c r="KJC897" s="199"/>
      <c r="KJD897" s="199"/>
      <c r="KJE897" s="199"/>
      <c r="KJF897" s="199"/>
      <c r="KJG897" s="199"/>
      <c r="KJH897" s="199"/>
      <c r="KJI897" s="199"/>
      <c r="KJJ897" s="199"/>
      <c r="KJK897" s="199"/>
      <c r="KJL897" s="199"/>
      <c r="KJM897" s="199"/>
      <c r="KJN897" s="199"/>
      <c r="KJO897" s="199"/>
      <c r="KJP897" s="199"/>
      <c r="KJQ897" s="199"/>
      <c r="KJR897" s="199"/>
      <c r="KJS897" s="199"/>
      <c r="KJT897" s="199"/>
      <c r="KJU897" s="199"/>
      <c r="KJV897" s="199"/>
      <c r="KJW897" s="199"/>
      <c r="KJX897" s="199"/>
      <c r="KJY897" s="199"/>
      <c r="KJZ897" s="199"/>
      <c r="KKA897" s="199"/>
      <c r="KKB897" s="199"/>
      <c r="KKC897" s="199"/>
      <c r="KKD897" s="199"/>
      <c r="KKE897" s="199"/>
      <c r="KKF897" s="199"/>
      <c r="KKG897" s="199"/>
      <c r="KKH897" s="199"/>
      <c r="KKI897" s="199"/>
      <c r="KKJ897" s="199"/>
      <c r="KKK897" s="199"/>
      <c r="KKL897" s="199"/>
      <c r="KKM897" s="199"/>
      <c r="KKN897" s="199"/>
      <c r="KKO897" s="199"/>
      <c r="KKP897" s="199"/>
      <c r="KKQ897" s="199"/>
      <c r="KKR897" s="199"/>
      <c r="KKS897" s="199"/>
      <c r="KKT897" s="199"/>
      <c r="KKU897" s="199"/>
      <c r="KKV897" s="199"/>
      <c r="KKW897" s="199"/>
      <c r="KKX897" s="199"/>
      <c r="KKY897" s="199"/>
      <c r="KKZ897" s="199"/>
      <c r="KLA897" s="199"/>
      <c r="KLB897" s="199"/>
      <c r="KLC897" s="199"/>
      <c r="KLD897" s="199"/>
      <c r="KLE897" s="199"/>
      <c r="KLF897" s="199"/>
      <c r="KLG897" s="199"/>
      <c r="KLH897" s="199"/>
      <c r="KLI897" s="199"/>
      <c r="KLJ897" s="199"/>
      <c r="KLK897" s="199"/>
      <c r="KLL897" s="199"/>
      <c r="KLM897" s="199"/>
      <c r="KLN897" s="199"/>
      <c r="KLO897" s="199"/>
      <c r="KLP897" s="199"/>
      <c r="KLQ897" s="199"/>
      <c r="KLR897" s="199"/>
      <c r="KLS897" s="199"/>
      <c r="KLT897" s="199"/>
      <c r="KLU897" s="199"/>
      <c r="KLV897" s="199"/>
      <c r="KLW897" s="199"/>
      <c r="KLX897" s="199"/>
      <c r="KLY897" s="199"/>
      <c r="KLZ897" s="199"/>
      <c r="KMA897" s="199"/>
      <c r="KMB897" s="199"/>
      <c r="KMC897" s="199"/>
      <c r="KMD897" s="199"/>
      <c r="KME897" s="199"/>
      <c r="KMF897" s="199"/>
      <c r="KMG897" s="199"/>
      <c r="KMH897" s="199"/>
      <c r="KMI897" s="199"/>
      <c r="KMJ897" s="199"/>
      <c r="KMK897" s="199"/>
      <c r="KML897" s="199"/>
      <c r="KMM897" s="199"/>
      <c r="KMN897" s="199"/>
      <c r="KMO897" s="199"/>
      <c r="KMP897" s="199"/>
      <c r="KMQ897" s="199"/>
      <c r="KMR897" s="199"/>
      <c r="KMS897" s="199"/>
      <c r="KMT897" s="199"/>
      <c r="KMU897" s="199"/>
      <c r="KMV897" s="199"/>
      <c r="KMW897" s="199"/>
      <c r="KMX897" s="199"/>
      <c r="KMY897" s="199"/>
      <c r="KMZ897" s="199"/>
      <c r="KNA897" s="199"/>
      <c r="KNB897" s="199"/>
      <c r="KNC897" s="199"/>
      <c r="KND897" s="199"/>
      <c r="KNE897" s="199"/>
      <c r="KNF897" s="199"/>
      <c r="KNG897" s="199"/>
      <c r="KNH897" s="199"/>
      <c r="KNI897" s="199"/>
      <c r="KNJ897" s="199"/>
      <c r="KNK897" s="199"/>
      <c r="KNL897" s="199"/>
      <c r="KNM897" s="199"/>
      <c r="KNN897" s="199"/>
      <c r="KNO897" s="199"/>
      <c r="KNP897" s="199"/>
      <c r="KNQ897" s="199"/>
      <c r="KNR897" s="199"/>
      <c r="KNS897" s="199"/>
      <c r="KNT897" s="199"/>
      <c r="KNU897" s="199"/>
      <c r="KNV897" s="199"/>
      <c r="KNW897" s="199"/>
      <c r="KNX897" s="199"/>
      <c r="KNY897" s="199"/>
      <c r="KNZ897" s="199"/>
      <c r="KOA897" s="199"/>
      <c r="KOB897" s="199"/>
      <c r="KOC897" s="199"/>
      <c r="KOD897" s="199"/>
      <c r="KOE897" s="199"/>
      <c r="KOF897" s="199"/>
      <c r="KOG897" s="199"/>
      <c r="KOH897" s="199"/>
      <c r="KOI897" s="199"/>
      <c r="KOJ897" s="199"/>
      <c r="KOK897" s="199"/>
      <c r="KOL897" s="199"/>
      <c r="KOM897" s="199"/>
      <c r="KON897" s="199"/>
      <c r="KOO897" s="199"/>
      <c r="KOP897" s="199"/>
      <c r="KOQ897" s="199"/>
      <c r="KOR897" s="199"/>
      <c r="KOS897" s="199"/>
      <c r="KOT897" s="199"/>
      <c r="KOU897" s="199"/>
      <c r="KOV897" s="199"/>
      <c r="KOW897" s="199"/>
      <c r="KOX897" s="199"/>
      <c r="KOY897" s="199"/>
      <c r="KOZ897" s="199"/>
      <c r="KPA897" s="199"/>
      <c r="KPB897" s="199"/>
      <c r="KPC897" s="199"/>
      <c r="KPD897" s="199"/>
      <c r="KPE897" s="199"/>
      <c r="KPF897" s="199"/>
      <c r="KPG897" s="199"/>
      <c r="KPH897" s="199"/>
      <c r="KPI897" s="199"/>
      <c r="KPJ897" s="199"/>
      <c r="KPK897" s="199"/>
      <c r="KPL897" s="199"/>
      <c r="KPM897" s="199"/>
      <c r="KPN897" s="199"/>
      <c r="KPO897" s="199"/>
      <c r="KPP897" s="199"/>
      <c r="KPQ897" s="199"/>
      <c r="KPR897" s="199"/>
      <c r="KPS897" s="199"/>
      <c r="KPT897" s="199"/>
      <c r="KPU897" s="199"/>
      <c r="KPV897" s="199"/>
      <c r="KPW897" s="199"/>
      <c r="KPX897" s="199"/>
      <c r="KPY897" s="199"/>
      <c r="KPZ897" s="199"/>
      <c r="KQA897" s="199"/>
      <c r="KQB897" s="199"/>
      <c r="KQC897" s="199"/>
      <c r="KQD897" s="199"/>
      <c r="KQE897" s="199"/>
      <c r="KQF897" s="199"/>
      <c r="KQG897" s="199"/>
      <c r="KQH897" s="199"/>
      <c r="KQI897" s="199"/>
      <c r="KQJ897" s="199"/>
      <c r="KQK897" s="199"/>
      <c r="KQL897" s="199"/>
      <c r="KQM897" s="199"/>
      <c r="KQN897" s="199"/>
      <c r="KQO897" s="199"/>
      <c r="KQP897" s="199"/>
      <c r="KQQ897" s="199"/>
      <c r="KQR897" s="199"/>
      <c r="KQS897" s="199"/>
      <c r="KQT897" s="199"/>
      <c r="KQU897" s="199"/>
      <c r="KQV897" s="199"/>
      <c r="KQW897" s="199"/>
      <c r="KQX897" s="199"/>
      <c r="KQY897" s="199"/>
      <c r="KQZ897" s="199"/>
      <c r="KRA897" s="199"/>
      <c r="KRB897" s="199"/>
      <c r="KRC897" s="199"/>
      <c r="KRD897" s="199"/>
      <c r="KRE897" s="199"/>
      <c r="KRF897" s="199"/>
      <c r="KRG897" s="199"/>
      <c r="KRH897" s="199"/>
      <c r="KRI897" s="199"/>
      <c r="KRJ897" s="199"/>
      <c r="KRK897" s="199"/>
      <c r="KRL897" s="199"/>
      <c r="KRM897" s="199"/>
      <c r="KRN897" s="199"/>
      <c r="KRO897" s="199"/>
      <c r="KRP897" s="199"/>
      <c r="KRQ897" s="199"/>
      <c r="KRR897" s="199"/>
      <c r="KRS897" s="199"/>
      <c r="KRT897" s="199"/>
      <c r="KRU897" s="199"/>
      <c r="KRV897" s="199"/>
      <c r="KRW897" s="199"/>
      <c r="KRX897" s="199"/>
      <c r="KRY897" s="199"/>
      <c r="KRZ897" s="199"/>
      <c r="KSA897" s="199"/>
      <c r="KSB897" s="199"/>
      <c r="KSC897" s="199"/>
      <c r="KSD897" s="199"/>
      <c r="KSE897" s="199"/>
      <c r="KSF897" s="199"/>
      <c r="KSG897" s="199"/>
      <c r="KSH897" s="199"/>
      <c r="KSI897" s="199"/>
      <c r="KSJ897" s="199"/>
      <c r="KSK897" s="199"/>
      <c r="KSL897" s="199"/>
      <c r="KSM897" s="199"/>
      <c r="KSN897" s="199"/>
      <c r="KSO897" s="199"/>
      <c r="KSP897" s="199"/>
      <c r="KSQ897" s="199"/>
      <c r="KSR897" s="199"/>
      <c r="KSS897" s="199"/>
      <c r="KST897" s="199"/>
      <c r="KSU897" s="199"/>
      <c r="KSV897" s="199"/>
      <c r="KSW897" s="199"/>
      <c r="KSX897" s="199"/>
      <c r="KSY897" s="199"/>
      <c r="KSZ897" s="199"/>
      <c r="KTA897" s="199"/>
      <c r="KTB897" s="199"/>
      <c r="KTC897" s="199"/>
      <c r="KTD897" s="199"/>
      <c r="KTE897" s="199"/>
      <c r="KTF897" s="199"/>
      <c r="KTG897" s="199"/>
      <c r="KTH897" s="199"/>
      <c r="KTI897" s="199"/>
      <c r="KTJ897" s="199"/>
      <c r="KTK897" s="199"/>
      <c r="KTL897" s="199"/>
      <c r="KTM897" s="199"/>
      <c r="KTN897" s="199"/>
      <c r="KTO897" s="199"/>
      <c r="KTP897" s="199"/>
      <c r="KTQ897" s="199"/>
      <c r="KTR897" s="199"/>
      <c r="KTS897" s="199"/>
      <c r="KTT897" s="199"/>
      <c r="KTU897" s="199"/>
      <c r="KTV897" s="199"/>
      <c r="KTW897" s="199"/>
      <c r="KTX897" s="199"/>
      <c r="KTY897" s="199"/>
      <c r="KTZ897" s="199"/>
      <c r="KUA897" s="199"/>
      <c r="KUB897" s="199"/>
      <c r="KUC897" s="199"/>
      <c r="KUD897" s="199"/>
      <c r="KUE897" s="199"/>
      <c r="KUF897" s="199"/>
      <c r="KUG897" s="199"/>
      <c r="KUH897" s="199"/>
      <c r="KUI897" s="199"/>
      <c r="KUJ897" s="199"/>
      <c r="KUK897" s="199"/>
      <c r="KUL897" s="199"/>
      <c r="KUM897" s="199"/>
      <c r="KUN897" s="199"/>
      <c r="KUO897" s="199"/>
      <c r="KUP897" s="199"/>
      <c r="KUQ897" s="199"/>
      <c r="KUR897" s="199"/>
      <c r="KUS897" s="199"/>
      <c r="KUT897" s="199"/>
      <c r="KUU897" s="199"/>
      <c r="KUV897" s="199"/>
      <c r="KUW897" s="199"/>
      <c r="KUX897" s="199"/>
      <c r="KUY897" s="199"/>
      <c r="KUZ897" s="199"/>
      <c r="KVA897" s="199"/>
      <c r="KVB897" s="199"/>
      <c r="KVC897" s="199"/>
      <c r="KVD897" s="199"/>
      <c r="KVE897" s="199"/>
      <c r="KVF897" s="199"/>
      <c r="KVG897" s="199"/>
      <c r="KVH897" s="199"/>
      <c r="KVI897" s="199"/>
      <c r="KVJ897" s="199"/>
      <c r="KVK897" s="199"/>
      <c r="KVL897" s="199"/>
      <c r="KVM897" s="199"/>
      <c r="KVN897" s="199"/>
      <c r="KVO897" s="199"/>
      <c r="KVP897" s="199"/>
      <c r="KVQ897" s="199"/>
      <c r="KVR897" s="199"/>
      <c r="KVS897" s="199"/>
      <c r="KVT897" s="199"/>
      <c r="KVU897" s="199"/>
      <c r="KVV897" s="199"/>
      <c r="KVW897" s="199"/>
      <c r="KVX897" s="199"/>
      <c r="KVY897" s="199"/>
      <c r="KVZ897" s="199"/>
      <c r="KWA897" s="199"/>
      <c r="KWB897" s="199"/>
      <c r="KWC897" s="199"/>
      <c r="KWD897" s="199"/>
      <c r="KWE897" s="199"/>
      <c r="KWF897" s="199"/>
      <c r="KWG897" s="199"/>
      <c r="KWH897" s="199"/>
      <c r="KWI897" s="199"/>
      <c r="KWJ897" s="199"/>
      <c r="KWK897" s="199"/>
      <c r="KWL897" s="199"/>
      <c r="KWM897" s="199"/>
      <c r="KWN897" s="199"/>
      <c r="KWO897" s="199"/>
      <c r="KWP897" s="199"/>
      <c r="KWQ897" s="199"/>
      <c r="KWR897" s="199"/>
      <c r="KWS897" s="199"/>
      <c r="KWT897" s="199"/>
      <c r="KWU897" s="199"/>
      <c r="KWV897" s="199"/>
      <c r="KWW897" s="199"/>
      <c r="KWX897" s="199"/>
      <c r="KWY897" s="199"/>
      <c r="KWZ897" s="199"/>
      <c r="KXA897" s="199"/>
      <c r="KXB897" s="199"/>
      <c r="KXC897" s="199"/>
      <c r="KXD897" s="199"/>
      <c r="KXE897" s="199"/>
      <c r="KXF897" s="199"/>
      <c r="KXG897" s="199"/>
      <c r="KXH897" s="199"/>
      <c r="KXI897" s="199"/>
      <c r="KXJ897" s="199"/>
      <c r="KXK897" s="199"/>
      <c r="KXL897" s="199"/>
      <c r="KXM897" s="199"/>
      <c r="KXN897" s="199"/>
      <c r="KXO897" s="199"/>
      <c r="KXP897" s="199"/>
      <c r="KXQ897" s="199"/>
      <c r="KXR897" s="199"/>
      <c r="KXS897" s="199"/>
      <c r="KXT897" s="199"/>
      <c r="KXU897" s="199"/>
      <c r="KXV897" s="199"/>
      <c r="KXW897" s="199"/>
      <c r="KXX897" s="199"/>
      <c r="KXY897" s="199"/>
      <c r="KXZ897" s="199"/>
      <c r="KYA897" s="199"/>
      <c r="KYB897" s="199"/>
      <c r="KYC897" s="199"/>
      <c r="KYD897" s="199"/>
      <c r="KYE897" s="199"/>
      <c r="KYF897" s="199"/>
      <c r="KYG897" s="199"/>
      <c r="KYH897" s="199"/>
      <c r="KYI897" s="199"/>
      <c r="KYJ897" s="199"/>
      <c r="KYK897" s="199"/>
      <c r="KYL897" s="199"/>
      <c r="KYM897" s="199"/>
      <c r="KYN897" s="199"/>
      <c r="KYO897" s="199"/>
      <c r="KYP897" s="199"/>
      <c r="KYQ897" s="199"/>
      <c r="KYR897" s="199"/>
      <c r="KYS897" s="199"/>
      <c r="KYT897" s="199"/>
      <c r="KYU897" s="199"/>
      <c r="KYV897" s="199"/>
      <c r="KYW897" s="199"/>
      <c r="KYX897" s="199"/>
      <c r="KYY897" s="199"/>
      <c r="KYZ897" s="199"/>
      <c r="KZA897" s="199"/>
      <c r="KZB897" s="199"/>
      <c r="KZC897" s="199"/>
      <c r="KZD897" s="199"/>
      <c r="KZE897" s="199"/>
      <c r="KZF897" s="199"/>
      <c r="KZG897" s="199"/>
      <c r="KZH897" s="199"/>
      <c r="KZI897" s="199"/>
      <c r="KZJ897" s="199"/>
      <c r="KZK897" s="199"/>
      <c r="KZL897" s="199"/>
      <c r="KZM897" s="199"/>
      <c r="KZN897" s="199"/>
      <c r="KZO897" s="199"/>
      <c r="KZP897" s="199"/>
      <c r="KZQ897" s="199"/>
      <c r="KZR897" s="199"/>
      <c r="KZS897" s="199"/>
      <c r="KZT897" s="199"/>
      <c r="KZU897" s="199"/>
      <c r="KZV897" s="199"/>
      <c r="KZW897" s="199"/>
      <c r="KZX897" s="199"/>
      <c r="KZY897" s="199"/>
      <c r="KZZ897" s="199"/>
      <c r="LAA897" s="199"/>
      <c r="LAB897" s="199"/>
      <c r="LAC897" s="199"/>
      <c r="LAD897" s="199"/>
      <c r="LAE897" s="199"/>
      <c r="LAF897" s="199"/>
      <c r="LAG897" s="199"/>
      <c r="LAH897" s="199"/>
      <c r="LAI897" s="199"/>
      <c r="LAJ897" s="199"/>
      <c r="LAK897" s="199"/>
      <c r="LAL897" s="199"/>
      <c r="LAM897" s="199"/>
      <c r="LAN897" s="199"/>
      <c r="LAO897" s="199"/>
      <c r="LAP897" s="199"/>
      <c r="LAQ897" s="199"/>
      <c r="LAR897" s="199"/>
      <c r="LAS897" s="199"/>
      <c r="LAT897" s="199"/>
      <c r="LAU897" s="199"/>
      <c r="LAV897" s="199"/>
      <c r="LAW897" s="199"/>
      <c r="LAX897" s="199"/>
      <c r="LAY897" s="199"/>
      <c r="LAZ897" s="199"/>
      <c r="LBA897" s="199"/>
      <c r="LBB897" s="199"/>
      <c r="LBC897" s="199"/>
      <c r="LBD897" s="199"/>
      <c r="LBE897" s="199"/>
      <c r="LBF897" s="199"/>
      <c r="LBG897" s="199"/>
      <c r="LBH897" s="199"/>
      <c r="LBI897" s="199"/>
      <c r="LBJ897" s="199"/>
      <c r="LBK897" s="199"/>
      <c r="LBL897" s="199"/>
      <c r="LBM897" s="199"/>
      <c r="LBN897" s="199"/>
      <c r="LBO897" s="199"/>
      <c r="LBP897" s="199"/>
      <c r="LBQ897" s="199"/>
      <c r="LBR897" s="199"/>
      <c r="LBS897" s="199"/>
      <c r="LBT897" s="199"/>
      <c r="LBU897" s="199"/>
      <c r="LBV897" s="199"/>
      <c r="LBW897" s="199"/>
      <c r="LBX897" s="199"/>
      <c r="LBY897" s="199"/>
      <c r="LBZ897" s="199"/>
      <c r="LCA897" s="199"/>
      <c r="LCB897" s="199"/>
      <c r="LCC897" s="199"/>
      <c r="LCD897" s="199"/>
      <c r="LCE897" s="199"/>
      <c r="LCF897" s="199"/>
      <c r="LCG897" s="199"/>
      <c r="LCH897" s="199"/>
      <c r="LCI897" s="199"/>
      <c r="LCJ897" s="199"/>
      <c r="LCK897" s="199"/>
      <c r="LCL897" s="199"/>
      <c r="LCM897" s="199"/>
      <c r="LCN897" s="199"/>
      <c r="LCO897" s="199"/>
      <c r="LCP897" s="199"/>
      <c r="LCQ897" s="199"/>
      <c r="LCR897" s="199"/>
      <c r="LCS897" s="199"/>
      <c r="LCT897" s="199"/>
      <c r="LCU897" s="199"/>
      <c r="LCV897" s="199"/>
      <c r="LCW897" s="199"/>
      <c r="LCX897" s="199"/>
      <c r="LCY897" s="199"/>
      <c r="LCZ897" s="199"/>
      <c r="LDA897" s="199"/>
      <c r="LDB897" s="199"/>
      <c r="LDC897" s="199"/>
      <c r="LDD897" s="199"/>
      <c r="LDE897" s="199"/>
      <c r="LDF897" s="199"/>
      <c r="LDG897" s="199"/>
      <c r="LDH897" s="199"/>
      <c r="LDI897" s="199"/>
      <c r="LDJ897" s="199"/>
      <c r="LDK897" s="199"/>
      <c r="LDL897" s="199"/>
      <c r="LDM897" s="199"/>
      <c r="LDN897" s="199"/>
      <c r="LDO897" s="199"/>
      <c r="LDP897" s="199"/>
      <c r="LDQ897" s="199"/>
      <c r="LDR897" s="199"/>
      <c r="LDS897" s="199"/>
      <c r="LDT897" s="199"/>
      <c r="LDU897" s="199"/>
      <c r="LDV897" s="199"/>
      <c r="LDW897" s="199"/>
      <c r="LDX897" s="199"/>
      <c r="LDY897" s="199"/>
      <c r="LDZ897" s="199"/>
      <c r="LEA897" s="199"/>
      <c r="LEB897" s="199"/>
      <c r="LEC897" s="199"/>
      <c r="LED897" s="199"/>
      <c r="LEE897" s="199"/>
      <c r="LEF897" s="199"/>
      <c r="LEG897" s="199"/>
      <c r="LEH897" s="199"/>
      <c r="LEI897" s="199"/>
      <c r="LEJ897" s="199"/>
      <c r="LEK897" s="199"/>
      <c r="LEL897" s="199"/>
      <c r="LEM897" s="199"/>
      <c r="LEN897" s="199"/>
      <c r="LEO897" s="199"/>
      <c r="LEP897" s="199"/>
      <c r="LEQ897" s="199"/>
      <c r="LER897" s="199"/>
      <c r="LES897" s="199"/>
      <c r="LET897" s="199"/>
      <c r="LEU897" s="199"/>
      <c r="LEV897" s="199"/>
      <c r="LEW897" s="199"/>
      <c r="LEX897" s="199"/>
      <c r="LEY897" s="199"/>
      <c r="LEZ897" s="199"/>
      <c r="LFA897" s="199"/>
      <c r="LFB897" s="199"/>
      <c r="LFC897" s="199"/>
      <c r="LFD897" s="199"/>
      <c r="LFE897" s="199"/>
      <c r="LFF897" s="199"/>
      <c r="LFG897" s="199"/>
      <c r="LFH897" s="199"/>
      <c r="LFI897" s="199"/>
      <c r="LFJ897" s="199"/>
      <c r="LFK897" s="199"/>
      <c r="LFL897" s="199"/>
      <c r="LFM897" s="199"/>
      <c r="LFN897" s="199"/>
      <c r="LFO897" s="199"/>
      <c r="LFP897" s="199"/>
      <c r="LFQ897" s="199"/>
      <c r="LFR897" s="199"/>
      <c r="LFS897" s="199"/>
      <c r="LFT897" s="199"/>
      <c r="LFU897" s="199"/>
      <c r="LFV897" s="199"/>
      <c r="LFW897" s="199"/>
      <c r="LFX897" s="199"/>
      <c r="LFY897" s="199"/>
      <c r="LFZ897" s="199"/>
      <c r="LGA897" s="199"/>
      <c r="LGB897" s="199"/>
      <c r="LGC897" s="199"/>
      <c r="LGD897" s="199"/>
      <c r="LGE897" s="199"/>
      <c r="LGF897" s="199"/>
      <c r="LGG897" s="199"/>
      <c r="LGH897" s="199"/>
      <c r="LGI897" s="199"/>
      <c r="LGJ897" s="199"/>
      <c r="LGK897" s="199"/>
      <c r="LGL897" s="199"/>
      <c r="LGM897" s="199"/>
      <c r="LGN897" s="199"/>
      <c r="LGO897" s="199"/>
      <c r="LGP897" s="199"/>
      <c r="LGQ897" s="199"/>
      <c r="LGR897" s="199"/>
      <c r="LGS897" s="199"/>
      <c r="LGT897" s="199"/>
      <c r="LGU897" s="199"/>
      <c r="LGV897" s="199"/>
      <c r="LGW897" s="199"/>
      <c r="LGX897" s="199"/>
      <c r="LGY897" s="199"/>
      <c r="LGZ897" s="199"/>
      <c r="LHA897" s="199"/>
      <c r="LHB897" s="199"/>
      <c r="LHC897" s="199"/>
      <c r="LHD897" s="199"/>
      <c r="LHE897" s="199"/>
      <c r="LHF897" s="199"/>
      <c r="LHG897" s="199"/>
      <c r="LHH897" s="199"/>
      <c r="LHI897" s="199"/>
      <c r="LHJ897" s="199"/>
      <c r="LHK897" s="199"/>
      <c r="LHL897" s="199"/>
      <c r="LHM897" s="199"/>
      <c r="LHN897" s="199"/>
      <c r="LHO897" s="199"/>
      <c r="LHP897" s="199"/>
      <c r="LHQ897" s="199"/>
      <c r="LHR897" s="199"/>
      <c r="LHS897" s="199"/>
      <c r="LHT897" s="199"/>
      <c r="LHU897" s="199"/>
      <c r="LHV897" s="199"/>
      <c r="LHW897" s="199"/>
      <c r="LHX897" s="199"/>
      <c r="LHY897" s="199"/>
      <c r="LHZ897" s="199"/>
      <c r="LIA897" s="199"/>
      <c r="LIB897" s="199"/>
      <c r="LIC897" s="199"/>
      <c r="LID897" s="199"/>
      <c r="LIE897" s="199"/>
      <c r="LIF897" s="199"/>
      <c r="LIG897" s="199"/>
      <c r="LIH897" s="199"/>
      <c r="LII897" s="199"/>
      <c r="LIJ897" s="199"/>
      <c r="LIK897" s="199"/>
      <c r="LIL897" s="199"/>
      <c r="LIM897" s="199"/>
      <c r="LIN897" s="199"/>
      <c r="LIO897" s="199"/>
      <c r="LIP897" s="199"/>
      <c r="LIQ897" s="199"/>
      <c r="LIR897" s="199"/>
      <c r="LIS897" s="199"/>
      <c r="LIT897" s="199"/>
      <c r="LIU897" s="199"/>
      <c r="LIV897" s="199"/>
      <c r="LIW897" s="199"/>
      <c r="LIX897" s="199"/>
      <c r="LIY897" s="199"/>
      <c r="LIZ897" s="199"/>
      <c r="LJA897" s="199"/>
      <c r="LJB897" s="199"/>
      <c r="LJC897" s="199"/>
      <c r="LJD897" s="199"/>
      <c r="LJE897" s="199"/>
      <c r="LJF897" s="199"/>
      <c r="LJG897" s="199"/>
      <c r="LJH897" s="199"/>
      <c r="LJI897" s="199"/>
      <c r="LJJ897" s="199"/>
      <c r="LJK897" s="199"/>
      <c r="LJL897" s="199"/>
      <c r="LJM897" s="199"/>
      <c r="LJN897" s="199"/>
      <c r="LJO897" s="199"/>
      <c r="LJP897" s="199"/>
      <c r="LJQ897" s="199"/>
      <c r="LJR897" s="199"/>
      <c r="LJS897" s="199"/>
      <c r="LJT897" s="199"/>
      <c r="LJU897" s="199"/>
      <c r="LJV897" s="199"/>
      <c r="LJW897" s="199"/>
      <c r="LJX897" s="199"/>
      <c r="LJY897" s="199"/>
      <c r="LJZ897" s="199"/>
      <c r="LKA897" s="199"/>
      <c r="LKB897" s="199"/>
      <c r="LKC897" s="199"/>
      <c r="LKD897" s="199"/>
      <c r="LKE897" s="199"/>
      <c r="LKF897" s="199"/>
      <c r="LKG897" s="199"/>
      <c r="LKH897" s="199"/>
      <c r="LKI897" s="199"/>
      <c r="LKJ897" s="199"/>
      <c r="LKK897" s="199"/>
      <c r="LKL897" s="199"/>
      <c r="LKM897" s="199"/>
      <c r="LKN897" s="199"/>
      <c r="LKO897" s="199"/>
      <c r="LKP897" s="199"/>
      <c r="LKQ897" s="199"/>
      <c r="LKR897" s="199"/>
      <c r="LKS897" s="199"/>
      <c r="LKT897" s="199"/>
      <c r="LKU897" s="199"/>
      <c r="LKV897" s="199"/>
      <c r="LKW897" s="199"/>
      <c r="LKX897" s="199"/>
      <c r="LKY897" s="199"/>
      <c r="LKZ897" s="199"/>
      <c r="LLA897" s="199"/>
      <c r="LLB897" s="199"/>
      <c r="LLC897" s="199"/>
      <c r="LLD897" s="199"/>
      <c r="LLE897" s="199"/>
      <c r="LLF897" s="199"/>
      <c r="LLG897" s="199"/>
      <c r="LLH897" s="199"/>
      <c r="LLI897" s="199"/>
      <c r="LLJ897" s="199"/>
      <c r="LLK897" s="199"/>
      <c r="LLL897" s="199"/>
      <c r="LLM897" s="199"/>
      <c r="LLN897" s="199"/>
      <c r="LLO897" s="199"/>
      <c r="LLP897" s="199"/>
      <c r="LLQ897" s="199"/>
      <c r="LLR897" s="199"/>
      <c r="LLS897" s="199"/>
      <c r="LLT897" s="199"/>
      <c r="LLU897" s="199"/>
      <c r="LLV897" s="199"/>
      <c r="LLW897" s="199"/>
      <c r="LLX897" s="199"/>
      <c r="LLY897" s="199"/>
      <c r="LLZ897" s="199"/>
      <c r="LMA897" s="199"/>
      <c r="LMB897" s="199"/>
      <c r="LMC897" s="199"/>
      <c r="LMD897" s="199"/>
      <c r="LME897" s="199"/>
      <c r="LMF897" s="199"/>
      <c r="LMG897" s="199"/>
      <c r="LMH897" s="199"/>
      <c r="LMI897" s="199"/>
      <c r="LMJ897" s="199"/>
      <c r="LMK897" s="199"/>
      <c r="LML897" s="199"/>
      <c r="LMM897" s="199"/>
      <c r="LMN897" s="199"/>
      <c r="LMO897" s="199"/>
      <c r="LMP897" s="199"/>
      <c r="LMQ897" s="199"/>
      <c r="LMR897" s="199"/>
      <c r="LMS897" s="199"/>
      <c r="LMT897" s="199"/>
      <c r="LMU897" s="199"/>
      <c r="LMV897" s="199"/>
      <c r="LMW897" s="199"/>
      <c r="LMX897" s="199"/>
      <c r="LMY897" s="199"/>
      <c r="LMZ897" s="199"/>
      <c r="LNA897" s="199"/>
      <c r="LNB897" s="199"/>
      <c r="LNC897" s="199"/>
      <c r="LND897" s="199"/>
      <c r="LNE897" s="199"/>
      <c r="LNF897" s="199"/>
      <c r="LNG897" s="199"/>
      <c r="LNH897" s="199"/>
      <c r="LNI897" s="199"/>
      <c r="LNJ897" s="199"/>
      <c r="LNK897" s="199"/>
      <c r="LNL897" s="199"/>
      <c r="LNM897" s="199"/>
      <c r="LNN897" s="199"/>
      <c r="LNO897" s="199"/>
      <c r="LNP897" s="199"/>
      <c r="LNQ897" s="199"/>
      <c r="LNR897" s="199"/>
      <c r="LNS897" s="199"/>
      <c r="LNT897" s="199"/>
      <c r="LNU897" s="199"/>
      <c r="LNV897" s="199"/>
      <c r="LNW897" s="199"/>
      <c r="LNX897" s="199"/>
      <c r="LNY897" s="199"/>
      <c r="LNZ897" s="199"/>
      <c r="LOA897" s="199"/>
      <c r="LOB897" s="199"/>
      <c r="LOC897" s="199"/>
      <c r="LOD897" s="199"/>
      <c r="LOE897" s="199"/>
      <c r="LOF897" s="199"/>
      <c r="LOG897" s="199"/>
      <c r="LOH897" s="199"/>
      <c r="LOI897" s="199"/>
      <c r="LOJ897" s="199"/>
      <c r="LOK897" s="199"/>
      <c r="LOL897" s="199"/>
      <c r="LOM897" s="199"/>
      <c r="LON897" s="199"/>
      <c r="LOO897" s="199"/>
      <c r="LOP897" s="199"/>
      <c r="LOQ897" s="199"/>
      <c r="LOR897" s="199"/>
      <c r="LOS897" s="199"/>
      <c r="LOT897" s="199"/>
      <c r="LOU897" s="199"/>
      <c r="LOV897" s="199"/>
      <c r="LOW897" s="199"/>
      <c r="LOX897" s="199"/>
      <c r="LOY897" s="199"/>
      <c r="LOZ897" s="199"/>
      <c r="LPA897" s="199"/>
      <c r="LPB897" s="199"/>
      <c r="LPC897" s="199"/>
      <c r="LPD897" s="199"/>
      <c r="LPE897" s="199"/>
      <c r="LPF897" s="199"/>
      <c r="LPG897" s="199"/>
      <c r="LPH897" s="199"/>
      <c r="LPI897" s="199"/>
      <c r="LPJ897" s="199"/>
      <c r="LPK897" s="199"/>
      <c r="LPL897" s="199"/>
      <c r="LPM897" s="199"/>
      <c r="LPN897" s="199"/>
      <c r="LPO897" s="199"/>
      <c r="LPP897" s="199"/>
      <c r="LPQ897" s="199"/>
      <c r="LPR897" s="199"/>
      <c r="LPS897" s="199"/>
      <c r="LPT897" s="199"/>
      <c r="LPU897" s="199"/>
      <c r="LPV897" s="199"/>
      <c r="LPW897" s="199"/>
      <c r="LPX897" s="199"/>
      <c r="LPY897" s="199"/>
      <c r="LPZ897" s="199"/>
      <c r="LQA897" s="199"/>
      <c r="LQB897" s="199"/>
      <c r="LQC897" s="199"/>
      <c r="LQD897" s="199"/>
      <c r="LQE897" s="199"/>
      <c r="LQF897" s="199"/>
      <c r="LQG897" s="199"/>
      <c r="LQH897" s="199"/>
      <c r="LQI897" s="199"/>
      <c r="LQJ897" s="199"/>
      <c r="LQK897" s="199"/>
      <c r="LQL897" s="199"/>
      <c r="LQM897" s="199"/>
      <c r="LQN897" s="199"/>
      <c r="LQO897" s="199"/>
      <c r="LQP897" s="199"/>
      <c r="LQQ897" s="199"/>
      <c r="LQR897" s="199"/>
      <c r="LQS897" s="199"/>
      <c r="LQT897" s="199"/>
      <c r="LQU897" s="199"/>
      <c r="LQV897" s="199"/>
      <c r="LQW897" s="199"/>
      <c r="LQX897" s="199"/>
      <c r="LQY897" s="199"/>
      <c r="LQZ897" s="199"/>
      <c r="LRA897" s="199"/>
      <c r="LRB897" s="199"/>
      <c r="LRC897" s="199"/>
      <c r="LRD897" s="199"/>
      <c r="LRE897" s="199"/>
      <c r="LRF897" s="199"/>
      <c r="LRG897" s="199"/>
      <c r="LRH897" s="199"/>
      <c r="LRI897" s="199"/>
      <c r="LRJ897" s="199"/>
      <c r="LRK897" s="199"/>
      <c r="LRL897" s="199"/>
      <c r="LRM897" s="199"/>
      <c r="LRN897" s="199"/>
      <c r="LRO897" s="199"/>
      <c r="LRP897" s="199"/>
      <c r="LRQ897" s="199"/>
      <c r="LRR897" s="199"/>
      <c r="LRS897" s="199"/>
      <c r="LRT897" s="199"/>
      <c r="LRU897" s="199"/>
      <c r="LRV897" s="199"/>
      <c r="LRW897" s="199"/>
      <c r="LRX897" s="199"/>
      <c r="LRY897" s="199"/>
      <c r="LRZ897" s="199"/>
      <c r="LSA897" s="199"/>
      <c r="LSB897" s="199"/>
      <c r="LSC897" s="199"/>
      <c r="LSD897" s="199"/>
      <c r="LSE897" s="199"/>
      <c r="LSF897" s="199"/>
      <c r="LSG897" s="199"/>
      <c r="LSH897" s="199"/>
      <c r="LSI897" s="199"/>
      <c r="LSJ897" s="199"/>
      <c r="LSK897" s="199"/>
      <c r="LSL897" s="199"/>
      <c r="LSM897" s="199"/>
      <c r="LSN897" s="199"/>
      <c r="LSO897" s="199"/>
      <c r="LSP897" s="199"/>
      <c r="LSQ897" s="199"/>
      <c r="LSR897" s="199"/>
      <c r="LSS897" s="199"/>
      <c r="LST897" s="199"/>
      <c r="LSU897" s="199"/>
      <c r="LSV897" s="199"/>
      <c r="LSW897" s="199"/>
      <c r="LSX897" s="199"/>
      <c r="LSY897" s="199"/>
      <c r="LSZ897" s="199"/>
      <c r="LTA897" s="199"/>
      <c r="LTB897" s="199"/>
      <c r="LTC897" s="199"/>
      <c r="LTD897" s="199"/>
      <c r="LTE897" s="199"/>
      <c r="LTF897" s="199"/>
      <c r="LTG897" s="199"/>
      <c r="LTH897" s="199"/>
      <c r="LTI897" s="199"/>
      <c r="LTJ897" s="199"/>
      <c r="LTK897" s="199"/>
      <c r="LTL897" s="199"/>
      <c r="LTM897" s="199"/>
      <c r="LTN897" s="199"/>
      <c r="LTO897" s="199"/>
      <c r="LTP897" s="199"/>
      <c r="LTQ897" s="199"/>
      <c r="LTR897" s="199"/>
      <c r="LTS897" s="199"/>
      <c r="LTT897" s="199"/>
      <c r="LTU897" s="199"/>
      <c r="LTV897" s="199"/>
      <c r="LTW897" s="199"/>
      <c r="LTX897" s="199"/>
      <c r="LTY897" s="199"/>
      <c r="LTZ897" s="199"/>
      <c r="LUA897" s="199"/>
      <c r="LUB897" s="199"/>
      <c r="LUC897" s="199"/>
      <c r="LUD897" s="199"/>
      <c r="LUE897" s="199"/>
      <c r="LUF897" s="199"/>
      <c r="LUG897" s="199"/>
      <c r="LUH897" s="199"/>
      <c r="LUI897" s="199"/>
      <c r="LUJ897" s="199"/>
      <c r="LUK897" s="199"/>
      <c r="LUL897" s="199"/>
      <c r="LUM897" s="199"/>
      <c r="LUN897" s="199"/>
      <c r="LUO897" s="199"/>
      <c r="LUP897" s="199"/>
      <c r="LUQ897" s="199"/>
      <c r="LUR897" s="199"/>
      <c r="LUS897" s="199"/>
      <c r="LUT897" s="199"/>
      <c r="LUU897" s="199"/>
      <c r="LUV897" s="199"/>
      <c r="LUW897" s="199"/>
      <c r="LUX897" s="199"/>
      <c r="LUY897" s="199"/>
      <c r="LUZ897" s="199"/>
      <c r="LVA897" s="199"/>
      <c r="LVB897" s="199"/>
      <c r="LVC897" s="199"/>
      <c r="LVD897" s="199"/>
      <c r="LVE897" s="199"/>
      <c r="LVF897" s="199"/>
      <c r="LVG897" s="199"/>
      <c r="LVH897" s="199"/>
      <c r="LVI897" s="199"/>
      <c r="LVJ897" s="199"/>
      <c r="LVK897" s="199"/>
      <c r="LVL897" s="199"/>
      <c r="LVM897" s="199"/>
      <c r="LVN897" s="199"/>
      <c r="LVO897" s="199"/>
      <c r="LVP897" s="199"/>
      <c r="LVQ897" s="199"/>
      <c r="LVR897" s="199"/>
      <c r="LVS897" s="199"/>
      <c r="LVT897" s="199"/>
      <c r="LVU897" s="199"/>
      <c r="LVV897" s="199"/>
      <c r="LVW897" s="199"/>
      <c r="LVX897" s="199"/>
      <c r="LVY897" s="199"/>
      <c r="LVZ897" s="199"/>
      <c r="LWA897" s="199"/>
      <c r="LWB897" s="199"/>
      <c r="LWC897" s="199"/>
      <c r="LWD897" s="199"/>
      <c r="LWE897" s="199"/>
      <c r="LWF897" s="199"/>
      <c r="LWG897" s="199"/>
      <c r="LWH897" s="199"/>
      <c r="LWI897" s="199"/>
      <c r="LWJ897" s="199"/>
      <c r="LWK897" s="199"/>
      <c r="LWL897" s="199"/>
      <c r="LWM897" s="199"/>
      <c r="LWN897" s="199"/>
      <c r="LWO897" s="199"/>
      <c r="LWP897" s="199"/>
      <c r="LWQ897" s="199"/>
      <c r="LWR897" s="199"/>
      <c r="LWS897" s="199"/>
      <c r="LWT897" s="199"/>
      <c r="LWU897" s="199"/>
      <c r="LWV897" s="199"/>
      <c r="LWW897" s="199"/>
      <c r="LWX897" s="199"/>
      <c r="LWY897" s="199"/>
      <c r="LWZ897" s="199"/>
      <c r="LXA897" s="199"/>
      <c r="LXB897" s="199"/>
      <c r="LXC897" s="199"/>
      <c r="LXD897" s="199"/>
      <c r="LXE897" s="199"/>
      <c r="LXF897" s="199"/>
      <c r="LXG897" s="199"/>
      <c r="LXH897" s="199"/>
      <c r="LXI897" s="199"/>
      <c r="LXJ897" s="199"/>
      <c r="LXK897" s="199"/>
      <c r="LXL897" s="199"/>
      <c r="LXM897" s="199"/>
      <c r="LXN897" s="199"/>
      <c r="LXO897" s="199"/>
      <c r="LXP897" s="199"/>
      <c r="LXQ897" s="199"/>
      <c r="LXR897" s="199"/>
      <c r="LXS897" s="199"/>
      <c r="LXT897" s="199"/>
      <c r="LXU897" s="199"/>
      <c r="LXV897" s="199"/>
      <c r="LXW897" s="199"/>
      <c r="LXX897" s="199"/>
      <c r="LXY897" s="199"/>
      <c r="LXZ897" s="199"/>
      <c r="LYA897" s="199"/>
      <c r="LYB897" s="199"/>
      <c r="LYC897" s="199"/>
      <c r="LYD897" s="199"/>
      <c r="LYE897" s="199"/>
      <c r="LYF897" s="199"/>
      <c r="LYG897" s="199"/>
      <c r="LYH897" s="199"/>
      <c r="LYI897" s="199"/>
      <c r="LYJ897" s="199"/>
      <c r="LYK897" s="199"/>
      <c r="LYL897" s="199"/>
      <c r="LYM897" s="199"/>
      <c r="LYN897" s="199"/>
      <c r="LYO897" s="199"/>
      <c r="LYP897" s="199"/>
      <c r="LYQ897" s="199"/>
      <c r="LYR897" s="199"/>
      <c r="LYS897" s="199"/>
      <c r="LYT897" s="199"/>
      <c r="LYU897" s="199"/>
      <c r="LYV897" s="199"/>
      <c r="LYW897" s="199"/>
      <c r="LYX897" s="199"/>
      <c r="LYY897" s="199"/>
      <c r="LYZ897" s="199"/>
      <c r="LZA897" s="199"/>
      <c r="LZB897" s="199"/>
      <c r="LZC897" s="199"/>
      <c r="LZD897" s="199"/>
      <c r="LZE897" s="199"/>
      <c r="LZF897" s="199"/>
      <c r="LZG897" s="199"/>
      <c r="LZH897" s="199"/>
      <c r="LZI897" s="199"/>
      <c r="LZJ897" s="199"/>
      <c r="LZK897" s="199"/>
      <c r="LZL897" s="199"/>
      <c r="LZM897" s="199"/>
      <c r="LZN897" s="199"/>
      <c r="LZO897" s="199"/>
      <c r="LZP897" s="199"/>
      <c r="LZQ897" s="199"/>
      <c r="LZR897" s="199"/>
      <c r="LZS897" s="199"/>
      <c r="LZT897" s="199"/>
      <c r="LZU897" s="199"/>
      <c r="LZV897" s="199"/>
      <c r="LZW897" s="199"/>
      <c r="LZX897" s="199"/>
      <c r="LZY897" s="199"/>
      <c r="LZZ897" s="199"/>
      <c r="MAA897" s="199"/>
      <c r="MAB897" s="199"/>
      <c r="MAC897" s="199"/>
      <c r="MAD897" s="199"/>
      <c r="MAE897" s="199"/>
      <c r="MAF897" s="199"/>
      <c r="MAG897" s="199"/>
      <c r="MAH897" s="199"/>
      <c r="MAI897" s="199"/>
      <c r="MAJ897" s="199"/>
      <c r="MAK897" s="199"/>
      <c r="MAL897" s="199"/>
      <c r="MAM897" s="199"/>
      <c r="MAN897" s="199"/>
      <c r="MAO897" s="199"/>
      <c r="MAP897" s="199"/>
      <c r="MAQ897" s="199"/>
      <c r="MAR897" s="199"/>
      <c r="MAS897" s="199"/>
      <c r="MAT897" s="199"/>
      <c r="MAU897" s="199"/>
      <c r="MAV897" s="199"/>
      <c r="MAW897" s="199"/>
      <c r="MAX897" s="199"/>
      <c r="MAY897" s="199"/>
      <c r="MAZ897" s="199"/>
      <c r="MBA897" s="199"/>
      <c r="MBB897" s="199"/>
      <c r="MBC897" s="199"/>
      <c r="MBD897" s="199"/>
      <c r="MBE897" s="199"/>
      <c r="MBF897" s="199"/>
      <c r="MBG897" s="199"/>
      <c r="MBH897" s="199"/>
      <c r="MBI897" s="199"/>
      <c r="MBJ897" s="199"/>
      <c r="MBK897" s="199"/>
      <c r="MBL897" s="199"/>
      <c r="MBM897" s="199"/>
      <c r="MBN897" s="199"/>
      <c r="MBO897" s="199"/>
      <c r="MBP897" s="199"/>
      <c r="MBQ897" s="199"/>
      <c r="MBR897" s="199"/>
      <c r="MBS897" s="199"/>
      <c r="MBT897" s="199"/>
      <c r="MBU897" s="199"/>
      <c r="MBV897" s="199"/>
      <c r="MBW897" s="199"/>
      <c r="MBX897" s="199"/>
      <c r="MBY897" s="199"/>
      <c r="MBZ897" s="199"/>
      <c r="MCA897" s="199"/>
      <c r="MCB897" s="199"/>
      <c r="MCC897" s="199"/>
      <c r="MCD897" s="199"/>
      <c r="MCE897" s="199"/>
      <c r="MCF897" s="199"/>
      <c r="MCG897" s="199"/>
      <c r="MCH897" s="199"/>
      <c r="MCI897" s="199"/>
      <c r="MCJ897" s="199"/>
      <c r="MCK897" s="199"/>
      <c r="MCL897" s="199"/>
      <c r="MCM897" s="199"/>
      <c r="MCN897" s="199"/>
      <c r="MCO897" s="199"/>
      <c r="MCP897" s="199"/>
      <c r="MCQ897" s="199"/>
      <c r="MCR897" s="199"/>
      <c r="MCS897" s="199"/>
      <c r="MCT897" s="199"/>
      <c r="MCU897" s="199"/>
      <c r="MCV897" s="199"/>
      <c r="MCW897" s="199"/>
      <c r="MCX897" s="199"/>
      <c r="MCY897" s="199"/>
      <c r="MCZ897" s="199"/>
      <c r="MDA897" s="199"/>
      <c r="MDB897" s="199"/>
      <c r="MDC897" s="199"/>
      <c r="MDD897" s="199"/>
      <c r="MDE897" s="199"/>
      <c r="MDF897" s="199"/>
      <c r="MDG897" s="199"/>
      <c r="MDH897" s="199"/>
      <c r="MDI897" s="199"/>
      <c r="MDJ897" s="199"/>
      <c r="MDK897" s="199"/>
      <c r="MDL897" s="199"/>
      <c r="MDM897" s="199"/>
      <c r="MDN897" s="199"/>
      <c r="MDO897" s="199"/>
      <c r="MDP897" s="199"/>
      <c r="MDQ897" s="199"/>
      <c r="MDR897" s="199"/>
      <c r="MDS897" s="199"/>
      <c r="MDT897" s="199"/>
      <c r="MDU897" s="199"/>
      <c r="MDV897" s="199"/>
      <c r="MDW897" s="199"/>
      <c r="MDX897" s="199"/>
      <c r="MDY897" s="199"/>
      <c r="MDZ897" s="199"/>
      <c r="MEA897" s="199"/>
      <c r="MEB897" s="199"/>
      <c r="MEC897" s="199"/>
      <c r="MED897" s="199"/>
      <c r="MEE897" s="199"/>
      <c r="MEF897" s="199"/>
      <c r="MEG897" s="199"/>
      <c r="MEH897" s="199"/>
      <c r="MEI897" s="199"/>
      <c r="MEJ897" s="199"/>
      <c r="MEK897" s="199"/>
      <c r="MEL897" s="199"/>
      <c r="MEM897" s="199"/>
      <c r="MEN897" s="199"/>
      <c r="MEO897" s="199"/>
      <c r="MEP897" s="199"/>
      <c r="MEQ897" s="199"/>
      <c r="MER897" s="199"/>
      <c r="MES897" s="199"/>
      <c r="MET897" s="199"/>
      <c r="MEU897" s="199"/>
      <c r="MEV897" s="199"/>
      <c r="MEW897" s="199"/>
      <c r="MEX897" s="199"/>
      <c r="MEY897" s="199"/>
      <c r="MEZ897" s="199"/>
      <c r="MFA897" s="199"/>
      <c r="MFB897" s="199"/>
      <c r="MFC897" s="199"/>
      <c r="MFD897" s="199"/>
      <c r="MFE897" s="199"/>
      <c r="MFF897" s="199"/>
      <c r="MFG897" s="199"/>
      <c r="MFH897" s="199"/>
      <c r="MFI897" s="199"/>
      <c r="MFJ897" s="199"/>
      <c r="MFK897" s="199"/>
      <c r="MFL897" s="199"/>
      <c r="MFM897" s="199"/>
      <c r="MFN897" s="199"/>
      <c r="MFO897" s="199"/>
      <c r="MFP897" s="199"/>
      <c r="MFQ897" s="199"/>
      <c r="MFR897" s="199"/>
      <c r="MFS897" s="199"/>
      <c r="MFT897" s="199"/>
      <c r="MFU897" s="199"/>
      <c r="MFV897" s="199"/>
      <c r="MFW897" s="199"/>
      <c r="MFX897" s="199"/>
      <c r="MFY897" s="199"/>
      <c r="MFZ897" s="199"/>
      <c r="MGA897" s="199"/>
      <c r="MGB897" s="199"/>
      <c r="MGC897" s="199"/>
      <c r="MGD897" s="199"/>
      <c r="MGE897" s="199"/>
      <c r="MGF897" s="199"/>
      <c r="MGG897" s="199"/>
      <c r="MGH897" s="199"/>
      <c r="MGI897" s="199"/>
      <c r="MGJ897" s="199"/>
      <c r="MGK897" s="199"/>
      <c r="MGL897" s="199"/>
      <c r="MGM897" s="199"/>
      <c r="MGN897" s="199"/>
      <c r="MGO897" s="199"/>
      <c r="MGP897" s="199"/>
      <c r="MGQ897" s="199"/>
      <c r="MGR897" s="199"/>
      <c r="MGS897" s="199"/>
      <c r="MGT897" s="199"/>
      <c r="MGU897" s="199"/>
      <c r="MGV897" s="199"/>
      <c r="MGW897" s="199"/>
      <c r="MGX897" s="199"/>
      <c r="MGY897" s="199"/>
      <c r="MGZ897" s="199"/>
      <c r="MHA897" s="199"/>
      <c r="MHB897" s="199"/>
      <c r="MHC897" s="199"/>
      <c r="MHD897" s="199"/>
      <c r="MHE897" s="199"/>
      <c r="MHF897" s="199"/>
      <c r="MHG897" s="199"/>
      <c r="MHH897" s="199"/>
      <c r="MHI897" s="199"/>
      <c r="MHJ897" s="199"/>
      <c r="MHK897" s="199"/>
      <c r="MHL897" s="199"/>
      <c r="MHM897" s="199"/>
      <c r="MHN897" s="199"/>
      <c r="MHO897" s="199"/>
      <c r="MHP897" s="199"/>
      <c r="MHQ897" s="199"/>
      <c r="MHR897" s="199"/>
      <c r="MHS897" s="199"/>
      <c r="MHT897" s="199"/>
      <c r="MHU897" s="199"/>
      <c r="MHV897" s="199"/>
      <c r="MHW897" s="199"/>
      <c r="MHX897" s="199"/>
      <c r="MHY897" s="199"/>
      <c r="MHZ897" s="199"/>
      <c r="MIA897" s="199"/>
      <c r="MIB897" s="199"/>
      <c r="MIC897" s="199"/>
      <c r="MID897" s="199"/>
      <c r="MIE897" s="199"/>
      <c r="MIF897" s="199"/>
      <c r="MIG897" s="199"/>
      <c r="MIH897" s="199"/>
      <c r="MII897" s="199"/>
      <c r="MIJ897" s="199"/>
      <c r="MIK897" s="199"/>
      <c r="MIL897" s="199"/>
      <c r="MIM897" s="199"/>
      <c r="MIN897" s="199"/>
      <c r="MIO897" s="199"/>
      <c r="MIP897" s="199"/>
      <c r="MIQ897" s="199"/>
      <c r="MIR897" s="199"/>
      <c r="MIS897" s="199"/>
      <c r="MIT897" s="199"/>
      <c r="MIU897" s="199"/>
      <c r="MIV897" s="199"/>
      <c r="MIW897" s="199"/>
      <c r="MIX897" s="199"/>
      <c r="MIY897" s="199"/>
      <c r="MIZ897" s="199"/>
      <c r="MJA897" s="199"/>
      <c r="MJB897" s="199"/>
      <c r="MJC897" s="199"/>
      <c r="MJD897" s="199"/>
      <c r="MJE897" s="199"/>
      <c r="MJF897" s="199"/>
      <c r="MJG897" s="199"/>
      <c r="MJH897" s="199"/>
      <c r="MJI897" s="199"/>
      <c r="MJJ897" s="199"/>
      <c r="MJK897" s="199"/>
      <c r="MJL897" s="199"/>
      <c r="MJM897" s="199"/>
      <c r="MJN897" s="199"/>
      <c r="MJO897" s="199"/>
      <c r="MJP897" s="199"/>
      <c r="MJQ897" s="199"/>
      <c r="MJR897" s="199"/>
      <c r="MJS897" s="199"/>
      <c r="MJT897" s="199"/>
      <c r="MJU897" s="199"/>
      <c r="MJV897" s="199"/>
      <c r="MJW897" s="199"/>
      <c r="MJX897" s="199"/>
      <c r="MJY897" s="199"/>
      <c r="MJZ897" s="199"/>
      <c r="MKA897" s="199"/>
      <c r="MKB897" s="199"/>
      <c r="MKC897" s="199"/>
      <c r="MKD897" s="199"/>
      <c r="MKE897" s="199"/>
      <c r="MKF897" s="199"/>
      <c r="MKG897" s="199"/>
      <c r="MKH897" s="199"/>
      <c r="MKI897" s="199"/>
      <c r="MKJ897" s="199"/>
      <c r="MKK897" s="199"/>
      <c r="MKL897" s="199"/>
      <c r="MKM897" s="199"/>
      <c r="MKN897" s="199"/>
      <c r="MKO897" s="199"/>
      <c r="MKP897" s="199"/>
      <c r="MKQ897" s="199"/>
      <c r="MKR897" s="199"/>
      <c r="MKS897" s="199"/>
      <c r="MKT897" s="199"/>
      <c r="MKU897" s="199"/>
      <c r="MKV897" s="199"/>
      <c r="MKW897" s="199"/>
      <c r="MKX897" s="199"/>
      <c r="MKY897" s="199"/>
      <c r="MKZ897" s="199"/>
      <c r="MLA897" s="199"/>
      <c r="MLB897" s="199"/>
      <c r="MLC897" s="199"/>
      <c r="MLD897" s="199"/>
      <c r="MLE897" s="199"/>
      <c r="MLF897" s="199"/>
      <c r="MLG897" s="199"/>
      <c r="MLH897" s="199"/>
      <c r="MLI897" s="199"/>
      <c r="MLJ897" s="199"/>
      <c r="MLK897" s="199"/>
      <c r="MLL897" s="199"/>
      <c r="MLM897" s="199"/>
      <c r="MLN897" s="199"/>
      <c r="MLO897" s="199"/>
      <c r="MLP897" s="199"/>
      <c r="MLQ897" s="199"/>
      <c r="MLR897" s="199"/>
      <c r="MLS897" s="199"/>
      <c r="MLT897" s="199"/>
      <c r="MLU897" s="199"/>
      <c r="MLV897" s="199"/>
      <c r="MLW897" s="199"/>
      <c r="MLX897" s="199"/>
      <c r="MLY897" s="199"/>
      <c r="MLZ897" s="199"/>
      <c r="MMA897" s="199"/>
      <c r="MMB897" s="199"/>
      <c r="MMC897" s="199"/>
      <c r="MMD897" s="199"/>
      <c r="MME897" s="199"/>
      <c r="MMF897" s="199"/>
      <c r="MMG897" s="199"/>
      <c r="MMH897" s="199"/>
      <c r="MMI897" s="199"/>
      <c r="MMJ897" s="199"/>
      <c r="MMK897" s="199"/>
      <c r="MML897" s="199"/>
      <c r="MMM897" s="199"/>
      <c r="MMN897" s="199"/>
      <c r="MMO897" s="199"/>
      <c r="MMP897" s="199"/>
      <c r="MMQ897" s="199"/>
      <c r="MMR897" s="199"/>
      <c r="MMS897" s="199"/>
      <c r="MMT897" s="199"/>
      <c r="MMU897" s="199"/>
      <c r="MMV897" s="199"/>
      <c r="MMW897" s="199"/>
      <c r="MMX897" s="199"/>
      <c r="MMY897" s="199"/>
      <c r="MMZ897" s="199"/>
      <c r="MNA897" s="199"/>
      <c r="MNB897" s="199"/>
      <c r="MNC897" s="199"/>
      <c r="MND897" s="199"/>
      <c r="MNE897" s="199"/>
      <c r="MNF897" s="199"/>
      <c r="MNG897" s="199"/>
      <c r="MNH897" s="199"/>
      <c r="MNI897" s="199"/>
      <c r="MNJ897" s="199"/>
      <c r="MNK897" s="199"/>
      <c r="MNL897" s="199"/>
      <c r="MNM897" s="199"/>
      <c r="MNN897" s="199"/>
      <c r="MNO897" s="199"/>
      <c r="MNP897" s="199"/>
      <c r="MNQ897" s="199"/>
      <c r="MNR897" s="199"/>
      <c r="MNS897" s="199"/>
      <c r="MNT897" s="199"/>
      <c r="MNU897" s="199"/>
      <c r="MNV897" s="199"/>
      <c r="MNW897" s="199"/>
      <c r="MNX897" s="199"/>
      <c r="MNY897" s="199"/>
      <c r="MNZ897" s="199"/>
      <c r="MOA897" s="199"/>
      <c r="MOB897" s="199"/>
      <c r="MOC897" s="199"/>
      <c r="MOD897" s="199"/>
      <c r="MOE897" s="199"/>
      <c r="MOF897" s="199"/>
      <c r="MOG897" s="199"/>
      <c r="MOH897" s="199"/>
      <c r="MOI897" s="199"/>
      <c r="MOJ897" s="199"/>
      <c r="MOK897" s="199"/>
      <c r="MOL897" s="199"/>
      <c r="MOM897" s="199"/>
      <c r="MON897" s="199"/>
      <c r="MOO897" s="199"/>
      <c r="MOP897" s="199"/>
      <c r="MOQ897" s="199"/>
      <c r="MOR897" s="199"/>
      <c r="MOS897" s="199"/>
      <c r="MOT897" s="199"/>
      <c r="MOU897" s="199"/>
      <c r="MOV897" s="199"/>
      <c r="MOW897" s="199"/>
      <c r="MOX897" s="199"/>
      <c r="MOY897" s="199"/>
      <c r="MOZ897" s="199"/>
      <c r="MPA897" s="199"/>
      <c r="MPB897" s="199"/>
      <c r="MPC897" s="199"/>
      <c r="MPD897" s="199"/>
      <c r="MPE897" s="199"/>
      <c r="MPF897" s="199"/>
      <c r="MPG897" s="199"/>
      <c r="MPH897" s="199"/>
      <c r="MPI897" s="199"/>
      <c r="MPJ897" s="199"/>
      <c r="MPK897" s="199"/>
      <c r="MPL897" s="199"/>
      <c r="MPM897" s="199"/>
      <c r="MPN897" s="199"/>
      <c r="MPO897" s="199"/>
      <c r="MPP897" s="199"/>
      <c r="MPQ897" s="199"/>
      <c r="MPR897" s="199"/>
      <c r="MPS897" s="199"/>
      <c r="MPT897" s="199"/>
      <c r="MPU897" s="199"/>
      <c r="MPV897" s="199"/>
      <c r="MPW897" s="199"/>
      <c r="MPX897" s="199"/>
      <c r="MPY897" s="199"/>
      <c r="MPZ897" s="199"/>
      <c r="MQA897" s="199"/>
      <c r="MQB897" s="199"/>
      <c r="MQC897" s="199"/>
      <c r="MQD897" s="199"/>
      <c r="MQE897" s="199"/>
      <c r="MQF897" s="199"/>
      <c r="MQG897" s="199"/>
      <c r="MQH897" s="199"/>
      <c r="MQI897" s="199"/>
      <c r="MQJ897" s="199"/>
      <c r="MQK897" s="199"/>
      <c r="MQL897" s="199"/>
      <c r="MQM897" s="199"/>
      <c r="MQN897" s="199"/>
      <c r="MQO897" s="199"/>
      <c r="MQP897" s="199"/>
      <c r="MQQ897" s="199"/>
      <c r="MQR897" s="199"/>
      <c r="MQS897" s="199"/>
      <c r="MQT897" s="199"/>
      <c r="MQU897" s="199"/>
      <c r="MQV897" s="199"/>
      <c r="MQW897" s="199"/>
      <c r="MQX897" s="199"/>
      <c r="MQY897" s="199"/>
      <c r="MQZ897" s="199"/>
      <c r="MRA897" s="199"/>
      <c r="MRB897" s="199"/>
      <c r="MRC897" s="199"/>
      <c r="MRD897" s="199"/>
      <c r="MRE897" s="199"/>
      <c r="MRF897" s="199"/>
      <c r="MRG897" s="199"/>
      <c r="MRH897" s="199"/>
      <c r="MRI897" s="199"/>
      <c r="MRJ897" s="199"/>
      <c r="MRK897" s="199"/>
      <c r="MRL897" s="199"/>
      <c r="MRM897" s="199"/>
      <c r="MRN897" s="199"/>
      <c r="MRO897" s="199"/>
      <c r="MRP897" s="199"/>
      <c r="MRQ897" s="199"/>
      <c r="MRR897" s="199"/>
      <c r="MRS897" s="199"/>
      <c r="MRT897" s="199"/>
      <c r="MRU897" s="199"/>
      <c r="MRV897" s="199"/>
      <c r="MRW897" s="199"/>
      <c r="MRX897" s="199"/>
      <c r="MRY897" s="199"/>
      <c r="MRZ897" s="199"/>
      <c r="MSA897" s="199"/>
      <c r="MSB897" s="199"/>
      <c r="MSC897" s="199"/>
      <c r="MSD897" s="199"/>
      <c r="MSE897" s="199"/>
      <c r="MSF897" s="199"/>
      <c r="MSG897" s="199"/>
      <c r="MSH897" s="199"/>
      <c r="MSI897" s="199"/>
      <c r="MSJ897" s="199"/>
      <c r="MSK897" s="199"/>
      <c r="MSL897" s="199"/>
      <c r="MSM897" s="199"/>
      <c r="MSN897" s="199"/>
      <c r="MSO897" s="199"/>
      <c r="MSP897" s="199"/>
      <c r="MSQ897" s="199"/>
      <c r="MSR897" s="199"/>
      <c r="MSS897" s="199"/>
      <c r="MST897" s="199"/>
      <c r="MSU897" s="199"/>
      <c r="MSV897" s="199"/>
      <c r="MSW897" s="199"/>
      <c r="MSX897" s="199"/>
      <c r="MSY897" s="199"/>
      <c r="MSZ897" s="199"/>
      <c r="MTA897" s="199"/>
      <c r="MTB897" s="199"/>
      <c r="MTC897" s="199"/>
      <c r="MTD897" s="199"/>
      <c r="MTE897" s="199"/>
      <c r="MTF897" s="199"/>
      <c r="MTG897" s="199"/>
      <c r="MTH897" s="199"/>
      <c r="MTI897" s="199"/>
      <c r="MTJ897" s="199"/>
      <c r="MTK897" s="199"/>
      <c r="MTL897" s="199"/>
      <c r="MTM897" s="199"/>
      <c r="MTN897" s="199"/>
      <c r="MTO897" s="199"/>
      <c r="MTP897" s="199"/>
      <c r="MTQ897" s="199"/>
      <c r="MTR897" s="199"/>
      <c r="MTS897" s="199"/>
      <c r="MTT897" s="199"/>
      <c r="MTU897" s="199"/>
      <c r="MTV897" s="199"/>
      <c r="MTW897" s="199"/>
      <c r="MTX897" s="199"/>
      <c r="MTY897" s="199"/>
      <c r="MTZ897" s="199"/>
      <c r="MUA897" s="199"/>
      <c r="MUB897" s="199"/>
      <c r="MUC897" s="199"/>
      <c r="MUD897" s="199"/>
      <c r="MUE897" s="199"/>
      <c r="MUF897" s="199"/>
      <c r="MUG897" s="199"/>
      <c r="MUH897" s="199"/>
      <c r="MUI897" s="199"/>
      <c r="MUJ897" s="199"/>
      <c r="MUK897" s="199"/>
      <c r="MUL897" s="199"/>
      <c r="MUM897" s="199"/>
      <c r="MUN897" s="199"/>
      <c r="MUO897" s="199"/>
      <c r="MUP897" s="199"/>
      <c r="MUQ897" s="199"/>
      <c r="MUR897" s="199"/>
      <c r="MUS897" s="199"/>
      <c r="MUT897" s="199"/>
      <c r="MUU897" s="199"/>
      <c r="MUV897" s="199"/>
      <c r="MUW897" s="199"/>
      <c r="MUX897" s="199"/>
      <c r="MUY897" s="199"/>
      <c r="MUZ897" s="199"/>
      <c r="MVA897" s="199"/>
      <c r="MVB897" s="199"/>
      <c r="MVC897" s="199"/>
      <c r="MVD897" s="199"/>
      <c r="MVE897" s="199"/>
      <c r="MVF897" s="199"/>
      <c r="MVG897" s="199"/>
      <c r="MVH897" s="199"/>
      <c r="MVI897" s="199"/>
      <c r="MVJ897" s="199"/>
      <c r="MVK897" s="199"/>
      <c r="MVL897" s="199"/>
      <c r="MVM897" s="199"/>
      <c r="MVN897" s="199"/>
      <c r="MVO897" s="199"/>
      <c r="MVP897" s="199"/>
      <c r="MVQ897" s="199"/>
      <c r="MVR897" s="199"/>
      <c r="MVS897" s="199"/>
      <c r="MVT897" s="199"/>
      <c r="MVU897" s="199"/>
      <c r="MVV897" s="199"/>
      <c r="MVW897" s="199"/>
      <c r="MVX897" s="199"/>
      <c r="MVY897" s="199"/>
      <c r="MVZ897" s="199"/>
      <c r="MWA897" s="199"/>
      <c r="MWB897" s="199"/>
      <c r="MWC897" s="199"/>
      <c r="MWD897" s="199"/>
      <c r="MWE897" s="199"/>
      <c r="MWF897" s="199"/>
      <c r="MWG897" s="199"/>
      <c r="MWH897" s="199"/>
      <c r="MWI897" s="199"/>
      <c r="MWJ897" s="199"/>
      <c r="MWK897" s="199"/>
      <c r="MWL897" s="199"/>
      <c r="MWM897" s="199"/>
      <c r="MWN897" s="199"/>
      <c r="MWO897" s="199"/>
      <c r="MWP897" s="199"/>
      <c r="MWQ897" s="199"/>
      <c r="MWR897" s="199"/>
      <c r="MWS897" s="199"/>
      <c r="MWT897" s="199"/>
      <c r="MWU897" s="199"/>
      <c r="MWV897" s="199"/>
      <c r="MWW897" s="199"/>
      <c r="MWX897" s="199"/>
      <c r="MWY897" s="199"/>
      <c r="MWZ897" s="199"/>
      <c r="MXA897" s="199"/>
      <c r="MXB897" s="199"/>
      <c r="MXC897" s="199"/>
      <c r="MXD897" s="199"/>
      <c r="MXE897" s="199"/>
      <c r="MXF897" s="199"/>
      <c r="MXG897" s="199"/>
      <c r="MXH897" s="199"/>
      <c r="MXI897" s="199"/>
      <c r="MXJ897" s="199"/>
      <c r="MXK897" s="199"/>
      <c r="MXL897" s="199"/>
      <c r="MXM897" s="199"/>
      <c r="MXN897" s="199"/>
      <c r="MXO897" s="199"/>
      <c r="MXP897" s="199"/>
      <c r="MXQ897" s="199"/>
      <c r="MXR897" s="199"/>
      <c r="MXS897" s="199"/>
      <c r="MXT897" s="199"/>
      <c r="MXU897" s="199"/>
      <c r="MXV897" s="199"/>
      <c r="MXW897" s="199"/>
      <c r="MXX897" s="199"/>
      <c r="MXY897" s="199"/>
      <c r="MXZ897" s="199"/>
      <c r="MYA897" s="199"/>
      <c r="MYB897" s="199"/>
      <c r="MYC897" s="199"/>
      <c r="MYD897" s="199"/>
      <c r="MYE897" s="199"/>
      <c r="MYF897" s="199"/>
      <c r="MYG897" s="199"/>
      <c r="MYH897" s="199"/>
      <c r="MYI897" s="199"/>
      <c r="MYJ897" s="199"/>
      <c r="MYK897" s="199"/>
      <c r="MYL897" s="199"/>
      <c r="MYM897" s="199"/>
      <c r="MYN897" s="199"/>
      <c r="MYO897" s="199"/>
      <c r="MYP897" s="199"/>
      <c r="MYQ897" s="199"/>
      <c r="MYR897" s="199"/>
      <c r="MYS897" s="199"/>
      <c r="MYT897" s="199"/>
      <c r="MYU897" s="199"/>
      <c r="MYV897" s="199"/>
      <c r="MYW897" s="199"/>
      <c r="MYX897" s="199"/>
      <c r="MYY897" s="199"/>
      <c r="MYZ897" s="199"/>
      <c r="MZA897" s="199"/>
      <c r="MZB897" s="199"/>
      <c r="MZC897" s="199"/>
      <c r="MZD897" s="199"/>
      <c r="MZE897" s="199"/>
      <c r="MZF897" s="199"/>
      <c r="MZG897" s="199"/>
      <c r="MZH897" s="199"/>
      <c r="MZI897" s="199"/>
      <c r="MZJ897" s="199"/>
      <c r="MZK897" s="199"/>
      <c r="MZL897" s="199"/>
      <c r="MZM897" s="199"/>
      <c r="MZN897" s="199"/>
      <c r="MZO897" s="199"/>
      <c r="MZP897" s="199"/>
      <c r="MZQ897" s="199"/>
      <c r="MZR897" s="199"/>
      <c r="MZS897" s="199"/>
      <c r="MZT897" s="199"/>
      <c r="MZU897" s="199"/>
      <c r="MZV897" s="199"/>
      <c r="MZW897" s="199"/>
      <c r="MZX897" s="199"/>
      <c r="MZY897" s="199"/>
      <c r="MZZ897" s="199"/>
      <c r="NAA897" s="199"/>
      <c r="NAB897" s="199"/>
      <c r="NAC897" s="199"/>
      <c r="NAD897" s="199"/>
      <c r="NAE897" s="199"/>
      <c r="NAF897" s="199"/>
      <c r="NAG897" s="199"/>
      <c r="NAH897" s="199"/>
      <c r="NAI897" s="199"/>
      <c r="NAJ897" s="199"/>
      <c r="NAK897" s="199"/>
      <c r="NAL897" s="199"/>
      <c r="NAM897" s="199"/>
      <c r="NAN897" s="199"/>
      <c r="NAO897" s="199"/>
      <c r="NAP897" s="199"/>
      <c r="NAQ897" s="199"/>
      <c r="NAR897" s="199"/>
      <c r="NAS897" s="199"/>
      <c r="NAT897" s="199"/>
      <c r="NAU897" s="199"/>
      <c r="NAV897" s="199"/>
      <c r="NAW897" s="199"/>
      <c r="NAX897" s="199"/>
      <c r="NAY897" s="199"/>
      <c r="NAZ897" s="199"/>
      <c r="NBA897" s="199"/>
      <c r="NBB897" s="199"/>
      <c r="NBC897" s="199"/>
      <c r="NBD897" s="199"/>
      <c r="NBE897" s="199"/>
      <c r="NBF897" s="199"/>
      <c r="NBG897" s="199"/>
      <c r="NBH897" s="199"/>
      <c r="NBI897" s="199"/>
      <c r="NBJ897" s="199"/>
      <c r="NBK897" s="199"/>
      <c r="NBL897" s="199"/>
      <c r="NBM897" s="199"/>
      <c r="NBN897" s="199"/>
      <c r="NBO897" s="199"/>
      <c r="NBP897" s="199"/>
      <c r="NBQ897" s="199"/>
      <c r="NBR897" s="199"/>
      <c r="NBS897" s="199"/>
      <c r="NBT897" s="199"/>
      <c r="NBU897" s="199"/>
      <c r="NBV897" s="199"/>
      <c r="NBW897" s="199"/>
      <c r="NBX897" s="199"/>
      <c r="NBY897" s="199"/>
      <c r="NBZ897" s="199"/>
      <c r="NCA897" s="199"/>
      <c r="NCB897" s="199"/>
      <c r="NCC897" s="199"/>
      <c r="NCD897" s="199"/>
      <c r="NCE897" s="199"/>
      <c r="NCF897" s="199"/>
      <c r="NCG897" s="199"/>
      <c r="NCH897" s="199"/>
      <c r="NCI897" s="199"/>
      <c r="NCJ897" s="199"/>
      <c r="NCK897" s="199"/>
      <c r="NCL897" s="199"/>
      <c r="NCM897" s="199"/>
      <c r="NCN897" s="199"/>
      <c r="NCO897" s="199"/>
      <c r="NCP897" s="199"/>
      <c r="NCQ897" s="199"/>
      <c r="NCR897" s="199"/>
      <c r="NCS897" s="199"/>
      <c r="NCT897" s="199"/>
      <c r="NCU897" s="199"/>
      <c r="NCV897" s="199"/>
      <c r="NCW897" s="199"/>
      <c r="NCX897" s="199"/>
      <c r="NCY897" s="199"/>
      <c r="NCZ897" s="199"/>
      <c r="NDA897" s="199"/>
      <c r="NDB897" s="199"/>
      <c r="NDC897" s="199"/>
      <c r="NDD897" s="199"/>
      <c r="NDE897" s="199"/>
      <c r="NDF897" s="199"/>
      <c r="NDG897" s="199"/>
      <c r="NDH897" s="199"/>
      <c r="NDI897" s="199"/>
      <c r="NDJ897" s="199"/>
      <c r="NDK897" s="199"/>
      <c r="NDL897" s="199"/>
      <c r="NDM897" s="199"/>
      <c r="NDN897" s="199"/>
      <c r="NDO897" s="199"/>
      <c r="NDP897" s="199"/>
      <c r="NDQ897" s="199"/>
      <c r="NDR897" s="199"/>
      <c r="NDS897" s="199"/>
      <c r="NDT897" s="199"/>
      <c r="NDU897" s="199"/>
      <c r="NDV897" s="199"/>
      <c r="NDW897" s="199"/>
      <c r="NDX897" s="199"/>
      <c r="NDY897" s="199"/>
      <c r="NDZ897" s="199"/>
      <c r="NEA897" s="199"/>
      <c r="NEB897" s="199"/>
      <c r="NEC897" s="199"/>
      <c r="NED897" s="199"/>
      <c r="NEE897" s="199"/>
      <c r="NEF897" s="199"/>
      <c r="NEG897" s="199"/>
      <c r="NEH897" s="199"/>
      <c r="NEI897" s="199"/>
      <c r="NEJ897" s="199"/>
      <c r="NEK897" s="199"/>
      <c r="NEL897" s="199"/>
      <c r="NEM897" s="199"/>
      <c r="NEN897" s="199"/>
      <c r="NEO897" s="199"/>
      <c r="NEP897" s="199"/>
      <c r="NEQ897" s="199"/>
      <c r="NER897" s="199"/>
      <c r="NES897" s="199"/>
      <c r="NET897" s="199"/>
      <c r="NEU897" s="199"/>
      <c r="NEV897" s="199"/>
      <c r="NEW897" s="199"/>
      <c r="NEX897" s="199"/>
      <c r="NEY897" s="199"/>
      <c r="NEZ897" s="199"/>
      <c r="NFA897" s="199"/>
      <c r="NFB897" s="199"/>
      <c r="NFC897" s="199"/>
      <c r="NFD897" s="199"/>
      <c r="NFE897" s="199"/>
      <c r="NFF897" s="199"/>
      <c r="NFG897" s="199"/>
      <c r="NFH897" s="199"/>
      <c r="NFI897" s="199"/>
      <c r="NFJ897" s="199"/>
      <c r="NFK897" s="199"/>
      <c r="NFL897" s="199"/>
      <c r="NFM897" s="199"/>
      <c r="NFN897" s="199"/>
      <c r="NFO897" s="199"/>
      <c r="NFP897" s="199"/>
      <c r="NFQ897" s="199"/>
      <c r="NFR897" s="199"/>
      <c r="NFS897" s="199"/>
      <c r="NFT897" s="199"/>
      <c r="NFU897" s="199"/>
      <c r="NFV897" s="199"/>
      <c r="NFW897" s="199"/>
      <c r="NFX897" s="199"/>
      <c r="NFY897" s="199"/>
      <c r="NFZ897" s="199"/>
      <c r="NGA897" s="199"/>
      <c r="NGB897" s="199"/>
      <c r="NGC897" s="199"/>
      <c r="NGD897" s="199"/>
      <c r="NGE897" s="199"/>
      <c r="NGF897" s="199"/>
      <c r="NGG897" s="199"/>
      <c r="NGH897" s="199"/>
      <c r="NGI897" s="199"/>
      <c r="NGJ897" s="199"/>
      <c r="NGK897" s="199"/>
      <c r="NGL897" s="199"/>
      <c r="NGM897" s="199"/>
      <c r="NGN897" s="199"/>
      <c r="NGO897" s="199"/>
      <c r="NGP897" s="199"/>
      <c r="NGQ897" s="199"/>
      <c r="NGR897" s="199"/>
      <c r="NGS897" s="199"/>
      <c r="NGT897" s="199"/>
      <c r="NGU897" s="199"/>
      <c r="NGV897" s="199"/>
      <c r="NGW897" s="199"/>
      <c r="NGX897" s="199"/>
      <c r="NGY897" s="199"/>
      <c r="NGZ897" s="199"/>
      <c r="NHA897" s="199"/>
      <c r="NHB897" s="199"/>
      <c r="NHC897" s="199"/>
      <c r="NHD897" s="199"/>
      <c r="NHE897" s="199"/>
      <c r="NHF897" s="199"/>
      <c r="NHG897" s="199"/>
      <c r="NHH897" s="199"/>
      <c r="NHI897" s="199"/>
      <c r="NHJ897" s="199"/>
      <c r="NHK897" s="199"/>
      <c r="NHL897" s="199"/>
      <c r="NHM897" s="199"/>
      <c r="NHN897" s="199"/>
      <c r="NHO897" s="199"/>
      <c r="NHP897" s="199"/>
      <c r="NHQ897" s="199"/>
      <c r="NHR897" s="199"/>
      <c r="NHS897" s="199"/>
      <c r="NHT897" s="199"/>
      <c r="NHU897" s="199"/>
      <c r="NHV897" s="199"/>
      <c r="NHW897" s="199"/>
      <c r="NHX897" s="199"/>
      <c r="NHY897" s="199"/>
      <c r="NHZ897" s="199"/>
      <c r="NIA897" s="199"/>
      <c r="NIB897" s="199"/>
      <c r="NIC897" s="199"/>
      <c r="NID897" s="199"/>
      <c r="NIE897" s="199"/>
      <c r="NIF897" s="199"/>
      <c r="NIG897" s="199"/>
      <c r="NIH897" s="199"/>
      <c r="NII897" s="199"/>
      <c r="NIJ897" s="199"/>
      <c r="NIK897" s="199"/>
      <c r="NIL897" s="199"/>
      <c r="NIM897" s="199"/>
      <c r="NIN897" s="199"/>
      <c r="NIO897" s="199"/>
      <c r="NIP897" s="199"/>
      <c r="NIQ897" s="199"/>
      <c r="NIR897" s="199"/>
      <c r="NIS897" s="199"/>
      <c r="NIT897" s="199"/>
      <c r="NIU897" s="199"/>
      <c r="NIV897" s="199"/>
      <c r="NIW897" s="199"/>
      <c r="NIX897" s="199"/>
      <c r="NIY897" s="199"/>
      <c r="NIZ897" s="199"/>
      <c r="NJA897" s="199"/>
      <c r="NJB897" s="199"/>
      <c r="NJC897" s="199"/>
      <c r="NJD897" s="199"/>
      <c r="NJE897" s="199"/>
      <c r="NJF897" s="199"/>
      <c r="NJG897" s="199"/>
      <c r="NJH897" s="199"/>
      <c r="NJI897" s="199"/>
      <c r="NJJ897" s="199"/>
      <c r="NJK897" s="199"/>
      <c r="NJL897" s="199"/>
      <c r="NJM897" s="199"/>
      <c r="NJN897" s="199"/>
      <c r="NJO897" s="199"/>
      <c r="NJP897" s="199"/>
      <c r="NJQ897" s="199"/>
      <c r="NJR897" s="199"/>
      <c r="NJS897" s="199"/>
      <c r="NJT897" s="199"/>
      <c r="NJU897" s="199"/>
      <c r="NJV897" s="199"/>
      <c r="NJW897" s="199"/>
      <c r="NJX897" s="199"/>
      <c r="NJY897" s="199"/>
      <c r="NJZ897" s="199"/>
      <c r="NKA897" s="199"/>
      <c r="NKB897" s="199"/>
      <c r="NKC897" s="199"/>
      <c r="NKD897" s="199"/>
      <c r="NKE897" s="199"/>
      <c r="NKF897" s="199"/>
      <c r="NKG897" s="199"/>
      <c r="NKH897" s="199"/>
      <c r="NKI897" s="199"/>
      <c r="NKJ897" s="199"/>
      <c r="NKK897" s="199"/>
      <c r="NKL897" s="199"/>
      <c r="NKM897" s="199"/>
      <c r="NKN897" s="199"/>
      <c r="NKO897" s="199"/>
      <c r="NKP897" s="199"/>
      <c r="NKQ897" s="199"/>
      <c r="NKR897" s="199"/>
      <c r="NKS897" s="199"/>
      <c r="NKT897" s="199"/>
      <c r="NKU897" s="199"/>
      <c r="NKV897" s="199"/>
      <c r="NKW897" s="199"/>
      <c r="NKX897" s="199"/>
      <c r="NKY897" s="199"/>
      <c r="NKZ897" s="199"/>
      <c r="NLA897" s="199"/>
      <c r="NLB897" s="199"/>
      <c r="NLC897" s="199"/>
      <c r="NLD897" s="199"/>
      <c r="NLE897" s="199"/>
      <c r="NLF897" s="199"/>
      <c r="NLG897" s="199"/>
      <c r="NLH897" s="199"/>
      <c r="NLI897" s="199"/>
      <c r="NLJ897" s="199"/>
      <c r="NLK897" s="199"/>
      <c r="NLL897" s="199"/>
      <c r="NLM897" s="199"/>
      <c r="NLN897" s="199"/>
      <c r="NLO897" s="199"/>
      <c r="NLP897" s="199"/>
      <c r="NLQ897" s="199"/>
      <c r="NLR897" s="199"/>
      <c r="NLS897" s="199"/>
      <c r="NLT897" s="199"/>
      <c r="NLU897" s="199"/>
      <c r="NLV897" s="199"/>
      <c r="NLW897" s="199"/>
      <c r="NLX897" s="199"/>
      <c r="NLY897" s="199"/>
      <c r="NLZ897" s="199"/>
      <c r="NMA897" s="199"/>
      <c r="NMB897" s="199"/>
      <c r="NMC897" s="199"/>
      <c r="NMD897" s="199"/>
      <c r="NME897" s="199"/>
      <c r="NMF897" s="199"/>
      <c r="NMG897" s="199"/>
      <c r="NMH897" s="199"/>
      <c r="NMI897" s="199"/>
      <c r="NMJ897" s="199"/>
      <c r="NMK897" s="199"/>
      <c r="NML897" s="199"/>
      <c r="NMM897" s="199"/>
      <c r="NMN897" s="199"/>
      <c r="NMO897" s="199"/>
      <c r="NMP897" s="199"/>
      <c r="NMQ897" s="199"/>
      <c r="NMR897" s="199"/>
      <c r="NMS897" s="199"/>
      <c r="NMT897" s="199"/>
      <c r="NMU897" s="199"/>
      <c r="NMV897" s="199"/>
      <c r="NMW897" s="199"/>
      <c r="NMX897" s="199"/>
      <c r="NMY897" s="199"/>
      <c r="NMZ897" s="199"/>
      <c r="NNA897" s="199"/>
      <c r="NNB897" s="199"/>
      <c r="NNC897" s="199"/>
      <c r="NND897" s="199"/>
      <c r="NNE897" s="199"/>
      <c r="NNF897" s="199"/>
      <c r="NNG897" s="199"/>
      <c r="NNH897" s="199"/>
      <c r="NNI897" s="199"/>
      <c r="NNJ897" s="199"/>
      <c r="NNK897" s="199"/>
      <c r="NNL897" s="199"/>
      <c r="NNM897" s="199"/>
      <c r="NNN897" s="199"/>
      <c r="NNO897" s="199"/>
      <c r="NNP897" s="199"/>
      <c r="NNQ897" s="199"/>
      <c r="NNR897" s="199"/>
      <c r="NNS897" s="199"/>
      <c r="NNT897" s="199"/>
      <c r="NNU897" s="199"/>
      <c r="NNV897" s="199"/>
      <c r="NNW897" s="199"/>
      <c r="NNX897" s="199"/>
      <c r="NNY897" s="199"/>
      <c r="NNZ897" s="199"/>
      <c r="NOA897" s="199"/>
      <c r="NOB897" s="199"/>
      <c r="NOC897" s="199"/>
      <c r="NOD897" s="199"/>
      <c r="NOE897" s="199"/>
      <c r="NOF897" s="199"/>
      <c r="NOG897" s="199"/>
      <c r="NOH897" s="199"/>
      <c r="NOI897" s="199"/>
      <c r="NOJ897" s="199"/>
      <c r="NOK897" s="199"/>
      <c r="NOL897" s="199"/>
      <c r="NOM897" s="199"/>
      <c r="NON897" s="199"/>
      <c r="NOO897" s="199"/>
      <c r="NOP897" s="199"/>
      <c r="NOQ897" s="199"/>
      <c r="NOR897" s="199"/>
      <c r="NOS897" s="199"/>
      <c r="NOT897" s="199"/>
      <c r="NOU897" s="199"/>
      <c r="NOV897" s="199"/>
      <c r="NOW897" s="199"/>
      <c r="NOX897" s="199"/>
      <c r="NOY897" s="199"/>
      <c r="NOZ897" s="199"/>
      <c r="NPA897" s="199"/>
      <c r="NPB897" s="199"/>
      <c r="NPC897" s="199"/>
      <c r="NPD897" s="199"/>
      <c r="NPE897" s="199"/>
      <c r="NPF897" s="199"/>
      <c r="NPG897" s="199"/>
      <c r="NPH897" s="199"/>
      <c r="NPI897" s="199"/>
      <c r="NPJ897" s="199"/>
      <c r="NPK897" s="199"/>
      <c r="NPL897" s="199"/>
      <c r="NPM897" s="199"/>
      <c r="NPN897" s="199"/>
      <c r="NPO897" s="199"/>
      <c r="NPP897" s="199"/>
      <c r="NPQ897" s="199"/>
      <c r="NPR897" s="199"/>
      <c r="NPS897" s="199"/>
      <c r="NPT897" s="199"/>
      <c r="NPU897" s="199"/>
      <c r="NPV897" s="199"/>
      <c r="NPW897" s="199"/>
      <c r="NPX897" s="199"/>
      <c r="NPY897" s="199"/>
      <c r="NPZ897" s="199"/>
      <c r="NQA897" s="199"/>
      <c r="NQB897" s="199"/>
      <c r="NQC897" s="199"/>
      <c r="NQD897" s="199"/>
      <c r="NQE897" s="199"/>
      <c r="NQF897" s="199"/>
      <c r="NQG897" s="199"/>
      <c r="NQH897" s="199"/>
      <c r="NQI897" s="199"/>
      <c r="NQJ897" s="199"/>
      <c r="NQK897" s="199"/>
      <c r="NQL897" s="199"/>
      <c r="NQM897" s="199"/>
      <c r="NQN897" s="199"/>
      <c r="NQO897" s="199"/>
      <c r="NQP897" s="199"/>
      <c r="NQQ897" s="199"/>
      <c r="NQR897" s="199"/>
      <c r="NQS897" s="199"/>
      <c r="NQT897" s="199"/>
      <c r="NQU897" s="199"/>
      <c r="NQV897" s="199"/>
      <c r="NQW897" s="199"/>
      <c r="NQX897" s="199"/>
      <c r="NQY897" s="199"/>
      <c r="NQZ897" s="199"/>
      <c r="NRA897" s="199"/>
      <c r="NRB897" s="199"/>
      <c r="NRC897" s="199"/>
      <c r="NRD897" s="199"/>
      <c r="NRE897" s="199"/>
      <c r="NRF897" s="199"/>
      <c r="NRG897" s="199"/>
      <c r="NRH897" s="199"/>
      <c r="NRI897" s="199"/>
      <c r="NRJ897" s="199"/>
      <c r="NRK897" s="199"/>
      <c r="NRL897" s="199"/>
      <c r="NRM897" s="199"/>
      <c r="NRN897" s="199"/>
      <c r="NRO897" s="199"/>
      <c r="NRP897" s="199"/>
      <c r="NRQ897" s="199"/>
      <c r="NRR897" s="199"/>
      <c r="NRS897" s="199"/>
      <c r="NRT897" s="199"/>
      <c r="NRU897" s="199"/>
      <c r="NRV897" s="199"/>
      <c r="NRW897" s="199"/>
      <c r="NRX897" s="199"/>
      <c r="NRY897" s="199"/>
      <c r="NRZ897" s="199"/>
      <c r="NSA897" s="199"/>
      <c r="NSB897" s="199"/>
      <c r="NSC897" s="199"/>
      <c r="NSD897" s="199"/>
      <c r="NSE897" s="199"/>
      <c r="NSF897" s="199"/>
      <c r="NSG897" s="199"/>
      <c r="NSH897" s="199"/>
      <c r="NSI897" s="199"/>
      <c r="NSJ897" s="199"/>
      <c r="NSK897" s="199"/>
      <c r="NSL897" s="199"/>
      <c r="NSM897" s="199"/>
      <c r="NSN897" s="199"/>
      <c r="NSO897" s="199"/>
      <c r="NSP897" s="199"/>
      <c r="NSQ897" s="199"/>
      <c r="NSR897" s="199"/>
      <c r="NSS897" s="199"/>
      <c r="NST897" s="199"/>
      <c r="NSU897" s="199"/>
      <c r="NSV897" s="199"/>
      <c r="NSW897" s="199"/>
      <c r="NSX897" s="199"/>
      <c r="NSY897" s="199"/>
      <c r="NSZ897" s="199"/>
      <c r="NTA897" s="199"/>
      <c r="NTB897" s="199"/>
      <c r="NTC897" s="199"/>
      <c r="NTD897" s="199"/>
      <c r="NTE897" s="199"/>
      <c r="NTF897" s="199"/>
      <c r="NTG897" s="199"/>
      <c r="NTH897" s="199"/>
      <c r="NTI897" s="199"/>
      <c r="NTJ897" s="199"/>
      <c r="NTK897" s="199"/>
      <c r="NTL897" s="199"/>
      <c r="NTM897" s="199"/>
      <c r="NTN897" s="199"/>
      <c r="NTO897" s="199"/>
      <c r="NTP897" s="199"/>
      <c r="NTQ897" s="199"/>
      <c r="NTR897" s="199"/>
      <c r="NTS897" s="199"/>
      <c r="NTT897" s="199"/>
      <c r="NTU897" s="199"/>
      <c r="NTV897" s="199"/>
      <c r="NTW897" s="199"/>
      <c r="NTX897" s="199"/>
      <c r="NTY897" s="199"/>
      <c r="NTZ897" s="199"/>
      <c r="NUA897" s="199"/>
      <c r="NUB897" s="199"/>
      <c r="NUC897" s="199"/>
      <c r="NUD897" s="199"/>
      <c r="NUE897" s="199"/>
      <c r="NUF897" s="199"/>
      <c r="NUG897" s="199"/>
      <c r="NUH897" s="199"/>
      <c r="NUI897" s="199"/>
      <c r="NUJ897" s="199"/>
      <c r="NUK897" s="199"/>
      <c r="NUL897" s="199"/>
      <c r="NUM897" s="199"/>
      <c r="NUN897" s="199"/>
      <c r="NUO897" s="199"/>
      <c r="NUP897" s="199"/>
      <c r="NUQ897" s="199"/>
      <c r="NUR897" s="199"/>
      <c r="NUS897" s="199"/>
      <c r="NUT897" s="199"/>
      <c r="NUU897" s="199"/>
      <c r="NUV897" s="199"/>
      <c r="NUW897" s="199"/>
      <c r="NUX897" s="199"/>
      <c r="NUY897" s="199"/>
      <c r="NUZ897" s="199"/>
      <c r="NVA897" s="199"/>
      <c r="NVB897" s="199"/>
      <c r="NVC897" s="199"/>
      <c r="NVD897" s="199"/>
      <c r="NVE897" s="199"/>
      <c r="NVF897" s="199"/>
      <c r="NVG897" s="199"/>
      <c r="NVH897" s="199"/>
      <c r="NVI897" s="199"/>
      <c r="NVJ897" s="199"/>
      <c r="NVK897" s="199"/>
      <c r="NVL897" s="199"/>
      <c r="NVM897" s="199"/>
      <c r="NVN897" s="199"/>
      <c r="NVO897" s="199"/>
      <c r="NVP897" s="199"/>
      <c r="NVQ897" s="199"/>
      <c r="NVR897" s="199"/>
      <c r="NVS897" s="199"/>
      <c r="NVT897" s="199"/>
      <c r="NVU897" s="199"/>
      <c r="NVV897" s="199"/>
      <c r="NVW897" s="199"/>
      <c r="NVX897" s="199"/>
      <c r="NVY897" s="199"/>
      <c r="NVZ897" s="199"/>
      <c r="NWA897" s="199"/>
      <c r="NWB897" s="199"/>
      <c r="NWC897" s="199"/>
      <c r="NWD897" s="199"/>
      <c r="NWE897" s="199"/>
      <c r="NWF897" s="199"/>
      <c r="NWG897" s="199"/>
      <c r="NWH897" s="199"/>
      <c r="NWI897" s="199"/>
      <c r="NWJ897" s="199"/>
      <c r="NWK897" s="199"/>
      <c r="NWL897" s="199"/>
      <c r="NWM897" s="199"/>
      <c r="NWN897" s="199"/>
      <c r="NWO897" s="199"/>
      <c r="NWP897" s="199"/>
      <c r="NWQ897" s="199"/>
      <c r="NWR897" s="199"/>
      <c r="NWS897" s="199"/>
      <c r="NWT897" s="199"/>
      <c r="NWU897" s="199"/>
      <c r="NWV897" s="199"/>
      <c r="NWW897" s="199"/>
      <c r="NWX897" s="199"/>
      <c r="NWY897" s="199"/>
      <c r="NWZ897" s="199"/>
      <c r="NXA897" s="199"/>
      <c r="NXB897" s="199"/>
      <c r="NXC897" s="199"/>
      <c r="NXD897" s="199"/>
      <c r="NXE897" s="199"/>
      <c r="NXF897" s="199"/>
      <c r="NXG897" s="199"/>
      <c r="NXH897" s="199"/>
      <c r="NXI897" s="199"/>
      <c r="NXJ897" s="199"/>
      <c r="NXK897" s="199"/>
      <c r="NXL897" s="199"/>
      <c r="NXM897" s="199"/>
      <c r="NXN897" s="199"/>
      <c r="NXO897" s="199"/>
      <c r="NXP897" s="199"/>
      <c r="NXQ897" s="199"/>
      <c r="NXR897" s="199"/>
      <c r="NXS897" s="199"/>
      <c r="NXT897" s="199"/>
      <c r="NXU897" s="199"/>
      <c r="NXV897" s="199"/>
      <c r="NXW897" s="199"/>
      <c r="NXX897" s="199"/>
      <c r="NXY897" s="199"/>
      <c r="NXZ897" s="199"/>
      <c r="NYA897" s="199"/>
      <c r="NYB897" s="199"/>
      <c r="NYC897" s="199"/>
      <c r="NYD897" s="199"/>
      <c r="NYE897" s="199"/>
      <c r="NYF897" s="199"/>
      <c r="NYG897" s="199"/>
      <c r="NYH897" s="199"/>
      <c r="NYI897" s="199"/>
      <c r="NYJ897" s="199"/>
      <c r="NYK897" s="199"/>
      <c r="NYL897" s="199"/>
      <c r="NYM897" s="199"/>
      <c r="NYN897" s="199"/>
      <c r="NYO897" s="199"/>
      <c r="NYP897" s="199"/>
      <c r="NYQ897" s="199"/>
      <c r="NYR897" s="199"/>
      <c r="NYS897" s="199"/>
      <c r="NYT897" s="199"/>
      <c r="NYU897" s="199"/>
      <c r="NYV897" s="199"/>
      <c r="NYW897" s="199"/>
      <c r="NYX897" s="199"/>
      <c r="NYY897" s="199"/>
      <c r="NYZ897" s="199"/>
      <c r="NZA897" s="199"/>
      <c r="NZB897" s="199"/>
      <c r="NZC897" s="199"/>
      <c r="NZD897" s="199"/>
      <c r="NZE897" s="199"/>
      <c r="NZF897" s="199"/>
      <c r="NZG897" s="199"/>
      <c r="NZH897" s="199"/>
      <c r="NZI897" s="199"/>
      <c r="NZJ897" s="199"/>
      <c r="NZK897" s="199"/>
      <c r="NZL897" s="199"/>
      <c r="NZM897" s="199"/>
      <c r="NZN897" s="199"/>
      <c r="NZO897" s="199"/>
      <c r="NZP897" s="199"/>
      <c r="NZQ897" s="199"/>
      <c r="NZR897" s="199"/>
      <c r="NZS897" s="199"/>
      <c r="NZT897" s="199"/>
      <c r="NZU897" s="199"/>
      <c r="NZV897" s="199"/>
      <c r="NZW897" s="199"/>
      <c r="NZX897" s="199"/>
      <c r="NZY897" s="199"/>
      <c r="NZZ897" s="199"/>
      <c r="OAA897" s="199"/>
      <c r="OAB897" s="199"/>
      <c r="OAC897" s="199"/>
      <c r="OAD897" s="199"/>
      <c r="OAE897" s="199"/>
      <c r="OAF897" s="199"/>
      <c r="OAG897" s="199"/>
      <c r="OAH897" s="199"/>
      <c r="OAI897" s="199"/>
      <c r="OAJ897" s="199"/>
      <c r="OAK897" s="199"/>
      <c r="OAL897" s="199"/>
      <c r="OAM897" s="199"/>
      <c r="OAN897" s="199"/>
      <c r="OAO897" s="199"/>
      <c r="OAP897" s="199"/>
      <c r="OAQ897" s="199"/>
      <c r="OAR897" s="199"/>
      <c r="OAS897" s="199"/>
      <c r="OAT897" s="199"/>
      <c r="OAU897" s="199"/>
      <c r="OAV897" s="199"/>
      <c r="OAW897" s="199"/>
      <c r="OAX897" s="199"/>
      <c r="OAY897" s="199"/>
      <c r="OAZ897" s="199"/>
      <c r="OBA897" s="199"/>
      <c r="OBB897" s="199"/>
      <c r="OBC897" s="199"/>
      <c r="OBD897" s="199"/>
      <c r="OBE897" s="199"/>
      <c r="OBF897" s="199"/>
      <c r="OBG897" s="199"/>
      <c r="OBH897" s="199"/>
      <c r="OBI897" s="199"/>
      <c r="OBJ897" s="199"/>
      <c r="OBK897" s="199"/>
      <c r="OBL897" s="199"/>
      <c r="OBM897" s="199"/>
      <c r="OBN897" s="199"/>
      <c r="OBO897" s="199"/>
      <c r="OBP897" s="199"/>
      <c r="OBQ897" s="199"/>
      <c r="OBR897" s="199"/>
      <c r="OBS897" s="199"/>
      <c r="OBT897" s="199"/>
      <c r="OBU897" s="199"/>
      <c r="OBV897" s="199"/>
      <c r="OBW897" s="199"/>
      <c r="OBX897" s="199"/>
      <c r="OBY897" s="199"/>
      <c r="OBZ897" s="199"/>
      <c r="OCA897" s="199"/>
      <c r="OCB897" s="199"/>
      <c r="OCC897" s="199"/>
      <c r="OCD897" s="199"/>
      <c r="OCE897" s="199"/>
      <c r="OCF897" s="199"/>
      <c r="OCG897" s="199"/>
      <c r="OCH897" s="199"/>
      <c r="OCI897" s="199"/>
      <c r="OCJ897" s="199"/>
      <c r="OCK897" s="199"/>
      <c r="OCL897" s="199"/>
      <c r="OCM897" s="199"/>
      <c r="OCN897" s="199"/>
      <c r="OCO897" s="199"/>
      <c r="OCP897" s="199"/>
      <c r="OCQ897" s="199"/>
      <c r="OCR897" s="199"/>
      <c r="OCS897" s="199"/>
      <c r="OCT897" s="199"/>
      <c r="OCU897" s="199"/>
      <c r="OCV897" s="199"/>
      <c r="OCW897" s="199"/>
      <c r="OCX897" s="199"/>
      <c r="OCY897" s="199"/>
      <c r="OCZ897" s="199"/>
      <c r="ODA897" s="199"/>
      <c r="ODB897" s="199"/>
      <c r="ODC897" s="199"/>
      <c r="ODD897" s="199"/>
      <c r="ODE897" s="199"/>
      <c r="ODF897" s="199"/>
      <c r="ODG897" s="199"/>
      <c r="ODH897" s="199"/>
      <c r="ODI897" s="199"/>
      <c r="ODJ897" s="199"/>
      <c r="ODK897" s="199"/>
      <c r="ODL897" s="199"/>
      <c r="ODM897" s="199"/>
      <c r="ODN897" s="199"/>
      <c r="ODO897" s="199"/>
      <c r="ODP897" s="199"/>
      <c r="ODQ897" s="199"/>
      <c r="ODR897" s="199"/>
      <c r="ODS897" s="199"/>
      <c r="ODT897" s="199"/>
      <c r="ODU897" s="199"/>
      <c r="ODV897" s="199"/>
      <c r="ODW897" s="199"/>
      <c r="ODX897" s="199"/>
      <c r="ODY897" s="199"/>
      <c r="ODZ897" s="199"/>
      <c r="OEA897" s="199"/>
      <c r="OEB897" s="199"/>
      <c r="OEC897" s="199"/>
      <c r="OED897" s="199"/>
      <c r="OEE897" s="199"/>
      <c r="OEF897" s="199"/>
      <c r="OEG897" s="199"/>
      <c r="OEH897" s="199"/>
      <c r="OEI897" s="199"/>
      <c r="OEJ897" s="199"/>
      <c r="OEK897" s="199"/>
      <c r="OEL897" s="199"/>
      <c r="OEM897" s="199"/>
      <c r="OEN897" s="199"/>
      <c r="OEO897" s="199"/>
      <c r="OEP897" s="199"/>
      <c r="OEQ897" s="199"/>
      <c r="OER897" s="199"/>
      <c r="OES897" s="199"/>
      <c r="OET897" s="199"/>
      <c r="OEU897" s="199"/>
      <c r="OEV897" s="199"/>
      <c r="OEW897" s="199"/>
      <c r="OEX897" s="199"/>
      <c r="OEY897" s="199"/>
      <c r="OEZ897" s="199"/>
      <c r="OFA897" s="199"/>
      <c r="OFB897" s="199"/>
      <c r="OFC897" s="199"/>
      <c r="OFD897" s="199"/>
      <c r="OFE897" s="199"/>
      <c r="OFF897" s="199"/>
      <c r="OFG897" s="199"/>
      <c r="OFH897" s="199"/>
      <c r="OFI897" s="199"/>
      <c r="OFJ897" s="199"/>
      <c r="OFK897" s="199"/>
      <c r="OFL897" s="199"/>
      <c r="OFM897" s="199"/>
      <c r="OFN897" s="199"/>
      <c r="OFO897" s="199"/>
      <c r="OFP897" s="199"/>
      <c r="OFQ897" s="199"/>
      <c r="OFR897" s="199"/>
      <c r="OFS897" s="199"/>
      <c r="OFT897" s="199"/>
      <c r="OFU897" s="199"/>
      <c r="OFV897" s="199"/>
      <c r="OFW897" s="199"/>
      <c r="OFX897" s="199"/>
      <c r="OFY897" s="199"/>
      <c r="OFZ897" s="199"/>
      <c r="OGA897" s="199"/>
      <c r="OGB897" s="199"/>
      <c r="OGC897" s="199"/>
      <c r="OGD897" s="199"/>
      <c r="OGE897" s="199"/>
      <c r="OGF897" s="199"/>
      <c r="OGG897" s="199"/>
      <c r="OGH897" s="199"/>
      <c r="OGI897" s="199"/>
      <c r="OGJ897" s="199"/>
      <c r="OGK897" s="199"/>
      <c r="OGL897" s="199"/>
      <c r="OGM897" s="199"/>
      <c r="OGN897" s="199"/>
      <c r="OGO897" s="199"/>
      <c r="OGP897" s="199"/>
      <c r="OGQ897" s="199"/>
      <c r="OGR897" s="199"/>
      <c r="OGS897" s="199"/>
      <c r="OGT897" s="199"/>
      <c r="OGU897" s="199"/>
      <c r="OGV897" s="199"/>
      <c r="OGW897" s="199"/>
      <c r="OGX897" s="199"/>
      <c r="OGY897" s="199"/>
      <c r="OGZ897" s="199"/>
      <c r="OHA897" s="199"/>
      <c r="OHB897" s="199"/>
      <c r="OHC897" s="199"/>
      <c r="OHD897" s="199"/>
      <c r="OHE897" s="199"/>
      <c r="OHF897" s="199"/>
      <c r="OHG897" s="199"/>
      <c r="OHH897" s="199"/>
      <c r="OHI897" s="199"/>
      <c r="OHJ897" s="199"/>
      <c r="OHK897" s="199"/>
      <c r="OHL897" s="199"/>
      <c r="OHM897" s="199"/>
      <c r="OHN897" s="199"/>
      <c r="OHO897" s="199"/>
      <c r="OHP897" s="199"/>
      <c r="OHQ897" s="199"/>
      <c r="OHR897" s="199"/>
      <c r="OHS897" s="199"/>
      <c r="OHT897" s="199"/>
      <c r="OHU897" s="199"/>
      <c r="OHV897" s="199"/>
      <c r="OHW897" s="199"/>
      <c r="OHX897" s="199"/>
      <c r="OHY897" s="199"/>
      <c r="OHZ897" s="199"/>
      <c r="OIA897" s="199"/>
      <c r="OIB897" s="199"/>
      <c r="OIC897" s="199"/>
      <c r="OID897" s="199"/>
      <c r="OIE897" s="199"/>
      <c r="OIF897" s="199"/>
      <c r="OIG897" s="199"/>
      <c r="OIH897" s="199"/>
      <c r="OII897" s="199"/>
      <c r="OIJ897" s="199"/>
      <c r="OIK897" s="199"/>
      <c r="OIL897" s="199"/>
      <c r="OIM897" s="199"/>
      <c r="OIN897" s="199"/>
      <c r="OIO897" s="199"/>
      <c r="OIP897" s="199"/>
      <c r="OIQ897" s="199"/>
      <c r="OIR897" s="199"/>
      <c r="OIS897" s="199"/>
      <c r="OIT897" s="199"/>
      <c r="OIU897" s="199"/>
      <c r="OIV897" s="199"/>
      <c r="OIW897" s="199"/>
      <c r="OIX897" s="199"/>
      <c r="OIY897" s="199"/>
      <c r="OIZ897" s="199"/>
      <c r="OJA897" s="199"/>
      <c r="OJB897" s="199"/>
      <c r="OJC897" s="199"/>
      <c r="OJD897" s="199"/>
      <c r="OJE897" s="199"/>
      <c r="OJF897" s="199"/>
      <c r="OJG897" s="199"/>
      <c r="OJH897" s="199"/>
      <c r="OJI897" s="199"/>
      <c r="OJJ897" s="199"/>
      <c r="OJK897" s="199"/>
      <c r="OJL897" s="199"/>
      <c r="OJM897" s="199"/>
      <c r="OJN897" s="199"/>
      <c r="OJO897" s="199"/>
      <c r="OJP897" s="199"/>
      <c r="OJQ897" s="199"/>
      <c r="OJR897" s="199"/>
      <c r="OJS897" s="199"/>
      <c r="OJT897" s="199"/>
      <c r="OJU897" s="199"/>
      <c r="OJV897" s="199"/>
      <c r="OJW897" s="199"/>
      <c r="OJX897" s="199"/>
      <c r="OJY897" s="199"/>
      <c r="OJZ897" s="199"/>
      <c r="OKA897" s="199"/>
      <c r="OKB897" s="199"/>
      <c r="OKC897" s="199"/>
      <c r="OKD897" s="199"/>
      <c r="OKE897" s="199"/>
      <c r="OKF897" s="199"/>
      <c r="OKG897" s="199"/>
      <c r="OKH897" s="199"/>
      <c r="OKI897" s="199"/>
      <c r="OKJ897" s="199"/>
      <c r="OKK897" s="199"/>
      <c r="OKL897" s="199"/>
      <c r="OKM897" s="199"/>
      <c r="OKN897" s="199"/>
      <c r="OKO897" s="199"/>
      <c r="OKP897" s="199"/>
      <c r="OKQ897" s="199"/>
      <c r="OKR897" s="199"/>
      <c r="OKS897" s="199"/>
      <c r="OKT897" s="199"/>
      <c r="OKU897" s="199"/>
      <c r="OKV897" s="199"/>
      <c r="OKW897" s="199"/>
      <c r="OKX897" s="199"/>
      <c r="OKY897" s="199"/>
      <c r="OKZ897" s="199"/>
      <c r="OLA897" s="199"/>
      <c r="OLB897" s="199"/>
      <c r="OLC897" s="199"/>
      <c r="OLD897" s="199"/>
      <c r="OLE897" s="199"/>
      <c r="OLF897" s="199"/>
      <c r="OLG897" s="199"/>
      <c r="OLH897" s="199"/>
      <c r="OLI897" s="199"/>
      <c r="OLJ897" s="199"/>
      <c r="OLK897" s="199"/>
      <c r="OLL897" s="199"/>
      <c r="OLM897" s="199"/>
      <c r="OLN897" s="199"/>
      <c r="OLO897" s="199"/>
      <c r="OLP897" s="199"/>
      <c r="OLQ897" s="199"/>
      <c r="OLR897" s="199"/>
      <c r="OLS897" s="199"/>
      <c r="OLT897" s="199"/>
      <c r="OLU897" s="199"/>
      <c r="OLV897" s="199"/>
      <c r="OLW897" s="199"/>
      <c r="OLX897" s="199"/>
      <c r="OLY897" s="199"/>
      <c r="OLZ897" s="199"/>
      <c r="OMA897" s="199"/>
      <c r="OMB897" s="199"/>
      <c r="OMC897" s="199"/>
      <c r="OMD897" s="199"/>
      <c r="OME897" s="199"/>
      <c r="OMF897" s="199"/>
      <c r="OMG897" s="199"/>
      <c r="OMH897" s="199"/>
      <c r="OMI897" s="199"/>
      <c r="OMJ897" s="199"/>
      <c r="OMK897" s="199"/>
      <c r="OML897" s="199"/>
      <c r="OMM897" s="199"/>
      <c r="OMN897" s="199"/>
      <c r="OMO897" s="199"/>
      <c r="OMP897" s="199"/>
      <c r="OMQ897" s="199"/>
      <c r="OMR897" s="199"/>
      <c r="OMS897" s="199"/>
      <c r="OMT897" s="199"/>
      <c r="OMU897" s="199"/>
      <c r="OMV897" s="199"/>
      <c r="OMW897" s="199"/>
      <c r="OMX897" s="199"/>
      <c r="OMY897" s="199"/>
      <c r="OMZ897" s="199"/>
      <c r="ONA897" s="199"/>
      <c r="ONB897" s="199"/>
      <c r="ONC897" s="199"/>
      <c r="OND897" s="199"/>
      <c r="ONE897" s="199"/>
      <c r="ONF897" s="199"/>
      <c r="ONG897" s="199"/>
      <c r="ONH897" s="199"/>
      <c r="ONI897" s="199"/>
      <c r="ONJ897" s="199"/>
      <c r="ONK897" s="199"/>
      <c r="ONL897" s="199"/>
      <c r="ONM897" s="199"/>
      <c r="ONN897" s="199"/>
      <c r="ONO897" s="199"/>
      <c r="ONP897" s="199"/>
      <c r="ONQ897" s="199"/>
      <c r="ONR897" s="199"/>
      <c r="ONS897" s="199"/>
      <c r="ONT897" s="199"/>
      <c r="ONU897" s="199"/>
      <c r="ONV897" s="199"/>
      <c r="ONW897" s="199"/>
      <c r="ONX897" s="199"/>
      <c r="ONY897" s="199"/>
      <c r="ONZ897" s="199"/>
      <c r="OOA897" s="199"/>
      <c r="OOB897" s="199"/>
      <c r="OOC897" s="199"/>
      <c r="OOD897" s="199"/>
      <c r="OOE897" s="199"/>
      <c r="OOF897" s="199"/>
      <c r="OOG897" s="199"/>
      <c r="OOH897" s="199"/>
      <c r="OOI897" s="199"/>
      <c r="OOJ897" s="199"/>
      <c r="OOK897" s="199"/>
      <c r="OOL897" s="199"/>
      <c r="OOM897" s="199"/>
      <c r="OON897" s="199"/>
      <c r="OOO897" s="199"/>
      <c r="OOP897" s="199"/>
      <c r="OOQ897" s="199"/>
      <c r="OOR897" s="199"/>
      <c r="OOS897" s="199"/>
      <c r="OOT897" s="199"/>
      <c r="OOU897" s="199"/>
      <c r="OOV897" s="199"/>
      <c r="OOW897" s="199"/>
      <c r="OOX897" s="199"/>
      <c r="OOY897" s="199"/>
      <c r="OOZ897" s="199"/>
      <c r="OPA897" s="199"/>
      <c r="OPB897" s="199"/>
      <c r="OPC897" s="199"/>
      <c r="OPD897" s="199"/>
      <c r="OPE897" s="199"/>
      <c r="OPF897" s="199"/>
      <c r="OPG897" s="199"/>
      <c r="OPH897" s="199"/>
      <c r="OPI897" s="199"/>
      <c r="OPJ897" s="199"/>
      <c r="OPK897" s="199"/>
      <c r="OPL897" s="199"/>
      <c r="OPM897" s="199"/>
      <c r="OPN897" s="199"/>
      <c r="OPO897" s="199"/>
      <c r="OPP897" s="199"/>
      <c r="OPQ897" s="199"/>
      <c r="OPR897" s="199"/>
      <c r="OPS897" s="199"/>
      <c r="OPT897" s="199"/>
      <c r="OPU897" s="199"/>
      <c r="OPV897" s="199"/>
      <c r="OPW897" s="199"/>
      <c r="OPX897" s="199"/>
      <c r="OPY897" s="199"/>
      <c r="OPZ897" s="199"/>
      <c r="OQA897" s="199"/>
      <c r="OQB897" s="199"/>
      <c r="OQC897" s="199"/>
      <c r="OQD897" s="199"/>
      <c r="OQE897" s="199"/>
      <c r="OQF897" s="199"/>
      <c r="OQG897" s="199"/>
      <c r="OQH897" s="199"/>
      <c r="OQI897" s="199"/>
      <c r="OQJ897" s="199"/>
      <c r="OQK897" s="199"/>
      <c r="OQL897" s="199"/>
      <c r="OQM897" s="199"/>
      <c r="OQN897" s="199"/>
      <c r="OQO897" s="199"/>
      <c r="OQP897" s="199"/>
      <c r="OQQ897" s="199"/>
      <c r="OQR897" s="199"/>
      <c r="OQS897" s="199"/>
      <c r="OQT897" s="199"/>
      <c r="OQU897" s="199"/>
      <c r="OQV897" s="199"/>
      <c r="OQW897" s="199"/>
      <c r="OQX897" s="199"/>
      <c r="OQY897" s="199"/>
      <c r="OQZ897" s="199"/>
      <c r="ORA897" s="199"/>
      <c r="ORB897" s="199"/>
      <c r="ORC897" s="199"/>
      <c r="ORD897" s="199"/>
      <c r="ORE897" s="199"/>
      <c r="ORF897" s="199"/>
      <c r="ORG897" s="199"/>
      <c r="ORH897" s="199"/>
      <c r="ORI897" s="199"/>
      <c r="ORJ897" s="199"/>
      <c r="ORK897" s="199"/>
      <c r="ORL897" s="199"/>
      <c r="ORM897" s="199"/>
      <c r="ORN897" s="199"/>
      <c r="ORO897" s="199"/>
      <c r="ORP897" s="199"/>
      <c r="ORQ897" s="199"/>
      <c r="ORR897" s="199"/>
      <c r="ORS897" s="199"/>
      <c r="ORT897" s="199"/>
      <c r="ORU897" s="199"/>
      <c r="ORV897" s="199"/>
      <c r="ORW897" s="199"/>
      <c r="ORX897" s="199"/>
      <c r="ORY897" s="199"/>
      <c r="ORZ897" s="199"/>
      <c r="OSA897" s="199"/>
      <c r="OSB897" s="199"/>
      <c r="OSC897" s="199"/>
      <c r="OSD897" s="199"/>
      <c r="OSE897" s="199"/>
      <c r="OSF897" s="199"/>
      <c r="OSG897" s="199"/>
      <c r="OSH897" s="199"/>
      <c r="OSI897" s="199"/>
      <c r="OSJ897" s="199"/>
      <c r="OSK897" s="199"/>
      <c r="OSL897" s="199"/>
      <c r="OSM897" s="199"/>
      <c r="OSN897" s="199"/>
      <c r="OSO897" s="199"/>
      <c r="OSP897" s="199"/>
      <c r="OSQ897" s="199"/>
      <c r="OSR897" s="199"/>
      <c r="OSS897" s="199"/>
      <c r="OST897" s="199"/>
      <c r="OSU897" s="199"/>
      <c r="OSV897" s="199"/>
      <c r="OSW897" s="199"/>
      <c r="OSX897" s="199"/>
      <c r="OSY897" s="199"/>
      <c r="OSZ897" s="199"/>
      <c r="OTA897" s="199"/>
      <c r="OTB897" s="199"/>
      <c r="OTC897" s="199"/>
      <c r="OTD897" s="199"/>
      <c r="OTE897" s="199"/>
      <c r="OTF897" s="199"/>
      <c r="OTG897" s="199"/>
      <c r="OTH897" s="199"/>
      <c r="OTI897" s="199"/>
      <c r="OTJ897" s="199"/>
      <c r="OTK897" s="199"/>
      <c r="OTL897" s="199"/>
      <c r="OTM897" s="199"/>
      <c r="OTN897" s="199"/>
      <c r="OTO897" s="199"/>
      <c r="OTP897" s="199"/>
      <c r="OTQ897" s="199"/>
      <c r="OTR897" s="199"/>
      <c r="OTS897" s="199"/>
      <c r="OTT897" s="199"/>
      <c r="OTU897" s="199"/>
      <c r="OTV897" s="199"/>
      <c r="OTW897" s="199"/>
      <c r="OTX897" s="199"/>
      <c r="OTY897" s="199"/>
      <c r="OTZ897" s="199"/>
      <c r="OUA897" s="199"/>
      <c r="OUB897" s="199"/>
      <c r="OUC897" s="199"/>
      <c r="OUD897" s="199"/>
      <c r="OUE897" s="199"/>
      <c r="OUF897" s="199"/>
      <c r="OUG897" s="199"/>
      <c r="OUH897" s="199"/>
      <c r="OUI897" s="199"/>
      <c r="OUJ897" s="199"/>
      <c r="OUK897" s="199"/>
      <c r="OUL897" s="199"/>
      <c r="OUM897" s="199"/>
      <c r="OUN897" s="199"/>
      <c r="OUO897" s="199"/>
      <c r="OUP897" s="199"/>
      <c r="OUQ897" s="199"/>
      <c r="OUR897" s="199"/>
      <c r="OUS897" s="199"/>
      <c r="OUT897" s="199"/>
      <c r="OUU897" s="199"/>
      <c r="OUV897" s="199"/>
      <c r="OUW897" s="199"/>
      <c r="OUX897" s="199"/>
      <c r="OUY897" s="199"/>
      <c r="OUZ897" s="199"/>
      <c r="OVA897" s="199"/>
      <c r="OVB897" s="199"/>
      <c r="OVC897" s="199"/>
      <c r="OVD897" s="199"/>
      <c r="OVE897" s="199"/>
      <c r="OVF897" s="199"/>
      <c r="OVG897" s="199"/>
      <c r="OVH897" s="199"/>
      <c r="OVI897" s="199"/>
      <c r="OVJ897" s="199"/>
      <c r="OVK897" s="199"/>
      <c r="OVL897" s="199"/>
      <c r="OVM897" s="199"/>
      <c r="OVN897" s="199"/>
      <c r="OVO897" s="199"/>
      <c r="OVP897" s="199"/>
      <c r="OVQ897" s="199"/>
      <c r="OVR897" s="199"/>
      <c r="OVS897" s="199"/>
      <c r="OVT897" s="199"/>
      <c r="OVU897" s="199"/>
      <c r="OVV897" s="199"/>
      <c r="OVW897" s="199"/>
      <c r="OVX897" s="199"/>
      <c r="OVY897" s="199"/>
      <c r="OVZ897" s="199"/>
      <c r="OWA897" s="199"/>
      <c r="OWB897" s="199"/>
      <c r="OWC897" s="199"/>
      <c r="OWD897" s="199"/>
      <c r="OWE897" s="199"/>
      <c r="OWF897" s="199"/>
      <c r="OWG897" s="199"/>
      <c r="OWH897" s="199"/>
      <c r="OWI897" s="199"/>
      <c r="OWJ897" s="199"/>
      <c r="OWK897" s="199"/>
      <c r="OWL897" s="199"/>
      <c r="OWM897" s="199"/>
      <c r="OWN897" s="199"/>
      <c r="OWO897" s="199"/>
      <c r="OWP897" s="199"/>
      <c r="OWQ897" s="199"/>
      <c r="OWR897" s="199"/>
      <c r="OWS897" s="199"/>
      <c r="OWT897" s="199"/>
      <c r="OWU897" s="199"/>
      <c r="OWV897" s="199"/>
      <c r="OWW897" s="199"/>
      <c r="OWX897" s="199"/>
      <c r="OWY897" s="199"/>
      <c r="OWZ897" s="199"/>
      <c r="OXA897" s="199"/>
      <c r="OXB897" s="199"/>
      <c r="OXC897" s="199"/>
      <c r="OXD897" s="199"/>
      <c r="OXE897" s="199"/>
      <c r="OXF897" s="199"/>
      <c r="OXG897" s="199"/>
      <c r="OXH897" s="199"/>
      <c r="OXI897" s="199"/>
      <c r="OXJ897" s="199"/>
      <c r="OXK897" s="199"/>
      <c r="OXL897" s="199"/>
      <c r="OXM897" s="199"/>
      <c r="OXN897" s="199"/>
      <c r="OXO897" s="199"/>
      <c r="OXP897" s="199"/>
      <c r="OXQ897" s="199"/>
      <c r="OXR897" s="199"/>
      <c r="OXS897" s="199"/>
      <c r="OXT897" s="199"/>
      <c r="OXU897" s="199"/>
      <c r="OXV897" s="199"/>
      <c r="OXW897" s="199"/>
      <c r="OXX897" s="199"/>
      <c r="OXY897" s="199"/>
      <c r="OXZ897" s="199"/>
      <c r="OYA897" s="199"/>
      <c r="OYB897" s="199"/>
      <c r="OYC897" s="199"/>
      <c r="OYD897" s="199"/>
      <c r="OYE897" s="199"/>
      <c r="OYF897" s="199"/>
      <c r="OYG897" s="199"/>
      <c r="OYH897" s="199"/>
      <c r="OYI897" s="199"/>
      <c r="OYJ897" s="199"/>
      <c r="OYK897" s="199"/>
      <c r="OYL897" s="199"/>
      <c r="OYM897" s="199"/>
      <c r="OYN897" s="199"/>
      <c r="OYO897" s="199"/>
      <c r="OYP897" s="199"/>
      <c r="OYQ897" s="199"/>
      <c r="OYR897" s="199"/>
      <c r="OYS897" s="199"/>
      <c r="OYT897" s="199"/>
      <c r="OYU897" s="199"/>
      <c r="OYV897" s="199"/>
      <c r="OYW897" s="199"/>
      <c r="OYX897" s="199"/>
      <c r="OYY897" s="199"/>
      <c r="OYZ897" s="199"/>
      <c r="OZA897" s="199"/>
      <c r="OZB897" s="199"/>
      <c r="OZC897" s="199"/>
      <c r="OZD897" s="199"/>
      <c r="OZE897" s="199"/>
      <c r="OZF897" s="199"/>
      <c r="OZG897" s="199"/>
      <c r="OZH897" s="199"/>
      <c r="OZI897" s="199"/>
      <c r="OZJ897" s="199"/>
      <c r="OZK897" s="199"/>
      <c r="OZL897" s="199"/>
      <c r="OZM897" s="199"/>
      <c r="OZN897" s="199"/>
      <c r="OZO897" s="199"/>
      <c r="OZP897" s="199"/>
      <c r="OZQ897" s="199"/>
      <c r="OZR897" s="199"/>
      <c r="OZS897" s="199"/>
      <c r="OZT897" s="199"/>
      <c r="OZU897" s="199"/>
      <c r="OZV897" s="199"/>
      <c r="OZW897" s="199"/>
      <c r="OZX897" s="199"/>
      <c r="OZY897" s="199"/>
      <c r="OZZ897" s="199"/>
      <c r="PAA897" s="199"/>
      <c r="PAB897" s="199"/>
      <c r="PAC897" s="199"/>
      <c r="PAD897" s="199"/>
      <c r="PAE897" s="199"/>
      <c r="PAF897" s="199"/>
      <c r="PAG897" s="199"/>
      <c r="PAH897" s="199"/>
      <c r="PAI897" s="199"/>
      <c r="PAJ897" s="199"/>
      <c r="PAK897" s="199"/>
      <c r="PAL897" s="199"/>
      <c r="PAM897" s="199"/>
      <c r="PAN897" s="199"/>
      <c r="PAO897" s="199"/>
      <c r="PAP897" s="199"/>
      <c r="PAQ897" s="199"/>
      <c r="PAR897" s="199"/>
      <c r="PAS897" s="199"/>
      <c r="PAT897" s="199"/>
      <c r="PAU897" s="199"/>
      <c r="PAV897" s="199"/>
      <c r="PAW897" s="199"/>
      <c r="PAX897" s="199"/>
      <c r="PAY897" s="199"/>
      <c r="PAZ897" s="199"/>
      <c r="PBA897" s="199"/>
      <c r="PBB897" s="199"/>
      <c r="PBC897" s="199"/>
      <c r="PBD897" s="199"/>
      <c r="PBE897" s="199"/>
      <c r="PBF897" s="199"/>
      <c r="PBG897" s="199"/>
      <c r="PBH897" s="199"/>
      <c r="PBI897" s="199"/>
      <c r="PBJ897" s="199"/>
      <c r="PBK897" s="199"/>
      <c r="PBL897" s="199"/>
      <c r="PBM897" s="199"/>
      <c r="PBN897" s="199"/>
      <c r="PBO897" s="199"/>
      <c r="PBP897" s="199"/>
      <c r="PBQ897" s="199"/>
      <c r="PBR897" s="199"/>
      <c r="PBS897" s="199"/>
      <c r="PBT897" s="199"/>
      <c r="PBU897" s="199"/>
      <c r="PBV897" s="199"/>
      <c r="PBW897" s="199"/>
      <c r="PBX897" s="199"/>
      <c r="PBY897" s="199"/>
      <c r="PBZ897" s="199"/>
      <c r="PCA897" s="199"/>
      <c r="PCB897" s="199"/>
      <c r="PCC897" s="199"/>
      <c r="PCD897" s="199"/>
      <c r="PCE897" s="199"/>
      <c r="PCF897" s="199"/>
      <c r="PCG897" s="199"/>
      <c r="PCH897" s="199"/>
      <c r="PCI897" s="199"/>
      <c r="PCJ897" s="199"/>
      <c r="PCK897" s="199"/>
      <c r="PCL897" s="199"/>
      <c r="PCM897" s="199"/>
      <c r="PCN897" s="199"/>
      <c r="PCO897" s="199"/>
      <c r="PCP897" s="199"/>
      <c r="PCQ897" s="199"/>
      <c r="PCR897" s="199"/>
      <c r="PCS897" s="199"/>
      <c r="PCT897" s="199"/>
      <c r="PCU897" s="199"/>
      <c r="PCV897" s="199"/>
      <c r="PCW897" s="199"/>
      <c r="PCX897" s="199"/>
      <c r="PCY897" s="199"/>
      <c r="PCZ897" s="199"/>
      <c r="PDA897" s="199"/>
      <c r="PDB897" s="199"/>
      <c r="PDC897" s="199"/>
      <c r="PDD897" s="199"/>
      <c r="PDE897" s="199"/>
      <c r="PDF897" s="199"/>
      <c r="PDG897" s="199"/>
      <c r="PDH897" s="199"/>
      <c r="PDI897" s="199"/>
      <c r="PDJ897" s="199"/>
      <c r="PDK897" s="199"/>
      <c r="PDL897" s="199"/>
      <c r="PDM897" s="199"/>
      <c r="PDN897" s="199"/>
      <c r="PDO897" s="199"/>
      <c r="PDP897" s="199"/>
      <c r="PDQ897" s="199"/>
      <c r="PDR897" s="199"/>
      <c r="PDS897" s="199"/>
      <c r="PDT897" s="199"/>
      <c r="PDU897" s="199"/>
      <c r="PDV897" s="199"/>
      <c r="PDW897" s="199"/>
      <c r="PDX897" s="199"/>
      <c r="PDY897" s="199"/>
      <c r="PDZ897" s="199"/>
      <c r="PEA897" s="199"/>
      <c r="PEB897" s="199"/>
      <c r="PEC897" s="199"/>
      <c r="PED897" s="199"/>
      <c r="PEE897" s="199"/>
      <c r="PEF897" s="199"/>
      <c r="PEG897" s="199"/>
      <c r="PEH897" s="199"/>
      <c r="PEI897" s="199"/>
      <c r="PEJ897" s="199"/>
      <c r="PEK897" s="199"/>
      <c r="PEL897" s="199"/>
      <c r="PEM897" s="199"/>
      <c r="PEN897" s="199"/>
      <c r="PEO897" s="199"/>
      <c r="PEP897" s="199"/>
      <c r="PEQ897" s="199"/>
      <c r="PER897" s="199"/>
      <c r="PES897" s="199"/>
      <c r="PET897" s="199"/>
      <c r="PEU897" s="199"/>
      <c r="PEV897" s="199"/>
      <c r="PEW897" s="199"/>
      <c r="PEX897" s="199"/>
      <c r="PEY897" s="199"/>
      <c r="PEZ897" s="199"/>
      <c r="PFA897" s="199"/>
      <c r="PFB897" s="199"/>
      <c r="PFC897" s="199"/>
      <c r="PFD897" s="199"/>
      <c r="PFE897" s="199"/>
      <c r="PFF897" s="199"/>
      <c r="PFG897" s="199"/>
      <c r="PFH897" s="199"/>
      <c r="PFI897" s="199"/>
      <c r="PFJ897" s="199"/>
      <c r="PFK897" s="199"/>
      <c r="PFL897" s="199"/>
      <c r="PFM897" s="199"/>
      <c r="PFN897" s="199"/>
      <c r="PFO897" s="199"/>
      <c r="PFP897" s="199"/>
      <c r="PFQ897" s="199"/>
      <c r="PFR897" s="199"/>
      <c r="PFS897" s="199"/>
      <c r="PFT897" s="199"/>
      <c r="PFU897" s="199"/>
      <c r="PFV897" s="199"/>
      <c r="PFW897" s="199"/>
      <c r="PFX897" s="199"/>
      <c r="PFY897" s="199"/>
      <c r="PFZ897" s="199"/>
      <c r="PGA897" s="199"/>
      <c r="PGB897" s="199"/>
      <c r="PGC897" s="199"/>
      <c r="PGD897" s="199"/>
      <c r="PGE897" s="199"/>
      <c r="PGF897" s="199"/>
      <c r="PGG897" s="199"/>
      <c r="PGH897" s="199"/>
      <c r="PGI897" s="199"/>
      <c r="PGJ897" s="199"/>
      <c r="PGK897" s="199"/>
      <c r="PGL897" s="199"/>
      <c r="PGM897" s="199"/>
      <c r="PGN897" s="199"/>
      <c r="PGO897" s="199"/>
      <c r="PGP897" s="199"/>
      <c r="PGQ897" s="199"/>
      <c r="PGR897" s="199"/>
      <c r="PGS897" s="199"/>
      <c r="PGT897" s="199"/>
      <c r="PGU897" s="199"/>
      <c r="PGV897" s="199"/>
      <c r="PGW897" s="199"/>
      <c r="PGX897" s="199"/>
      <c r="PGY897" s="199"/>
      <c r="PGZ897" s="199"/>
      <c r="PHA897" s="199"/>
      <c r="PHB897" s="199"/>
      <c r="PHC897" s="199"/>
      <c r="PHD897" s="199"/>
      <c r="PHE897" s="199"/>
      <c r="PHF897" s="199"/>
      <c r="PHG897" s="199"/>
      <c r="PHH897" s="199"/>
      <c r="PHI897" s="199"/>
      <c r="PHJ897" s="199"/>
      <c r="PHK897" s="199"/>
      <c r="PHL897" s="199"/>
      <c r="PHM897" s="199"/>
      <c r="PHN897" s="199"/>
      <c r="PHO897" s="199"/>
      <c r="PHP897" s="199"/>
      <c r="PHQ897" s="199"/>
      <c r="PHR897" s="199"/>
      <c r="PHS897" s="199"/>
      <c r="PHT897" s="199"/>
      <c r="PHU897" s="199"/>
      <c r="PHV897" s="199"/>
      <c r="PHW897" s="199"/>
      <c r="PHX897" s="199"/>
      <c r="PHY897" s="199"/>
      <c r="PHZ897" s="199"/>
      <c r="PIA897" s="199"/>
      <c r="PIB897" s="199"/>
      <c r="PIC897" s="199"/>
      <c r="PID897" s="199"/>
      <c r="PIE897" s="199"/>
      <c r="PIF897" s="199"/>
      <c r="PIG897" s="199"/>
      <c r="PIH897" s="199"/>
      <c r="PII897" s="199"/>
      <c r="PIJ897" s="199"/>
      <c r="PIK897" s="199"/>
      <c r="PIL897" s="199"/>
      <c r="PIM897" s="199"/>
      <c r="PIN897" s="199"/>
      <c r="PIO897" s="199"/>
      <c r="PIP897" s="199"/>
      <c r="PIQ897" s="199"/>
      <c r="PIR897" s="199"/>
      <c r="PIS897" s="199"/>
      <c r="PIT897" s="199"/>
      <c r="PIU897" s="199"/>
      <c r="PIV897" s="199"/>
      <c r="PIW897" s="199"/>
      <c r="PIX897" s="199"/>
      <c r="PIY897" s="199"/>
      <c r="PIZ897" s="199"/>
      <c r="PJA897" s="199"/>
      <c r="PJB897" s="199"/>
      <c r="PJC897" s="199"/>
      <c r="PJD897" s="199"/>
      <c r="PJE897" s="199"/>
      <c r="PJF897" s="199"/>
      <c r="PJG897" s="199"/>
      <c r="PJH897" s="199"/>
      <c r="PJI897" s="199"/>
      <c r="PJJ897" s="199"/>
      <c r="PJK897" s="199"/>
      <c r="PJL897" s="199"/>
      <c r="PJM897" s="199"/>
      <c r="PJN897" s="199"/>
      <c r="PJO897" s="199"/>
      <c r="PJP897" s="199"/>
      <c r="PJQ897" s="199"/>
      <c r="PJR897" s="199"/>
      <c r="PJS897" s="199"/>
      <c r="PJT897" s="199"/>
      <c r="PJU897" s="199"/>
      <c r="PJV897" s="199"/>
      <c r="PJW897" s="199"/>
      <c r="PJX897" s="199"/>
      <c r="PJY897" s="199"/>
      <c r="PJZ897" s="199"/>
      <c r="PKA897" s="199"/>
      <c r="PKB897" s="199"/>
      <c r="PKC897" s="199"/>
      <c r="PKD897" s="199"/>
      <c r="PKE897" s="199"/>
      <c r="PKF897" s="199"/>
      <c r="PKG897" s="199"/>
      <c r="PKH897" s="199"/>
      <c r="PKI897" s="199"/>
      <c r="PKJ897" s="199"/>
      <c r="PKK897" s="199"/>
      <c r="PKL897" s="199"/>
      <c r="PKM897" s="199"/>
      <c r="PKN897" s="199"/>
      <c r="PKO897" s="199"/>
      <c r="PKP897" s="199"/>
      <c r="PKQ897" s="199"/>
      <c r="PKR897" s="199"/>
      <c r="PKS897" s="199"/>
      <c r="PKT897" s="199"/>
      <c r="PKU897" s="199"/>
      <c r="PKV897" s="199"/>
      <c r="PKW897" s="199"/>
      <c r="PKX897" s="199"/>
      <c r="PKY897" s="199"/>
      <c r="PKZ897" s="199"/>
      <c r="PLA897" s="199"/>
      <c r="PLB897" s="199"/>
      <c r="PLC897" s="199"/>
      <c r="PLD897" s="199"/>
      <c r="PLE897" s="199"/>
      <c r="PLF897" s="199"/>
      <c r="PLG897" s="199"/>
      <c r="PLH897" s="199"/>
      <c r="PLI897" s="199"/>
      <c r="PLJ897" s="199"/>
      <c r="PLK897" s="199"/>
      <c r="PLL897" s="199"/>
      <c r="PLM897" s="199"/>
      <c r="PLN897" s="199"/>
      <c r="PLO897" s="199"/>
      <c r="PLP897" s="199"/>
      <c r="PLQ897" s="199"/>
      <c r="PLR897" s="199"/>
      <c r="PLS897" s="199"/>
      <c r="PLT897" s="199"/>
      <c r="PLU897" s="199"/>
      <c r="PLV897" s="199"/>
      <c r="PLW897" s="199"/>
      <c r="PLX897" s="199"/>
      <c r="PLY897" s="199"/>
      <c r="PLZ897" s="199"/>
      <c r="PMA897" s="199"/>
      <c r="PMB897" s="199"/>
      <c r="PMC897" s="199"/>
      <c r="PMD897" s="199"/>
      <c r="PME897" s="199"/>
      <c r="PMF897" s="199"/>
      <c r="PMG897" s="199"/>
      <c r="PMH897" s="199"/>
      <c r="PMI897" s="199"/>
      <c r="PMJ897" s="199"/>
      <c r="PMK897" s="199"/>
      <c r="PML897" s="199"/>
      <c r="PMM897" s="199"/>
      <c r="PMN897" s="199"/>
      <c r="PMO897" s="199"/>
      <c r="PMP897" s="199"/>
      <c r="PMQ897" s="199"/>
      <c r="PMR897" s="199"/>
      <c r="PMS897" s="199"/>
      <c r="PMT897" s="199"/>
      <c r="PMU897" s="199"/>
      <c r="PMV897" s="199"/>
      <c r="PMW897" s="199"/>
      <c r="PMX897" s="199"/>
      <c r="PMY897" s="199"/>
      <c r="PMZ897" s="199"/>
      <c r="PNA897" s="199"/>
      <c r="PNB897" s="199"/>
      <c r="PNC897" s="199"/>
      <c r="PND897" s="199"/>
      <c r="PNE897" s="199"/>
      <c r="PNF897" s="199"/>
      <c r="PNG897" s="199"/>
      <c r="PNH897" s="199"/>
      <c r="PNI897" s="199"/>
      <c r="PNJ897" s="199"/>
      <c r="PNK897" s="199"/>
      <c r="PNL897" s="199"/>
      <c r="PNM897" s="199"/>
      <c r="PNN897" s="199"/>
      <c r="PNO897" s="199"/>
      <c r="PNP897" s="199"/>
      <c r="PNQ897" s="199"/>
      <c r="PNR897" s="199"/>
      <c r="PNS897" s="199"/>
      <c r="PNT897" s="199"/>
      <c r="PNU897" s="199"/>
      <c r="PNV897" s="199"/>
      <c r="PNW897" s="199"/>
      <c r="PNX897" s="199"/>
      <c r="PNY897" s="199"/>
      <c r="PNZ897" s="199"/>
      <c r="POA897" s="199"/>
      <c r="POB897" s="199"/>
      <c r="POC897" s="199"/>
      <c r="POD897" s="199"/>
      <c r="POE897" s="199"/>
      <c r="POF897" s="199"/>
      <c r="POG897" s="199"/>
      <c r="POH897" s="199"/>
      <c r="POI897" s="199"/>
      <c r="POJ897" s="199"/>
      <c r="POK897" s="199"/>
      <c r="POL897" s="199"/>
      <c r="POM897" s="199"/>
      <c r="PON897" s="199"/>
      <c r="POO897" s="199"/>
      <c r="POP897" s="199"/>
      <c r="POQ897" s="199"/>
      <c r="POR897" s="199"/>
      <c r="POS897" s="199"/>
      <c r="POT897" s="199"/>
      <c r="POU897" s="199"/>
      <c r="POV897" s="199"/>
      <c r="POW897" s="199"/>
      <c r="POX897" s="199"/>
      <c r="POY897" s="199"/>
      <c r="POZ897" s="199"/>
      <c r="PPA897" s="199"/>
      <c r="PPB897" s="199"/>
      <c r="PPC897" s="199"/>
      <c r="PPD897" s="199"/>
      <c r="PPE897" s="199"/>
      <c r="PPF897" s="199"/>
      <c r="PPG897" s="199"/>
      <c r="PPH897" s="199"/>
      <c r="PPI897" s="199"/>
      <c r="PPJ897" s="199"/>
      <c r="PPK897" s="199"/>
      <c r="PPL897" s="199"/>
      <c r="PPM897" s="199"/>
      <c r="PPN897" s="199"/>
      <c r="PPO897" s="199"/>
      <c r="PPP897" s="199"/>
      <c r="PPQ897" s="199"/>
      <c r="PPR897" s="199"/>
      <c r="PPS897" s="199"/>
      <c r="PPT897" s="199"/>
      <c r="PPU897" s="199"/>
      <c r="PPV897" s="199"/>
      <c r="PPW897" s="199"/>
      <c r="PPX897" s="199"/>
      <c r="PPY897" s="199"/>
      <c r="PPZ897" s="199"/>
      <c r="PQA897" s="199"/>
      <c r="PQB897" s="199"/>
      <c r="PQC897" s="199"/>
      <c r="PQD897" s="199"/>
      <c r="PQE897" s="199"/>
      <c r="PQF897" s="199"/>
      <c r="PQG897" s="199"/>
      <c r="PQH897" s="199"/>
      <c r="PQI897" s="199"/>
      <c r="PQJ897" s="199"/>
      <c r="PQK897" s="199"/>
      <c r="PQL897" s="199"/>
      <c r="PQM897" s="199"/>
      <c r="PQN897" s="199"/>
      <c r="PQO897" s="199"/>
      <c r="PQP897" s="199"/>
      <c r="PQQ897" s="199"/>
      <c r="PQR897" s="199"/>
      <c r="PQS897" s="199"/>
      <c r="PQT897" s="199"/>
      <c r="PQU897" s="199"/>
      <c r="PQV897" s="199"/>
      <c r="PQW897" s="199"/>
      <c r="PQX897" s="199"/>
      <c r="PQY897" s="199"/>
      <c r="PQZ897" s="199"/>
      <c r="PRA897" s="199"/>
      <c r="PRB897" s="199"/>
      <c r="PRC897" s="199"/>
      <c r="PRD897" s="199"/>
      <c r="PRE897" s="199"/>
      <c r="PRF897" s="199"/>
      <c r="PRG897" s="199"/>
      <c r="PRH897" s="199"/>
      <c r="PRI897" s="199"/>
      <c r="PRJ897" s="199"/>
      <c r="PRK897" s="199"/>
      <c r="PRL897" s="199"/>
      <c r="PRM897" s="199"/>
      <c r="PRN897" s="199"/>
      <c r="PRO897" s="199"/>
      <c r="PRP897" s="199"/>
      <c r="PRQ897" s="199"/>
      <c r="PRR897" s="199"/>
      <c r="PRS897" s="199"/>
      <c r="PRT897" s="199"/>
      <c r="PRU897" s="199"/>
      <c r="PRV897" s="199"/>
      <c r="PRW897" s="199"/>
      <c r="PRX897" s="199"/>
      <c r="PRY897" s="199"/>
      <c r="PRZ897" s="199"/>
      <c r="PSA897" s="199"/>
      <c r="PSB897" s="199"/>
      <c r="PSC897" s="199"/>
      <c r="PSD897" s="199"/>
      <c r="PSE897" s="199"/>
      <c r="PSF897" s="199"/>
      <c r="PSG897" s="199"/>
      <c r="PSH897" s="199"/>
      <c r="PSI897" s="199"/>
      <c r="PSJ897" s="199"/>
      <c r="PSK897" s="199"/>
      <c r="PSL897" s="199"/>
      <c r="PSM897" s="199"/>
      <c r="PSN897" s="199"/>
      <c r="PSO897" s="199"/>
      <c r="PSP897" s="199"/>
      <c r="PSQ897" s="199"/>
      <c r="PSR897" s="199"/>
      <c r="PSS897" s="199"/>
      <c r="PST897" s="199"/>
      <c r="PSU897" s="199"/>
      <c r="PSV897" s="199"/>
      <c r="PSW897" s="199"/>
      <c r="PSX897" s="199"/>
      <c r="PSY897" s="199"/>
      <c r="PSZ897" s="199"/>
      <c r="PTA897" s="199"/>
      <c r="PTB897" s="199"/>
      <c r="PTC897" s="199"/>
      <c r="PTD897" s="199"/>
      <c r="PTE897" s="199"/>
      <c r="PTF897" s="199"/>
      <c r="PTG897" s="199"/>
      <c r="PTH897" s="199"/>
      <c r="PTI897" s="199"/>
      <c r="PTJ897" s="199"/>
      <c r="PTK897" s="199"/>
      <c r="PTL897" s="199"/>
      <c r="PTM897" s="199"/>
      <c r="PTN897" s="199"/>
      <c r="PTO897" s="199"/>
      <c r="PTP897" s="199"/>
      <c r="PTQ897" s="199"/>
      <c r="PTR897" s="199"/>
      <c r="PTS897" s="199"/>
      <c r="PTT897" s="199"/>
      <c r="PTU897" s="199"/>
      <c r="PTV897" s="199"/>
      <c r="PTW897" s="199"/>
      <c r="PTX897" s="199"/>
      <c r="PTY897" s="199"/>
      <c r="PTZ897" s="199"/>
      <c r="PUA897" s="199"/>
      <c r="PUB897" s="199"/>
      <c r="PUC897" s="199"/>
      <c r="PUD897" s="199"/>
      <c r="PUE897" s="199"/>
      <c r="PUF897" s="199"/>
      <c r="PUG897" s="199"/>
      <c r="PUH897" s="199"/>
      <c r="PUI897" s="199"/>
      <c r="PUJ897" s="199"/>
      <c r="PUK897" s="199"/>
      <c r="PUL897" s="199"/>
      <c r="PUM897" s="199"/>
      <c r="PUN897" s="199"/>
      <c r="PUO897" s="199"/>
      <c r="PUP897" s="199"/>
      <c r="PUQ897" s="199"/>
      <c r="PUR897" s="199"/>
      <c r="PUS897" s="199"/>
      <c r="PUT897" s="199"/>
      <c r="PUU897" s="199"/>
      <c r="PUV897" s="199"/>
      <c r="PUW897" s="199"/>
      <c r="PUX897" s="199"/>
      <c r="PUY897" s="199"/>
      <c r="PUZ897" s="199"/>
      <c r="PVA897" s="199"/>
      <c r="PVB897" s="199"/>
      <c r="PVC897" s="199"/>
      <c r="PVD897" s="199"/>
      <c r="PVE897" s="199"/>
      <c r="PVF897" s="199"/>
      <c r="PVG897" s="199"/>
      <c r="PVH897" s="199"/>
      <c r="PVI897" s="199"/>
      <c r="PVJ897" s="199"/>
      <c r="PVK897" s="199"/>
      <c r="PVL897" s="199"/>
      <c r="PVM897" s="199"/>
      <c r="PVN897" s="199"/>
      <c r="PVO897" s="199"/>
      <c r="PVP897" s="199"/>
      <c r="PVQ897" s="199"/>
      <c r="PVR897" s="199"/>
      <c r="PVS897" s="199"/>
      <c r="PVT897" s="199"/>
      <c r="PVU897" s="199"/>
      <c r="PVV897" s="199"/>
      <c r="PVW897" s="199"/>
      <c r="PVX897" s="199"/>
      <c r="PVY897" s="199"/>
      <c r="PVZ897" s="199"/>
      <c r="PWA897" s="199"/>
      <c r="PWB897" s="199"/>
      <c r="PWC897" s="199"/>
      <c r="PWD897" s="199"/>
      <c r="PWE897" s="199"/>
      <c r="PWF897" s="199"/>
      <c r="PWG897" s="199"/>
      <c r="PWH897" s="199"/>
      <c r="PWI897" s="199"/>
      <c r="PWJ897" s="199"/>
      <c r="PWK897" s="199"/>
      <c r="PWL897" s="199"/>
      <c r="PWM897" s="199"/>
      <c r="PWN897" s="199"/>
      <c r="PWO897" s="199"/>
      <c r="PWP897" s="199"/>
      <c r="PWQ897" s="199"/>
      <c r="PWR897" s="199"/>
      <c r="PWS897" s="199"/>
      <c r="PWT897" s="199"/>
      <c r="PWU897" s="199"/>
      <c r="PWV897" s="199"/>
      <c r="PWW897" s="199"/>
      <c r="PWX897" s="199"/>
      <c r="PWY897" s="199"/>
      <c r="PWZ897" s="199"/>
      <c r="PXA897" s="199"/>
      <c r="PXB897" s="199"/>
      <c r="PXC897" s="199"/>
      <c r="PXD897" s="199"/>
      <c r="PXE897" s="199"/>
      <c r="PXF897" s="199"/>
      <c r="PXG897" s="199"/>
      <c r="PXH897" s="199"/>
      <c r="PXI897" s="199"/>
      <c r="PXJ897" s="199"/>
      <c r="PXK897" s="199"/>
      <c r="PXL897" s="199"/>
      <c r="PXM897" s="199"/>
      <c r="PXN897" s="199"/>
      <c r="PXO897" s="199"/>
      <c r="PXP897" s="199"/>
      <c r="PXQ897" s="199"/>
      <c r="PXR897" s="199"/>
      <c r="PXS897" s="199"/>
      <c r="PXT897" s="199"/>
      <c r="PXU897" s="199"/>
      <c r="PXV897" s="199"/>
      <c r="PXW897" s="199"/>
      <c r="PXX897" s="199"/>
      <c r="PXY897" s="199"/>
      <c r="PXZ897" s="199"/>
      <c r="PYA897" s="199"/>
      <c r="PYB897" s="199"/>
      <c r="PYC897" s="199"/>
      <c r="PYD897" s="199"/>
      <c r="PYE897" s="199"/>
      <c r="PYF897" s="199"/>
      <c r="PYG897" s="199"/>
      <c r="PYH897" s="199"/>
      <c r="PYI897" s="199"/>
      <c r="PYJ897" s="199"/>
      <c r="PYK897" s="199"/>
      <c r="PYL897" s="199"/>
      <c r="PYM897" s="199"/>
      <c r="PYN897" s="199"/>
      <c r="PYO897" s="199"/>
      <c r="PYP897" s="199"/>
      <c r="PYQ897" s="199"/>
      <c r="PYR897" s="199"/>
      <c r="PYS897" s="199"/>
      <c r="PYT897" s="199"/>
      <c r="PYU897" s="199"/>
      <c r="PYV897" s="199"/>
      <c r="PYW897" s="199"/>
      <c r="PYX897" s="199"/>
      <c r="PYY897" s="199"/>
      <c r="PYZ897" s="199"/>
      <c r="PZA897" s="199"/>
      <c r="PZB897" s="199"/>
      <c r="PZC897" s="199"/>
      <c r="PZD897" s="199"/>
      <c r="PZE897" s="199"/>
      <c r="PZF897" s="199"/>
      <c r="PZG897" s="199"/>
      <c r="PZH897" s="199"/>
      <c r="PZI897" s="199"/>
      <c r="PZJ897" s="199"/>
      <c r="PZK897" s="199"/>
      <c r="PZL897" s="199"/>
      <c r="PZM897" s="199"/>
      <c r="PZN897" s="199"/>
      <c r="PZO897" s="199"/>
      <c r="PZP897" s="199"/>
      <c r="PZQ897" s="199"/>
      <c r="PZR897" s="199"/>
      <c r="PZS897" s="199"/>
      <c r="PZT897" s="199"/>
      <c r="PZU897" s="199"/>
      <c r="PZV897" s="199"/>
      <c r="PZW897" s="199"/>
      <c r="PZX897" s="199"/>
      <c r="PZY897" s="199"/>
      <c r="PZZ897" s="199"/>
      <c r="QAA897" s="199"/>
      <c r="QAB897" s="199"/>
      <c r="QAC897" s="199"/>
      <c r="QAD897" s="199"/>
      <c r="QAE897" s="199"/>
      <c r="QAF897" s="199"/>
      <c r="QAG897" s="199"/>
      <c r="QAH897" s="199"/>
      <c r="QAI897" s="199"/>
      <c r="QAJ897" s="199"/>
      <c r="QAK897" s="199"/>
      <c r="QAL897" s="199"/>
      <c r="QAM897" s="199"/>
      <c r="QAN897" s="199"/>
      <c r="QAO897" s="199"/>
      <c r="QAP897" s="199"/>
      <c r="QAQ897" s="199"/>
      <c r="QAR897" s="199"/>
      <c r="QAS897" s="199"/>
      <c r="QAT897" s="199"/>
      <c r="QAU897" s="199"/>
      <c r="QAV897" s="199"/>
      <c r="QAW897" s="199"/>
      <c r="QAX897" s="199"/>
      <c r="QAY897" s="199"/>
      <c r="QAZ897" s="199"/>
      <c r="QBA897" s="199"/>
      <c r="QBB897" s="199"/>
      <c r="QBC897" s="199"/>
      <c r="QBD897" s="199"/>
      <c r="QBE897" s="199"/>
      <c r="QBF897" s="199"/>
      <c r="QBG897" s="199"/>
      <c r="QBH897" s="199"/>
      <c r="QBI897" s="199"/>
      <c r="QBJ897" s="199"/>
      <c r="QBK897" s="199"/>
      <c r="QBL897" s="199"/>
      <c r="QBM897" s="199"/>
      <c r="QBN897" s="199"/>
      <c r="QBO897" s="199"/>
      <c r="QBP897" s="199"/>
      <c r="QBQ897" s="199"/>
      <c r="QBR897" s="199"/>
      <c r="QBS897" s="199"/>
      <c r="QBT897" s="199"/>
      <c r="QBU897" s="199"/>
      <c r="QBV897" s="199"/>
      <c r="QBW897" s="199"/>
      <c r="QBX897" s="199"/>
      <c r="QBY897" s="199"/>
      <c r="QBZ897" s="199"/>
      <c r="QCA897" s="199"/>
      <c r="QCB897" s="199"/>
      <c r="QCC897" s="199"/>
      <c r="QCD897" s="199"/>
      <c r="QCE897" s="199"/>
      <c r="QCF897" s="199"/>
      <c r="QCG897" s="199"/>
      <c r="QCH897" s="199"/>
      <c r="QCI897" s="199"/>
      <c r="QCJ897" s="199"/>
      <c r="QCK897" s="199"/>
      <c r="QCL897" s="199"/>
      <c r="QCM897" s="199"/>
      <c r="QCN897" s="199"/>
      <c r="QCO897" s="199"/>
      <c r="QCP897" s="199"/>
      <c r="QCQ897" s="199"/>
      <c r="QCR897" s="199"/>
      <c r="QCS897" s="199"/>
      <c r="QCT897" s="199"/>
      <c r="QCU897" s="199"/>
      <c r="QCV897" s="199"/>
      <c r="QCW897" s="199"/>
      <c r="QCX897" s="199"/>
      <c r="QCY897" s="199"/>
      <c r="QCZ897" s="199"/>
      <c r="QDA897" s="199"/>
      <c r="QDB897" s="199"/>
      <c r="QDC897" s="199"/>
      <c r="QDD897" s="199"/>
      <c r="QDE897" s="199"/>
      <c r="QDF897" s="199"/>
      <c r="QDG897" s="199"/>
      <c r="QDH897" s="199"/>
      <c r="QDI897" s="199"/>
      <c r="QDJ897" s="199"/>
      <c r="QDK897" s="199"/>
      <c r="QDL897" s="199"/>
      <c r="QDM897" s="199"/>
      <c r="QDN897" s="199"/>
      <c r="QDO897" s="199"/>
      <c r="QDP897" s="199"/>
      <c r="QDQ897" s="199"/>
      <c r="QDR897" s="199"/>
      <c r="QDS897" s="199"/>
      <c r="QDT897" s="199"/>
      <c r="QDU897" s="199"/>
      <c r="QDV897" s="199"/>
      <c r="QDW897" s="199"/>
      <c r="QDX897" s="199"/>
      <c r="QDY897" s="199"/>
      <c r="QDZ897" s="199"/>
      <c r="QEA897" s="199"/>
      <c r="QEB897" s="199"/>
      <c r="QEC897" s="199"/>
      <c r="QED897" s="199"/>
      <c r="QEE897" s="199"/>
      <c r="QEF897" s="199"/>
      <c r="QEG897" s="199"/>
      <c r="QEH897" s="199"/>
      <c r="QEI897" s="199"/>
      <c r="QEJ897" s="199"/>
      <c r="QEK897" s="199"/>
      <c r="QEL897" s="199"/>
      <c r="QEM897" s="199"/>
      <c r="QEN897" s="199"/>
      <c r="QEO897" s="199"/>
      <c r="QEP897" s="199"/>
      <c r="QEQ897" s="199"/>
      <c r="QER897" s="199"/>
      <c r="QES897" s="199"/>
      <c r="QET897" s="199"/>
      <c r="QEU897" s="199"/>
      <c r="QEV897" s="199"/>
      <c r="QEW897" s="199"/>
      <c r="QEX897" s="199"/>
      <c r="QEY897" s="199"/>
      <c r="QEZ897" s="199"/>
      <c r="QFA897" s="199"/>
      <c r="QFB897" s="199"/>
      <c r="QFC897" s="199"/>
      <c r="QFD897" s="199"/>
      <c r="QFE897" s="199"/>
      <c r="QFF897" s="199"/>
      <c r="QFG897" s="199"/>
      <c r="QFH897" s="199"/>
      <c r="QFI897" s="199"/>
      <c r="QFJ897" s="199"/>
      <c r="QFK897" s="199"/>
      <c r="QFL897" s="199"/>
      <c r="QFM897" s="199"/>
      <c r="QFN897" s="199"/>
      <c r="QFO897" s="199"/>
      <c r="QFP897" s="199"/>
      <c r="QFQ897" s="199"/>
      <c r="QFR897" s="199"/>
      <c r="QFS897" s="199"/>
      <c r="QFT897" s="199"/>
      <c r="QFU897" s="199"/>
      <c r="QFV897" s="199"/>
      <c r="QFW897" s="199"/>
      <c r="QFX897" s="199"/>
      <c r="QFY897" s="199"/>
      <c r="QFZ897" s="199"/>
      <c r="QGA897" s="199"/>
      <c r="QGB897" s="199"/>
      <c r="QGC897" s="199"/>
      <c r="QGD897" s="199"/>
      <c r="QGE897" s="199"/>
      <c r="QGF897" s="199"/>
      <c r="QGG897" s="199"/>
      <c r="QGH897" s="199"/>
      <c r="QGI897" s="199"/>
      <c r="QGJ897" s="199"/>
      <c r="QGK897" s="199"/>
      <c r="QGL897" s="199"/>
      <c r="QGM897" s="199"/>
      <c r="QGN897" s="199"/>
      <c r="QGO897" s="199"/>
      <c r="QGP897" s="199"/>
      <c r="QGQ897" s="199"/>
      <c r="QGR897" s="199"/>
      <c r="QGS897" s="199"/>
      <c r="QGT897" s="199"/>
      <c r="QGU897" s="199"/>
      <c r="QGV897" s="199"/>
      <c r="QGW897" s="199"/>
      <c r="QGX897" s="199"/>
      <c r="QGY897" s="199"/>
      <c r="QGZ897" s="199"/>
      <c r="QHA897" s="199"/>
      <c r="QHB897" s="199"/>
      <c r="QHC897" s="199"/>
      <c r="QHD897" s="199"/>
      <c r="QHE897" s="199"/>
      <c r="QHF897" s="199"/>
      <c r="QHG897" s="199"/>
      <c r="QHH897" s="199"/>
      <c r="QHI897" s="199"/>
      <c r="QHJ897" s="199"/>
      <c r="QHK897" s="199"/>
      <c r="QHL897" s="199"/>
      <c r="QHM897" s="199"/>
      <c r="QHN897" s="199"/>
      <c r="QHO897" s="199"/>
      <c r="QHP897" s="199"/>
      <c r="QHQ897" s="199"/>
      <c r="QHR897" s="199"/>
      <c r="QHS897" s="199"/>
      <c r="QHT897" s="199"/>
      <c r="QHU897" s="199"/>
      <c r="QHV897" s="199"/>
      <c r="QHW897" s="199"/>
      <c r="QHX897" s="199"/>
      <c r="QHY897" s="199"/>
      <c r="QHZ897" s="199"/>
      <c r="QIA897" s="199"/>
      <c r="QIB897" s="199"/>
      <c r="QIC897" s="199"/>
      <c r="QID897" s="199"/>
      <c r="QIE897" s="199"/>
      <c r="QIF897" s="199"/>
      <c r="QIG897" s="199"/>
      <c r="QIH897" s="199"/>
      <c r="QII897" s="199"/>
      <c r="QIJ897" s="199"/>
      <c r="QIK897" s="199"/>
      <c r="QIL897" s="199"/>
      <c r="QIM897" s="199"/>
      <c r="QIN897" s="199"/>
      <c r="QIO897" s="199"/>
      <c r="QIP897" s="199"/>
      <c r="QIQ897" s="199"/>
      <c r="QIR897" s="199"/>
      <c r="QIS897" s="199"/>
      <c r="QIT897" s="199"/>
      <c r="QIU897" s="199"/>
      <c r="QIV897" s="199"/>
      <c r="QIW897" s="199"/>
      <c r="QIX897" s="199"/>
      <c r="QIY897" s="199"/>
      <c r="QIZ897" s="199"/>
      <c r="QJA897" s="199"/>
      <c r="QJB897" s="199"/>
      <c r="QJC897" s="199"/>
      <c r="QJD897" s="199"/>
      <c r="QJE897" s="199"/>
      <c r="QJF897" s="199"/>
      <c r="QJG897" s="199"/>
      <c r="QJH897" s="199"/>
      <c r="QJI897" s="199"/>
      <c r="QJJ897" s="199"/>
      <c r="QJK897" s="199"/>
      <c r="QJL897" s="199"/>
      <c r="QJM897" s="199"/>
      <c r="QJN897" s="199"/>
      <c r="QJO897" s="199"/>
      <c r="QJP897" s="199"/>
      <c r="QJQ897" s="199"/>
      <c r="QJR897" s="199"/>
      <c r="QJS897" s="199"/>
      <c r="QJT897" s="199"/>
      <c r="QJU897" s="199"/>
      <c r="QJV897" s="199"/>
      <c r="QJW897" s="199"/>
      <c r="QJX897" s="199"/>
      <c r="QJY897" s="199"/>
      <c r="QJZ897" s="199"/>
      <c r="QKA897" s="199"/>
      <c r="QKB897" s="199"/>
      <c r="QKC897" s="199"/>
      <c r="QKD897" s="199"/>
      <c r="QKE897" s="199"/>
      <c r="QKF897" s="199"/>
      <c r="QKG897" s="199"/>
      <c r="QKH897" s="199"/>
      <c r="QKI897" s="199"/>
      <c r="QKJ897" s="199"/>
      <c r="QKK897" s="199"/>
      <c r="QKL897" s="199"/>
      <c r="QKM897" s="199"/>
      <c r="QKN897" s="199"/>
      <c r="QKO897" s="199"/>
      <c r="QKP897" s="199"/>
      <c r="QKQ897" s="199"/>
      <c r="QKR897" s="199"/>
      <c r="QKS897" s="199"/>
      <c r="QKT897" s="199"/>
      <c r="QKU897" s="199"/>
      <c r="QKV897" s="199"/>
      <c r="QKW897" s="199"/>
      <c r="QKX897" s="199"/>
      <c r="QKY897" s="199"/>
      <c r="QKZ897" s="199"/>
      <c r="QLA897" s="199"/>
      <c r="QLB897" s="199"/>
      <c r="QLC897" s="199"/>
      <c r="QLD897" s="199"/>
      <c r="QLE897" s="199"/>
      <c r="QLF897" s="199"/>
      <c r="QLG897" s="199"/>
      <c r="QLH897" s="199"/>
      <c r="QLI897" s="199"/>
      <c r="QLJ897" s="199"/>
      <c r="QLK897" s="199"/>
      <c r="QLL897" s="199"/>
      <c r="QLM897" s="199"/>
      <c r="QLN897" s="199"/>
      <c r="QLO897" s="199"/>
      <c r="QLP897" s="199"/>
      <c r="QLQ897" s="199"/>
      <c r="QLR897" s="199"/>
      <c r="QLS897" s="199"/>
      <c r="QLT897" s="199"/>
      <c r="QLU897" s="199"/>
      <c r="QLV897" s="199"/>
      <c r="QLW897" s="199"/>
      <c r="QLX897" s="199"/>
      <c r="QLY897" s="199"/>
      <c r="QLZ897" s="199"/>
      <c r="QMA897" s="199"/>
      <c r="QMB897" s="199"/>
      <c r="QMC897" s="199"/>
      <c r="QMD897" s="199"/>
      <c r="QME897" s="199"/>
      <c r="QMF897" s="199"/>
      <c r="QMG897" s="199"/>
      <c r="QMH897" s="199"/>
      <c r="QMI897" s="199"/>
      <c r="QMJ897" s="199"/>
      <c r="QMK897" s="199"/>
      <c r="QML897" s="199"/>
      <c r="QMM897" s="199"/>
      <c r="QMN897" s="199"/>
      <c r="QMO897" s="199"/>
      <c r="QMP897" s="199"/>
      <c r="QMQ897" s="199"/>
      <c r="QMR897" s="199"/>
      <c r="QMS897" s="199"/>
      <c r="QMT897" s="199"/>
      <c r="QMU897" s="199"/>
      <c r="QMV897" s="199"/>
      <c r="QMW897" s="199"/>
      <c r="QMX897" s="199"/>
      <c r="QMY897" s="199"/>
      <c r="QMZ897" s="199"/>
      <c r="QNA897" s="199"/>
      <c r="QNB897" s="199"/>
      <c r="QNC897" s="199"/>
      <c r="QND897" s="199"/>
      <c r="QNE897" s="199"/>
      <c r="QNF897" s="199"/>
      <c r="QNG897" s="199"/>
      <c r="QNH897" s="199"/>
      <c r="QNI897" s="199"/>
      <c r="QNJ897" s="199"/>
      <c r="QNK897" s="199"/>
      <c r="QNL897" s="199"/>
      <c r="QNM897" s="199"/>
      <c r="QNN897" s="199"/>
      <c r="QNO897" s="199"/>
      <c r="QNP897" s="199"/>
      <c r="QNQ897" s="199"/>
      <c r="QNR897" s="199"/>
      <c r="QNS897" s="199"/>
      <c r="QNT897" s="199"/>
      <c r="QNU897" s="199"/>
      <c r="QNV897" s="199"/>
      <c r="QNW897" s="199"/>
      <c r="QNX897" s="199"/>
      <c r="QNY897" s="199"/>
      <c r="QNZ897" s="199"/>
      <c r="QOA897" s="199"/>
      <c r="QOB897" s="199"/>
      <c r="QOC897" s="199"/>
      <c r="QOD897" s="199"/>
      <c r="QOE897" s="199"/>
      <c r="QOF897" s="199"/>
      <c r="QOG897" s="199"/>
      <c r="QOH897" s="199"/>
      <c r="QOI897" s="199"/>
      <c r="QOJ897" s="199"/>
      <c r="QOK897" s="199"/>
      <c r="QOL897" s="199"/>
      <c r="QOM897" s="199"/>
      <c r="QON897" s="199"/>
      <c r="QOO897" s="199"/>
      <c r="QOP897" s="199"/>
      <c r="QOQ897" s="199"/>
      <c r="QOR897" s="199"/>
      <c r="QOS897" s="199"/>
      <c r="QOT897" s="199"/>
      <c r="QOU897" s="199"/>
      <c r="QOV897" s="199"/>
      <c r="QOW897" s="199"/>
      <c r="QOX897" s="199"/>
      <c r="QOY897" s="199"/>
      <c r="QOZ897" s="199"/>
      <c r="QPA897" s="199"/>
      <c r="QPB897" s="199"/>
      <c r="QPC897" s="199"/>
      <c r="QPD897" s="199"/>
      <c r="QPE897" s="199"/>
      <c r="QPF897" s="199"/>
      <c r="QPG897" s="199"/>
      <c r="QPH897" s="199"/>
      <c r="QPI897" s="199"/>
      <c r="QPJ897" s="199"/>
      <c r="QPK897" s="199"/>
      <c r="QPL897" s="199"/>
      <c r="QPM897" s="199"/>
      <c r="QPN897" s="199"/>
      <c r="QPO897" s="199"/>
      <c r="QPP897" s="199"/>
      <c r="QPQ897" s="199"/>
      <c r="QPR897" s="199"/>
      <c r="QPS897" s="199"/>
      <c r="QPT897" s="199"/>
      <c r="QPU897" s="199"/>
      <c r="QPV897" s="199"/>
      <c r="QPW897" s="199"/>
      <c r="QPX897" s="199"/>
      <c r="QPY897" s="199"/>
      <c r="QPZ897" s="199"/>
      <c r="QQA897" s="199"/>
      <c r="QQB897" s="199"/>
      <c r="QQC897" s="199"/>
      <c r="QQD897" s="199"/>
      <c r="QQE897" s="199"/>
      <c r="QQF897" s="199"/>
      <c r="QQG897" s="199"/>
      <c r="QQH897" s="199"/>
      <c r="QQI897" s="199"/>
      <c r="QQJ897" s="199"/>
      <c r="QQK897" s="199"/>
      <c r="QQL897" s="199"/>
      <c r="QQM897" s="199"/>
      <c r="QQN897" s="199"/>
      <c r="QQO897" s="199"/>
      <c r="QQP897" s="199"/>
      <c r="QQQ897" s="199"/>
      <c r="QQR897" s="199"/>
      <c r="QQS897" s="199"/>
      <c r="QQT897" s="199"/>
      <c r="QQU897" s="199"/>
      <c r="QQV897" s="199"/>
      <c r="QQW897" s="199"/>
      <c r="QQX897" s="199"/>
      <c r="QQY897" s="199"/>
      <c r="QQZ897" s="199"/>
      <c r="QRA897" s="199"/>
      <c r="QRB897" s="199"/>
      <c r="QRC897" s="199"/>
      <c r="QRD897" s="199"/>
      <c r="QRE897" s="199"/>
      <c r="QRF897" s="199"/>
      <c r="QRG897" s="199"/>
      <c r="QRH897" s="199"/>
      <c r="QRI897" s="199"/>
      <c r="QRJ897" s="199"/>
      <c r="QRK897" s="199"/>
      <c r="QRL897" s="199"/>
      <c r="QRM897" s="199"/>
      <c r="QRN897" s="199"/>
      <c r="QRO897" s="199"/>
      <c r="QRP897" s="199"/>
      <c r="QRQ897" s="199"/>
      <c r="QRR897" s="199"/>
      <c r="QRS897" s="199"/>
      <c r="QRT897" s="199"/>
      <c r="QRU897" s="199"/>
      <c r="QRV897" s="199"/>
      <c r="QRW897" s="199"/>
      <c r="QRX897" s="199"/>
      <c r="QRY897" s="199"/>
      <c r="QRZ897" s="199"/>
      <c r="QSA897" s="199"/>
      <c r="QSB897" s="199"/>
      <c r="QSC897" s="199"/>
      <c r="QSD897" s="199"/>
      <c r="QSE897" s="199"/>
      <c r="QSF897" s="199"/>
      <c r="QSG897" s="199"/>
      <c r="QSH897" s="199"/>
      <c r="QSI897" s="199"/>
      <c r="QSJ897" s="199"/>
      <c r="QSK897" s="199"/>
      <c r="QSL897" s="199"/>
      <c r="QSM897" s="199"/>
      <c r="QSN897" s="199"/>
      <c r="QSO897" s="199"/>
      <c r="QSP897" s="199"/>
      <c r="QSQ897" s="199"/>
      <c r="QSR897" s="199"/>
      <c r="QSS897" s="199"/>
      <c r="QST897" s="199"/>
      <c r="QSU897" s="199"/>
      <c r="QSV897" s="199"/>
      <c r="QSW897" s="199"/>
      <c r="QSX897" s="199"/>
      <c r="QSY897" s="199"/>
      <c r="QSZ897" s="199"/>
      <c r="QTA897" s="199"/>
      <c r="QTB897" s="199"/>
      <c r="QTC897" s="199"/>
      <c r="QTD897" s="199"/>
      <c r="QTE897" s="199"/>
      <c r="QTF897" s="199"/>
      <c r="QTG897" s="199"/>
      <c r="QTH897" s="199"/>
      <c r="QTI897" s="199"/>
      <c r="QTJ897" s="199"/>
      <c r="QTK897" s="199"/>
      <c r="QTL897" s="199"/>
      <c r="QTM897" s="199"/>
      <c r="QTN897" s="199"/>
      <c r="QTO897" s="199"/>
      <c r="QTP897" s="199"/>
      <c r="QTQ897" s="199"/>
      <c r="QTR897" s="199"/>
      <c r="QTS897" s="199"/>
      <c r="QTT897" s="199"/>
      <c r="QTU897" s="199"/>
      <c r="QTV897" s="199"/>
      <c r="QTW897" s="199"/>
      <c r="QTX897" s="199"/>
      <c r="QTY897" s="199"/>
      <c r="QTZ897" s="199"/>
      <c r="QUA897" s="199"/>
      <c r="QUB897" s="199"/>
      <c r="QUC897" s="199"/>
      <c r="QUD897" s="199"/>
      <c r="QUE897" s="199"/>
      <c r="QUF897" s="199"/>
      <c r="QUG897" s="199"/>
      <c r="QUH897" s="199"/>
      <c r="QUI897" s="199"/>
      <c r="QUJ897" s="199"/>
      <c r="QUK897" s="199"/>
      <c r="QUL897" s="199"/>
      <c r="QUM897" s="199"/>
      <c r="QUN897" s="199"/>
      <c r="QUO897" s="199"/>
      <c r="QUP897" s="199"/>
      <c r="QUQ897" s="199"/>
      <c r="QUR897" s="199"/>
      <c r="QUS897" s="199"/>
      <c r="QUT897" s="199"/>
      <c r="QUU897" s="199"/>
      <c r="QUV897" s="199"/>
      <c r="QUW897" s="199"/>
      <c r="QUX897" s="199"/>
      <c r="QUY897" s="199"/>
      <c r="QUZ897" s="199"/>
      <c r="QVA897" s="199"/>
      <c r="QVB897" s="199"/>
      <c r="QVC897" s="199"/>
      <c r="QVD897" s="199"/>
      <c r="QVE897" s="199"/>
      <c r="QVF897" s="199"/>
      <c r="QVG897" s="199"/>
      <c r="QVH897" s="199"/>
      <c r="QVI897" s="199"/>
      <c r="QVJ897" s="199"/>
      <c r="QVK897" s="199"/>
      <c r="QVL897" s="199"/>
      <c r="QVM897" s="199"/>
      <c r="QVN897" s="199"/>
      <c r="QVO897" s="199"/>
      <c r="QVP897" s="199"/>
      <c r="QVQ897" s="199"/>
      <c r="QVR897" s="199"/>
      <c r="QVS897" s="199"/>
      <c r="QVT897" s="199"/>
      <c r="QVU897" s="199"/>
      <c r="QVV897" s="199"/>
      <c r="QVW897" s="199"/>
      <c r="QVX897" s="199"/>
      <c r="QVY897" s="199"/>
      <c r="QVZ897" s="199"/>
      <c r="QWA897" s="199"/>
      <c r="QWB897" s="199"/>
      <c r="QWC897" s="199"/>
      <c r="QWD897" s="199"/>
      <c r="QWE897" s="199"/>
      <c r="QWF897" s="199"/>
      <c r="QWG897" s="199"/>
      <c r="QWH897" s="199"/>
      <c r="QWI897" s="199"/>
      <c r="QWJ897" s="199"/>
      <c r="QWK897" s="199"/>
      <c r="QWL897" s="199"/>
      <c r="QWM897" s="199"/>
      <c r="QWN897" s="199"/>
      <c r="QWO897" s="199"/>
      <c r="QWP897" s="199"/>
      <c r="QWQ897" s="199"/>
      <c r="QWR897" s="199"/>
      <c r="QWS897" s="199"/>
      <c r="QWT897" s="199"/>
      <c r="QWU897" s="199"/>
      <c r="QWV897" s="199"/>
      <c r="QWW897" s="199"/>
      <c r="QWX897" s="199"/>
      <c r="QWY897" s="199"/>
      <c r="QWZ897" s="199"/>
      <c r="QXA897" s="199"/>
      <c r="QXB897" s="199"/>
      <c r="QXC897" s="199"/>
      <c r="QXD897" s="199"/>
      <c r="QXE897" s="199"/>
      <c r="QXF897" s="199"/>
      <c r="QXG897" s="199"/>
      <c r="QXH897" s="199"/>
      <c r="QXI897" s="199"/>
      <c r="QXJ897" s="199"/>
      <c r="QXK897" s="199"/>
      <c r="QXL897" s="199"/>
      <c r="QXM897" s="199"/>
      <c r="QXN897" s="199"/>
      <c r="QXO897" s="199"/>
      <c r="QXP897" s="199"/>
      <c r="QXQ897" s="199"/>
      <c r="QXR897" s="199"/>
      <c r="QXS897" s="199"/>
      <c r="QXT897" s="199"/>
      <c r="QXU897" s="199"/>
      <c r="QXV897" s="199"/>
      <c r="QXW897" s="199"/>
      <c r="QXX897" s="199"/>
      <c r="QXY897" s="199"/>
      <c r="QXZ897" s="199"/>
      <c r="QYA897" s="199"/>
      <c r="QYB897" s="199"/>
      <c r="QYC897" s="199"/>
      <c r="QYD897" s="199"/>
      <c r="QYE897" s="199"/>
      <c r="QYF897" s="199"/>
      <c r="QYG897" s="199"/>
      <c r="QYH897" s="199"/>
      <c r="QYI897" s="199"/>
      <c r="QYJ897" s="199"/>
      <c r="QYK897" s="199"/>
      <c r="QYL897" s="199"/>
      <c r="QYM897" s="199"/>
      <c r="QYN897" s="199"/>
      <c r="QYO897" s="199"/>
      <c r="QYP897" s="199"/>
      <c r="QYQ897" s="199"/>
      <c r="QYR897" s="199"/>
      <c r="QYS897" s="199"/>
      <c r="QYT897" s="199"/>
      <c r="QYU897" s="199"/>
      <c r="QYV897" s="199"/>
      <c r="QYW897" s="199"/>
      <c r="QYX897" s="199"/>
      <c r="QYY897" s="199"/>
      <c r="QYZ897" s="199"/>
      <c r="QZA897" s="199"/>
      <c r="QZB897" s="199"/>
      <c r="QZC897" s="199"/>
      <c r="QZD897" s="199"/>
      <c r="QZE897" s="199"/>
      <c r="QZF897" s="199"/>
      <c r="QZG897" s="199"/>
      <c r="QZH897" s="199"/>
      <c r="QZI897" s="199"/>
      <c r="QZJ897" s="199"/>
      <c r="QZK897" s="199"/>
      <c r="QZL897" s="199"/>
      <c r="QZM897" s="199"/>
      <c r="QZN897" s="199"/>
      <c r="QZO897" s="199"/>
      <c r="QZP897" s="199"/>
      <c r="QZQ897" s="199"/>
      <c r="QZR897" s="199"/>
      <c r="QZS897" s="199"/>
      <c r="QZT897" s="199"/>
      <c r="QZU897" s="199"/>
      <c r="QZV897" s="199"/>
      <c r="QZW897" s="199"/>
      <c r="QZX897" s="199"/>
      <c r="QZY897" s="199"/>
      <c r="QZZ897" s="199"/>
      <c r="RAA897" s="199"/>
      <c r="RAB897" s="199"/>
      <c r="RAC897" s="199"/>
      <c r="RAD897" s="199"/>
      <c r="RAE897" s="199"/>
      <c r="RAF897" s="199"/>
      <c r="RAG897" s="199"/>
      <c r="RAH897" s="199"/>
      <c r="RAI897" s="199"/>
      <c r="RAJ897" s="199"/>
      <c r="RAK897" s="199"/>
      <c r="RAL897" s="199"/>
      <c r="RAM897" s="199"/>
      <c r="RAN897" s="199"/>
      <c r="RAO897" s="199"/>
      <c r="RAP897" s="199"/>
      <c r="RAQ897" s="199"/>
      <c r="RAR897" s="199"/>
      <c r="RAS897" s="199"/>
      <c r="RAT897" s="199"/>
      <c r="RAU897" s="199"/>
      <c r="RAV897" s="199"/>
      <c r="RAW897" s="199"/>
      <c r="RAX897" s="199"/>
      <c r="RAY897" s="199"/>
      <c r="RAZ897" s="199"/>
      <c r="RBA897" s="199"/>
      <c r="RBB897" s="199"/>
      <c r="RBC897" s="199"/>
      <c r="RBD897" s="199"/>
      <c r="RBE897" s="199"/>
      <c r="RBF897" s="199"/>
      <c r="RBG897" s="199"/>
      <c r="RBH897" s="199"/>
      <c r="RBI897" s="199"/>
      <c r="RBJ897" s="199"/>
      <c r="RBK897" s="199"/>
      <c r="RBL897" s="199"/>
      <c r="RBM897" s="199"/>
      <c r="RBN897" s="199"/>
      <c r="RBO897" s="199"/>
      <c r="RBP897" s="199"/>
      <c r="RBQ897" s="199"/>
      <c r="RBR897" s="199"/>
      <c r="RBS897" s="199"/>
      <c r="RBT897" s="199"/>
      <c r="RBU897" s="199"/>
      <c r="RBV897" s="199"/>
      <c r="RBW897" s="199"/>
      <c r="RBX897" s="199"/>
      <c r="RBY897" s="199"/>
      <c r="RBZ897" s="199"/>
      <c r="RCA897" s="199"/>
      <c r="RCB897" s="199"/>
      <c r="RCC897" s="199"/>
      <c r="RCD897" s="199"/>
      <c r="RCE897" s="199"/>
      <c r="RCF897" s="199"/>
      <c r="RCG897" s="199"/>
      <c r="RCH897" s="199"/>
      <c r="RCI897" s="199"/>
      <c r="RCJ897" s="199"/>
      <c r="RCK897" s="199"/>
      <c r="RCL897" s="199"/>
      <c r="RCM897" s="199"/>
      <c r="RCN897" s="199"/>
      <c r="RCO897" s="199"/>
      <c r="RCP897" s="199"/>
      <c r="RCQ897" s="199"/>
      <c r="RCR897" s="199"/>
      <c r="RCS897" s="199"/>
      <c r="RCT897" s="199"/>
      <c r="RCU897" s="199"/>
      <c r="RCV897" s="199"/>
      <c r="RCW897" s="199"/>
      <c r="RCX897" s="199"/>
      <c r="RCY897" s="199"/>
      <c r="RCZ897" s="199"/>
      <c r="RDA897" s="199"/>
      <c r="RDB897" s="199"/>
      <c r="RDC897" s="199"/>
      <c r="RDD897" s="199"/>
      <c r="RDE897" s="199"/>
      <c r="RDF897" s="199"/>
      <c r="RDG897" s="199"/>
      <c r="RDH897" s="199"/>
      <c r="RDI897" s="199"/>
      <c r="RDJ897" s="199"/>
      <c r="RDK897" s="199"/>
      <c r="RDL897" s="199"/>
      <c r="RDM897" s="199"/>
      <c r="RDN897" s="199"/>
      <c r="RDO897" s="199"/>
      <c r="RDP897" s="199"/>
      <c r="RDQ897" s="199"/>
      <c r="RDR897" s="199"/>
      <c r="RDS897" s="199"/>
      <c r="RDT897" s="199"/>
      <c r="RDU897" s="199"/>
      <c r="RDV897" s="199"/>
      <c r="RDW897" s="199"/>
      <c r="RDX897" s="199"/>
      <c r="RDY897" s="199"/>
      <c r="RDZ897" s="199"/>
      <c r="REA897" s="199"/>
      <c r="REB897" s="199"/>
      <c r="REC897" s="199"/>
      <c r="RED897" s="199"/>
      <c r="REE897" s="199"/>
      <c r="REF897" s="199"/>
      <c r="REG897" s="199"/>
      <c r="REH897" s="199"/>
      <c r="REI897" s="199"/>
      <c r="REJ897" s="199"/>
      <c r="REK897" s="199"/>
      <c r="REL897" s="199"/>
      <c r="REM897" s="199"/>
      <c r="REN897" s="199"/>
      <c r="REO897" s="199"/>
      <c r="REP897" s="199"/>
      <c r="REQ897" s="199"/>
      <c r="RER897" s="199"/>
      <c r="RES897" s="199"/>
      <c r="RET897" s="199"/>
      <c r="REU897" s="199"/>
      <c r="REV897" s="199"/>
      <c r="REW897" s="199"/>
      <c r="REX897" s="199"/>
      <c r="REY897" s="199"/>
      <c r="REZ897" s="199"/>
      <c r="RFA897" s="199"/>
      <c r="RFB897" s="199"/>
      <c r="RFC897" s="199"/>
      <c r="RFD897" s="199"/>
      <c r="RFE897" s="199"/>
      <c r="RFF897" s="199"/>
      <c r="RFG897" s="199"/>
      <c r="RFH897" s="199"/>
      <c r="RFI897" s="199"/>
      <c r="RFJ897" s="199"/>
      <c r="RFK897" s="199"/>
      <c r="RFL897" s="199"/>
      <c r="RFM897" s="199"/>
      <c r="RFN897" s="199"/>
      <c r="RFO897" s="199"/>
      <c r="RFP897" s="199"/>
      <c r="RFQ897" s="199"/>
      <c r="RFR897" s="199"/>
      <c r="RFS897" s="199"/>
      <c r="RFT897" s="199"/>
      <c r="RFU897" s="199"/>
      <c r="RFV897" s="199"/>
      <c r="RFW897" s="199"/>
      <c r="RFX897" s="199"/>
      <c r="RFY897" s="199"/>
      <c r="RFZ897" s="199"/>
      <c r="RGA897" s="199"/>
      <c r="RGB897" s="199"/>
      <c r="RGC897" s="199"/>
      <c r="RGD897" s="199"/>
      <c r="RGE897" s="199"/>
      <c r="RGF897" s="199"/>
      <c r="RGG897" s="199"/>
      <c r="RGH897" s="199"/>
      <c r="RGI897" s="199"/>
      <c r="RGJ897" s="199"/>
      <c r="RGK897" s="199"/>
      <c r="RGL897" s="199"/>
      <c r="RGM897" s="199"/>
      <c r="RGN897" s="199"/>
      <c r="RGO897" s="199"/>
      <c r="RGP897" s="199"/>
      <c r="RGQ897" s="199"/>
      <c r="RGR897" s="199"/>
      <c r="RGS897" s="199"/>
      <c r="RGT897" s="199"/>
      <c r="RGU897" s="199"/>
      <c r="RGV897" s="199"/>
      <c r="RGW897" s="199"/>
      <c r="RGX897" s="199"/>
      <c r="RGY897" s="199"/>
      <c r="RGZ897" s="199"/>
      <c r="RHA897" s="199"/>
      <c r="RHB897" s="199"/>
      <c r="RHC897" s="199"/>
      <c r="RHD897" s="199"/>
      <c r="RHE897" s="199"/>
      <c r="RHF897" s="199"/>
      <c r="RHG897" s="199"/>
      <c r="RHH897" s="199"/>
      <c r="RHI897" s="199"/>
      <c r="RHJ897" s="199"/>
      <c r="RHK897" s="199"/>
      <c r="RHL897" s="199"/>
      <c r="RHM897" s="199"/>
      <c r="RHN897" s="199"/>
      <c r="RHO897" s="199"/>
      <c r="RHP897" s="199"/>
      <c r="RHQ897" s="199"/>
      <c r="RHR897" s="199"/>
      <c r="RHS897" s="199"/>
      <c r="RHT897" s="199"/>
      <c r="RHU897" s="199"/>
      <c r="RHV897" s="199"/>
      <c r="RHW897" s="199"/>
      <c r="RHX897" s="199"/>
      <c r="RHY897" s="199"/>
      <c r="RHZ897" s="199"/>
      <c r="RIA897" s="199"/>
      <c r="RIB897" s="199"/>
      <c r="RIC897" s="199"/>
      <c r="RID897" s="199"/>
      <c r="RIE897" s="199"/>
      <c r="RIF897" s="199"/>
      <c r="RIG897" s="199"/>
      <c r="RIH897" s="199"/>
      <c r="RII897" s="199"/>
      <c r="RIJ897" s="199"/>
      <c r="RIK897" s="199"/>
      <c r="RIL897" s="199"/>
      <c r="RIM897" s="199"/>
      <c r="RIN897" s="199"/>
      <c r="RIO897" s="199"/>
      <c r="RIP897" s="199"/>
      <c r="RIQ897" s="199"/>
      <c r="RIR897" s="199"/>
      <c r="RIS897" s="199"/>
      <c r="RIT897" s="199"/>
      <c r="RIU897" s="199"/>
      <c r="RIV897" s="199"/>
      <c r="RIW897" s="199"/>
      <c r="RIX897" s="199"/>
      <c r="RIY897" s="199"/>
      <c r="RIZ897" s="199"/>
      <c r="RJA897" s="199"/>
      <c r="RJB897" s="199"/>
      <c r="RJC897" s="199"/>
      <c r="RJD897" s="199"/>
      <c r="RJE897" s="199"/>
      <c r="RJF897" s="199"/>
      <c r="RJG897" s="199"/>
      <c r="RJH897" s="199"/>
      <c r="RJI897" s="199"/>
      <c r="RJJ897" s="199"/>
      <c r="RJK897" s="199"/>
      <c r="RJL897" s="199"/>
      <c r="RJM897" s="199"/>
      <c r="RJN897" s="199"/>
      <c r="RJO897" s="199"/>
      <c r="RJP897" s="199"/>
      <c r="RJQ897" s="199"/>
      <c r="RJR897" s="199"/>
      <c r="RJS897" s="199"/>
      <c r="RJT897" s="199"/>
      <c r="RJU897" s="199"/>
      <c r="RJV897" s="199"/>
      <c r="RJW897" s="199"/>
      <c r="RJX897" s="199"/>
      <c r="RJY897" s="199"/>
      <c r="RJZ897" s="199"/>
      <c r="RKA897" s="199"/>
      <c r="RKB897" s="199"/>
      <c r="RKC897" s="199"/>
      <c r="RKD897" s="199"/>
      <c r="RKE897" s="199"/>
      <c r="RKF897" s="199"/>
      <c r="RKG897" s="199"/>
      <c r="RKH897" s="199"/>
      <c r="RKI897" s="199"/>
      <c r="RKJ897" s="199"/>
      <c r="RKK897" s="199"/>
      <c r="RKL897" s="199"/>
      <c r="RKM897" s="199"/>
      <c r="RKN897" s="199"/>
      <c r="RKO897" s="199"/>
      <c r="RKP897" s="199"/>
      <c r="RKQ897" s="199"/>
      <c r="RKR897" s="199"/>
      <c r="RKS897" s="199"/>
      <c r="RKT897" s="199"/>
      <c r="RKU897" s="199"/>
      <c r="RKV897" s="199"/>
      <c r="RKW897" s="199"/>
      <c r="RKX897" s="199"/>
      <c r="RKY897" s="199"/>
      <c r="RKZ897" s="199"/>
      <c r="RLA897" s="199"/>
      <c r="RLB897" s="199"/>
      <c r="RLC897" s="199"/>
      <c r="RLD897" s="199"/>
      <c r="RLE897" s="199"/>
      <c r="RLF897" s="199"/>
      <c r="RLG897" s="199"/>
      <c r="RLH897" s="199"/>
      <c r="RLI897" s="199"/>
      <c r="RLJ897" s="199"/>
      <c r="RLK897" s="199"/>
      <c r="RLL897" s="199"/>
      <c r="RLM897" s="199"/>
      <c r="RLN897" s="199"/>
      <c r="RLO897" s="199"/>
      <c r="RLP897" s="199"/>
      <c r="RLQ897" s="199"/>
      <c r="RLR897" s="199"/>
      <c r="RLS897" s="199"/>
      <c r="RLT897" s="199"/>
      <c r="RLU897" s="199"/>
      <c r="RLV897" s="199"/>
      <c r="RLW897" s="199"/>
      <c r="RLX897" s="199"/>
      <c r="RLY897" s="199"/>
      <c r="RLZ897" s="199"/>
      <c r="RMA897" s="199"/>
      <c r="RMB897" s="199"/>
      <c r="RMC897" s="199"/>
      <c r="RMD897" s="199"/>
      <c r="RME897" s="199"/>
      <c r="RMF897" s="199"/>
      <c r="RMG897" s="199"/>
      <c r="RMH897" s="199"/>
      <c r="RMI897" s="199"/>
      <c r="RMJ897" s="199"/>
      <c r="RMK897" s="199"/>
      <c r="RML897" s="199"/>
      <c r="RMM897" s="199"/>
      <c r="RMN897" s="199"/>
      <c r="RMO897" s="199"/>
      <c r="RMP897" s="199"/>
      <c r="RMQ897" s="199"/>
      <c r="RMR897" s="199"/>
      <c r="RMS897" s="199"/>
      <c r="RMT897" s="199"/>
      <c r="RMU897" s="199"/>
      <c r="RMV897" s="199"/>
      <c r="RMW897" s="199"/>
      <c r="RMX897" s="199"/>
      <c r="RMY897" s="199"/>
      <c r="RMZ897" s="199"/>
      <c r="RNA897" s="199"/>
      <c r="RNB897" s="199"/>
      <c r="RNC897" s="199"/>
      <c r="RND897" s="199"/>
      <c r="RNE897" s="199"/>
      <c r="RNF897" s="199"/>
      <c r="RNG897" s="199"/>
      <c r="RNH897" s="199"/>
      <c r="RNI897" s="199"/>
      <c r="RNJ897" s="199"/>
      <c r="RNK897" s="199"/>
      <c r="RNL897" s="199"/>
      <c r="RNM897" s="199"/>
      <c r="RNN897" s="199"/>
      <c r="RNO897" s="199"/>
      <c r="RNP897" s="199"/>
      <c r="RNQ897" s="199"/>
      <c r="RNR897" s="199"/>
      <c r="RNS897" s="199"/>
      <c r="RNT897" s="199"/>
      <c r="RNU897" s="199"/>
      <c r="RNV897" s="199"/>
      <c r="RNW897" s="199"/>
      <c r="RNX897" s="199"/>
      <c r="RNY897" s="199"/>
      <c r="RNZ897" s="199"/>
      <c r="ROA897" s="199"/>
      <c r="ROB897" s="199"/>
      <c r="ROC897" s="199"/>
      <c r="ROD897" s="199"/>
      <c r="ROE897" s="199"/>
      <c r="ROF897" s="199"/>
      <c r="ROG897" s="199"/>
      <c r="ROH897" s="199"/>
      <c r="ROI897" s="199"/>
      <c r="ROJ897" s="199"/>
      <c r="ROK897" s="199"/>
      <c r="ROL897" s="199"/>
      <c r="ROM897" s="199"/>
      <c r="RON897" s="199"/>
      <c r="ROO897" s="199"/>
      <c r="ROP897" s="199"/>
      <c r="ROQ897" s="199"/>
      <c r="ROR897" s="199"/>
      <c r="ROS897" s="199"/>
      <c r="ROT897" s="199"/>
      <c r="ROU897" s="199"/>
      <c r="ROV897" s="199"/>
      <c r="ROW897" s="199"/>
      <c r="ROX897" s="199"/>
      <c r="ROY897" s="199"/>
      <c r="ROZ897" s="199"/>
      <c r="RPA897" s="199"/>
      <c r="RPB897" s="199"/>
      <c r="RPC897" s="199"/>
      <c r="RPD897" s="199"/>
      <c r="RPE897" s="199"/>
      <c r="RPF897" s="199"/>
      <c r="RPG897" s="199"/>
      <c r="RPH897" s="199"/>
      <c r="RPI897" s="199"/>
      <c r="RPJ897" s="199"/>
      <c r="RPK897" s="199"/>
      <c r="RPL897" s="199"/>
      <c r="RPM897" s="199"/>
      <c r="RPN897" s="199"/>
      <c r="RPO897" s="199"/>
      <c r="RPP897" s="199"/>
      <c r="RPQ897" s="199"/>
      <c r="RPR897" s="199"/>
      <c r="RPS897" s="199"/>
      <c r="RPT897" s="199"/>
      <c r="RPU897" s="199"/>
      <c r="RPV897" s="199"/>
      <c r="RPW897" s="199"/>
      <c r="RPX897" s="199"/>
      <c r="RPY897" s="199"/>
      <c r="RPZ897" s="199"/>
      <c r="RQA897" s="199"/>
      <c r="RQB897" s="199"/>
      <c r="RQC897" s="199"/>
      <c r="RQD897" s="199"/>
      <c r="RQE897" s="199"/>
      <c r="RQF897" s="199"/>
      <c r="RQG897" s="199"/>
      <c r="RQH897" s="199"/>
      <c r="RQI897" s="199"/>
      <c r="RQJ897" s="199"/>
      <c r="RQK897" s="199"/>
      <c r="RQL897" s="199"/>
      <c r="RQM897" s="199"/>
      <c r="RQN897" s="199"/>
      <c r="RQO897" s="199"/>
      <c r="RQP897" s="199"/>
      <c r="RQQ897" s="199"/>
      <c r="RQR897" s="199"/>
      <c r="RQS897" s="199"/>
      <c r="RQT897" s="199"/>
      <c r="RQU897" s="199"/>
      <c r="RQV897" s="199"/>
      <c r="RQW897" s="199"/>
      <c r="RQX897" s="199"/>
      <c r="RQY897" s="199"/>
      <c r="RQZ897" s="199"/>
      <c r="RRA897" s="199"/>
      <c r="RRB897" s="199"/>
      <c r="RRC897" s="199"/>
      <c r="RRD897" s="199"/>
      <c r="RRE897" s="199"/>
      <c r="RRF897" s="199"/>
      <c r="RRG897" s="199"/>
      <c r="RRH897" s="199"/>
      <c r="RRI897" s="199"/>
      <c r="RRJ897" s="199"/>
      <c r="RRK897" s="199"/>
      <c r="RRL897" s="199"/>
      <c r="RRM897" s="199"/>
      <c r="RRN897" s="199"/>
      <c r="RRO897" s="199"/>
      <c r="RRP897" s="199"/>
      <c r="RRQ897" s="199"/>
      <c r="RRR897" s="199"/>
      <c r="RRS897" s="199"/>
      <c r="RRT897" s="199"/>
      <c r="RRU897" s="199"/>
      <c r="RRV897" s="199"/>
      <c r="RRW897" s="199"/>
      <c r="RRX897" s="199"/>
      <c r="RRY897" s="199"/>
      <c r="RRZ897" s="199"/>
      <c r="RSA897" s="199"/>
      <c r="RSB897" s="199"/>
      <c r="RSC897" s="199"/>
      <c r="RSD897" s="199"/>
      <c r="RSE897" s="199"/>
      <c r="RSF897" s="199"/>
      <c r="RSG897" s="199"/>
      <c r="RSH897" s="199"/>
      <c r="RSI897" s="199"/>
      <c r="RSJ897" s="199"/>
      <c r="RSK897" s="199"/>
      <c r="RSL897" s="199"/>
      <c r="RSM897" s="199"/>
      <c r="RSN897" s="199"/>
      <c r="RSO897" s="199"/>
      <c r="RSP897" s="199"/>
      <c r="RSQ897" s="199"/>
      <c r="RSR897" s="199"/>
      <c r="RSS897" s="199"/>
      <c r="RST897" s="199"/>
      <c r="RSU897" s="199"/>
      <c r="RSV897" s="199"/>
      <c r="RSW897" s="199"/>
      <c r="RSX897" s="199"/>
      <c r="RSY897" s="199"/>
      <c r="RSZ897" s="199"/>
      <c r="RTA897" s="199"/>
      <c r="RTB897" s="199"/>
      <c r="RTC897" s="199"/>
      <c r="RTD897" s="199"/>
      <c r="RTE897" s="199"/>
      <c r="RTF897" s="199"/>
      <c r="RTG897" s="199"/>
      <c r="RTH897" s="199"/>
      <c r="RTI897" s="199"/>
      <c r="RTJ897" s="199"/>
      <c r="RTK897" s="199"/>
      <c r="RTL897" s="199"/>
      <c r="RTM897" s="199"/>
      <c r="RTN897" s="199"/>
      <c r="RTO897" s="199"/>
      <c r="RTP897" s="199"/>
      <c r="RTQ897" s="199"/>
      <c r="RTR897" s="199"/>
      <c r="RTS897" s="199"/>
      <c r="RTT897" s="199"/>
      <c r="RTU897" s="199"/>
      <c r="RTV897" s="199"/>
      <c r="RTW897" s="199"/>
      <c r="RTX897" s="199"/>
      <c r="RTY897" s="199"/>
      <c r="RTZ897" s="199"/>
      <c r="RUA897" s="199"/>
      <c r="RUB897" s="199"/>
      <c r="RUC897" s="199"/>
      <c r="RUD897" s="199"/>
      <c r="RUE897" s="199"/>
      <c r="RUF897" s="199"/>
      <c r="RUG897" s="199"/>
      <c r="RUH897" s="199"/>
      <c r="RUI897" s="199"/>
      <c r="RUJ897" s="199"/>
      <c r="RUK897" s="199"/>
      <c r="RUL897" s="199"/>
      <c r="RUM897" s="199"/>
      <c r="RUN897" s="199"/>
      <c r="RUO897" s="199"/>
      <c r="RUP897" s="199"/>
      <c r="RUQ897" s="199"/>
      <c r="RUR897" s="199"/>
      <c r="RUS897" s="199"/>
      <c r="RUT897" s="199"/>
      <c r="RUU897" s="199"/>
      <c r="RUV897" s="199"/>
      <c r="RUW897" s="199"/>
      <c r="RUX897" s="199"/>
      <c r="RUY897" s="199"/>
      <c r="RUZ897" s="199"/>
      <c r="RVA897" s="199"/>
      <c r="RVB897" s="199"/>
      <c r="RVC897" s="199"/>
      <c r="RVD897" s="199"/>
      <c r="RVE897" s="199"/>
      <c r="RVF897" s="199"/>
      <c r="RVG897" s="199"/>
      <c r="RVH897" s="199"/>
      <c r="RVI897" s="199"/>
      <c r="RVJ897" s="199"/>
      <c r="RVK897" s="199"/>
      <c r="RVL897" s="199"/>
      <c r="RVM897" s="199"/>
      <c r="RVN897" s="199"/>
      <c r="RVO897" s="199"/>
      <c r="RVP897" s="199"/>
      <c r="RVQ897" s="199"/>
      <c r="RVR897" s="199"/>
      <c r="RVS897" s="199"/>
      <c r="RVT897" s="199"/>
      <c r="RVU897" s="199"/>
      <c r="RVV897" s="199"/>
      <c r="RVW897" s="199"/>
      <c r="RVX897" s="199"/>
      <c r="RVY897" s="199"/>
      <c r="RVZ897" s="199"/>
      <c r="RWA897" s="199"/>
      <c r="RWB897" s="199"/>
      <c r="RWC897" s="199"/>
      <c r="RWD897" s="199"/>
      <c r="RWE897" s="199"/>
      <c r="RWF897" s="199"/>
      <c r="RWG897" s="199"/>
      <c r="RWH897" s="199"/>
      <c r="RWI897" s="199"/>
      <c r="RWJ897" s="199"/>
      <c r="RWK897" s="199"/>
      <c r="RWL897" s="199"/>
      <c r="RWM897" s="199"/>
      <c r="RWN897" s="199"/>
      <c r="RWO897" s="199"/>
      <c r="RWP897" s="199"/>
      <c r="RWQ897" s="199"/>
      <c r="RWR897" s="199"/>
      <c r="RWS897" s="199"/>
      <c r="RWT897" s="199"/>
      <c r="RWU897" s="199"/>
      <c r="RWV897" s="199"/>
      <c r="RWW897" s="199"/>
      <c r="RWX897" s="199"/>
      <c r="RWY897" s="199"/>
      <c r="RWZ897" s="199"/>
      <c r="RXA897" s="199"/>
      <c r="RXB897" s="199"/>
      <c r="RXC897" s="199"/>
      <c r="RXD897" s="199"/>
      <c r="RXE897" s="199"/>
      <c r="RXF897" s="199"/>
      <c r="RXG897" s="199"/>
      <c r="RXH897" s="199"/>
      <c r="RXI897" s="199"/>
      <c r="RXJ897" s="199"/>
      <c r="RXK897" s="199"/>
      <c r="RXL897" s="199"/>
      <c r="RXM897" s="199"/>
      <c r="RXN897" s="199"/>
      <c r="RXO897" s="199"/>
      <c r="RXP897" s="199"/>
      <c r="RXQ897" s="199"/>
      <c r="RXR897" s="199"/>
      <c r="RXS897" s="199"/>
      <c r="RXT897" s="199"/>
      <c r="RXU897" s="199"/>
      <c r="RXV897" s="199"/>
      <c r="RXW897" s="199"/>
      <c r="RXX897" s="199"/>
      <c r="RXY897" s="199"/>
      <c r="RXZ897" s="199"/>
      <c r="RYA897" s="199"/>
      <c r="RYB897" s="199"/>
      <c r="RYC897" s="199"/>
      <c r="RYD897" s="199"/>
      <c r="RYE897" s="199"/>
      <c r="RYF897" s="199"/>
      <c r="RYG897" s="199"/>
      <c r="RYH897" s="199"/>
      <c r="RYI897" s="199"/>
      <c r="RYJ897" s="199"/>
      <c r="RYK897" s="199"/>
      <c r="RYL897" s="199"/>
      <c r="RYM897" s="199"/>
      <c r="RYN897" s="199"/>
      <c r="RYO897" s="199"/>
      <c r="RYP897" s="199"/>
      <c r="RYQ897" s="199"/>
      <c r="RYR897" s="199"/>
      <c r="RYS897" s="199"/>
      <c r="RYT897" s="199"/>
      <c r="RYU897" s="199"/>
      <c r="RYV897" s="199"/>
      <c r="RYW897" s="199"/>
      <c r="RYX897" s="199"/>
      <c r="RYY897" s="199"/>
      <c r="RYZ897" s="199"/>
      <c r="RZA897" s="199"/>
      <c r="RZB897" s="199"/>
      <c r="RZC897" s="199"/>
      <c r="RZD897" s="199"/>
      <c r="RZE897" s="199"/>
      <c r="RZF897" s="199"/>
      <c r="RZG897" s="199"/>
      <c r="RZH897" s="199"/>
      <c r="RZI897" s="199"/>
      <c r="RZJ897" s="199"/>
      <c r="RZK897" s="199"/>
      <c r="RZL897" s="199"/>
      <c r="RZM897" s="199"/>
      <c r="RZN897" s="199"/>
      <c r="RZO897" s="199"/>
      <c r="RZP897" s="199"/>
      <c r="RZQ897" s="199"/>
      <c r="RZR897" s="199"/>
      <c r="RZS897" s="199"/>
      <c r="RZT897" s="199"/>
      <c r="RZU897" s="199"/>
      <c r="RZV897" s="199"/>
      <c r="RZW897" s="199"/>
      <c r="RZX897" s="199"/>
      <c r="RZY897" s="199"/>
      <c r="RZZ897" s="199"/>
      <c r="SAA897" s="199"/>
      <c r="SAB897" s="199"/>
      <c r="SAC897" s="199"/>
      <c r="SAD897" s="199"/>
      <c r="SAE897" s="199"/>
      <c r="SAF897" s="199"/>
      <c r="SAG897" s="199"/>
      <c r="SAH897" s="199"/>
      <c r="SAI897" s="199"/>
      <c r="SAJ897" s="199"/>
      <c r="SAK897" s="199"/>
      <c r="SAL897" s="199"/>
      <c r="SAM897" s="199"/>
      <c r="SAN897" s="199"/>
      <c r="SAO897" s="199"/>
      <c r="SAP897" s="199"/>
      <c r="SAQ897" s="199"/>
      <c r="SAR897" s="199"/>
      <c r="SAS897" s="199"/>
      <c r="SAT897" s="199"/>
      <c r="SAU897" s="199"/>
      <c r="SAV897" s="199"/>
      <c r="SAW897" s="199"/>
      <c r="SAX897" s="199"/>
      <c r="SAY897" s="199"/>
      <c r="SAZ897" s="199"/>
      <c r="SBA897" s="199"/>
      <c r="SBB897" s="199"/>
      <c r="SBC897" s="199"/>
      <c r="SBD897" s="199"/>
      <c r="SBE897" s="199"/>
      <c r="SBF897" s="199"/>
      <c r="SBG897" s="199"/>
      <c r="SBH897" s="199"/>
      <c r="SBI897" s="199"/>
      <c r="SBJ897" s="199"/>
      <c r="SBK897" s="199"/>
      <c r="SBL897" s="199"/>
      <c r="SBM897" s="199"/>
      <c r="SBN897" s="199"/>
      <c r="SBO897" s="199"/>
      <c r="SBP897" s="199"/>
      <c r="SBQ897" s="199"/>
      <c r="SBR897" s="199"/>
      <c r="SBS897" s="199"/>
      <c r="SBT897" s="199"/>
      <c r="SBU897" s="199"/>
      <c r="SBV897" s="199"/>
      <c r="SBW897" s="199"/>
      <c r="SBX897" s="199"/>
      <c r="SBY897" s="199"/>
      <c r="SBZ897" s="199"/>
      <c r="SCA897" s="199"/>
      <c r="SCB897" s="199"/>
      <c r="SCC897" s="199"/>
      <c r="SCD897" s="199"/>
      <c r="SCE897" s="199"/>
      <c r="SCF897" s="199"/>
      <c r="SCG897" s="199"/>
      <c r="SCH897" s="199"/>
      <c r="SCI897" s="199"/>
      <c r="SCJ897" s="199"/>
      <c r="SCK897" s="199"/>
      <c r="SCL897" s="199"/>
      <c r="SCM897" s="199"/>
      <c r="SCN897" s="199"/>
      <c r="SCO897" s="199"/>
      <c r="SCP897" s="199"/>
      <c r="SCQ897" s="199"/>
      <c r="SCR897" s="199"/>
      <c r="SCS897" s="199"/>
      <c r="SCT897" s="199"/>
      <c r="SCU897" s="199"/>
      <c r="SCV897" s="199"/>
      <c r="SCW897" s="199"/>
      <c r="SCX897" s="199"/>
      <c r="SCY897" s="199"/>
      <c r="SCZ897" s="199"/>
      <c r="SDA897" s="199"/>
      <c r="SDB897" s="199"/>
      <c r="SDC897" s="199"/>
      <c r="SDD897" s="199"/>
      <c r="SDE897" s="199"/>
      <c r="SDF897" s="199"/>
      <c r="SDG897" s="199"/>
      <c r="SDH897" s="199"/>
      <c r="SDI897" s="199"/>
      <c r="SDJ897" s="199"/>
      <c r="SDK897" s="199"/>
      <c r="SDL897" s="199"/>
      <c r="SDM897" s="199"/>
      <c r="SDN897" s="199"/>
      <c r="SDO897" s="199"/>
      <c r="SDP897" s="199"/>
      <c r="SDQ897" s="199"/>
      <c r="SDR897" s="199"/>
      <c r="SDS897" s="199"/>
      <c r="SDT897" s="199"/>
      <c r="SDU897" s="199"/>
      <c r="SDV897" s="199"/>
      <c r="SDW897" s="199"/>
      <c r="SDX897" s="199"/>
      <c r="SDY897" s="199"/>
      <c r="SDZ897" s="199"/>
      <c r="SEA897" s="199"/>
      <c r="SEB897" s="199"/>
      <c r="SEC897" s="199"/>
      <c r="SED897" s="199"/>
      <c r="SEE897" s="199"/>
      <c r="SEF897" s="199"/>
      <c r="SEG897" s="199"/>
      <c r="SEH897" s="199"/>
      <c r="SEI897" s="199"/>
      <c r="SEJ897" s="199"/>
      <c r="SEK897" s="199"/>
      <c r="SEL897" s="199"/>
      <c r="SEM897" s="199"/>
      <c r="SEN897" s="199"/>
      <c r="SEO897" s="199"/>
      <c r="SEP897" s="199"/>
      <c r="SEQ897" s="199"/>
      <c r="SER897" s="199"/>
      <c r="SES897" s="199"/>
      <c r="SET897" s="199"/>
      <c r="SEU897" s="199"/>
      <c r="SEV897" s="199"/>
      <c r="SEW897" s="199"/>
      <c r="SEX897" s="199"/>
      <c r="SEY897" s="199"/>
      <c r="SEZ897" s="199"/>
      <c r="SFA897" s="199"/>
      <c r="SFB897" s="199"/>
      <c r="SFC897" s="199"/>
      <c r="SFD897" s="199"/>
      <c r="SFE897" s="199"/>
      <c r="SFF897" s="199"/>
      <c r="SFG897" s="199"/>
      <c r="SFH897" s="199"/>
      <c r="SFI897" s="199"/>
      <c r="SFJ897" s="199"/>
      <c r="SFK897" s="199"/>
      <c r="SFL897" s="199"/>
      <c r="SFM897" s="199"/>
      <c r="SFN897" s="199"/>
      <c r="SFO897" s="199"/>
      <c r="SFP897" s="199"/>
      <c r="SFQ897" s="199"/>
      <c r="SFR897" s="199"/>
      <c r="SFS897" s="199"/>
      <c r="SFT897" s="199"/>
      <c r="SFU897" s="199"/>
      <c r="SFV897" s="199"/>
      <c r="SFW897" s="199"/>
      <c r="SFX897" s="199"/>
      <c r="SFY897" s="199"/>
      <c r="SFZ897" s="199"/>
      <c r="SGA897" s="199"/>
      <c r="SGB897" s="199"/>
      <c r="SGC897" s="199"/>
      <c r="SGD897" s="199"/>
      <c r="SGE897" s="199"/>
      <c r="SGF897" s="199"/>
      <c r="SGG897" s="199"/>
      <c r="SGH897" s="199"/>
      <c r="SGI897" s="199"/>
      <c r="SGJ897" s="199"/>
      <c r="SGK897" s="199"/>
      <c r="SGL897" s="199"/>
      <c r="SGM897" s="199"/>
      <c r="SGN897" s="199"/>
      <c r="SGO897" s="199"/>
      <c r="SGP897" s="199"/>
      <c r="SGQ897" s="199"/>
      <c r="SGR897" s="199"/>
      <c r="SGS897" s="199"/>
      <c r="SGT897" s="199"/>
      <c r="SGU897" s="199"/>
      <c r="SGV897" s="199"/>
      <c r="SGW897" s="199"/>
      <c r="SGX897" s="199"/>
      <c r="SGY897" s="199"/>
      <c r="SGZ897" s="199"/>
      <c r="SHA897" s="199"/>
      <c r="SHB897" s="199"/>
      <c r="SHC897" s="199"/>
      <c r="SHD897" s="199"/>
      <c r="SHE897" s="199"/>
      <c r="SHF897" s="199"/>
      <c r="SHG897" s="199"/>
      <c r="SHH897" s="199"/>
      <c r="SHI897" s="199"/>
      <c r="SHJ897" s="199"/>
      <c r="SHK897" s="199"/>
      <c r="SHL897" s="199"/>
      <c r="SHM897" s="199"/>
      <c r="SHN897" s="199"/>
      <c r="SHO897" s="199"/>
      <c r="SHP897" s="199"/>
      <c r="SHQ897" s="199"/>
      <c r="SHR897" s="199"/>
      <c r="SHS897" s="199"/>
      <c r="SHT897" s="199"/>
      <c r="SHU897" s="199"/>
      <c r="SHV897" s="199"/>
      <c r="SHW897" s="199"/>
      <c r="SHX897" s="199"/>
      <c r="SHY897" s="199"/>
      <c r="SHZ897" s="199"/>
      <c r="SIA897" s="199"/>
      <c r="SIB897" s="199"/>
      <c r="SIC897" s="199"/>
      <c r="SID897" s="199"/>
      <c r="SIE897" s="199"/>
      <c r="SIF897" s="199"/>
      <c r="SIG897" s="199"/>
      <c r="SIH897" s="199"/>
      <c r="SII897" s="199"/>
      <c r="SIJ897" s="199"/>
      <c r="SIK897" s="199"/>
      <c r="SIL897" s="199"/>
      <c r="SIM897" s="199"/>
      <c r="SIN897" s="199"/>
      <c r="SIO897" s="199"/>
      <c r="SIP897" s="199"/>
      <c r="SIQ897" s="199"/>
      <c r="SIR897" s="199"/>
      <c r="SIS897" s="199"/>
      <c r="SIT897" s="199"/>
      <c r="SIU897" s="199"/>
      <c r="SIV897" s="199"/>
      <c r="SIW897" s="199"/>
      <c r="SIX897" s="199"/>
      <c r="SIY897" s="199"/>
      <c r="SIZ897" s="199"/>
      <c r="SJA897" s="199"/>
      <c r="SJB897" s="199"/>
      <c r="SJC897" s="199"/>
      <c r="SJD897" s="199"/>
      <c r="SJE897" s="199"/>
      <c r="SJF897" s="199"/>
      <c r="SJG897" s="199"/>
      <c r="SJH897" s="199"/>
      <c r="SJI897" s="199"/>
      <c r="SJJ897" s="199"/>
      <c r="SJK897" s="199"/>
      <c r="SJL897" s="199"/>
      <c r="SJM897" s="199"/>
      <c r="SJN897" s="199"/>
      <c r="SJO897" s="199"/>
      <c r="SJP897" s="199"/>
      <c r="SJQ897" s="199"/>
      <c r="SJR897" s="199"/>
      <c r="SJS897" s="199"/>
      <c r="SJT897" s="199"/>
      <c r="SJU897" s="199"/>
      <c r="SJV897" s="199"/>
      <c r="SJW897" s="199"/>
      <c r="SJX897" s="199"/>
      <c r="SJY897" s="199"/>
      <c r="SJZ897" s="199"/>
      <c r="SKA897" s="199"/>
      <c r="SKB897" s="199"/>
      <c r="SKC897" s="199"/>
      <c r="SKD897" s="199"/>
      <c r="SKE897" s="199"/>
      <c r="SKF897" s="199"/>
      <c r="SKG897" s="199"/>
      <c r="SKH897" s="199"/>
      <c r="SKI897" s="199"/>
      <c r="SKJ897" s="199"/>
      <c r="SKK897" s="199"/>
      <c r="SKL897" s="199"/>
      <c r="SKM897" s="199"/>
      <c r="SKN897" s="199"/>
      <c r="SKO897" s="199"/>
      <c r="SKP897" s="199"/>
      <c r="SKQ897" s="199"/>
      <c r="SKR897" s="199"/>
      <c r="SKS897" s="199"/>
      <c r="SKT897" s="199"/>
      <c r="SKU897" s="199"/>
      <c r="SKV897" s="199"/>
      <c r="SKW897" s="199"/>
      <c r="SKX897" s="199"/>
      <c r="SKY897" s="199"/>
      <c r="SKZ897" s="199"/>
      <c r="SLA897" s="199"/>
      <c r="SLB897" s="199"/>
      <c r="SLC897" s="199"/>
      <c r="SLD897" s="199"/>
      <c r="SLE897" s="199"/>
      <c r="SLF897" s="199"/>
      <c r="SLG897" s="199"/>
      <c r="SLH897" s="199"/>
      <c r="SLI897" s="199"/>
      <c r="SLJ897" s="199"/>
      <c r="SLK897" s="199"/>
      <c r="SLL897" s="199"/>
      <c r="SLM897" s="199"/>
      <c r="SLN897" s="199"/>
      <c r="SLO897" s="199"/>
      <c r="SLP897" s="199"/>
      <c r="SLQ897" s="199"/>
      <c r="SLR897" s="199"/>
      <c r="SLS897" s="199"/>
      <c r="SLT897" s="199"/>
      <c r="SLU897" s="199"/>
      <c r="SLV897" s="199"/>
      <c r="SLW897" s="199"/>
      <c r="SLX897" s="199"/>
      <c r="SLY897" s="199"/>
      <c r="SLZ897" s="199"/>
      <c r="SMA897" s="199"/>
      <c r="SMB897" s="199"/>
      <c r="SMC897" s="199"/>
      <c r="SMD897" s="199"/>
      <c r="SME897" s="199"/>
      <c r="SMF897" s="199"/>
      <c r="SMG897" s="199"/>
      <c r="SMH897" s="199"/>
      <c r="SMI897" s="199"/>
      <c r="SMJ897" s="199"/>
      <c r="SMK897" s="199"/>
      <c r="SML897" s="199"/>
      <c r="SMM897" s="199"/>
      <c r="SMN897" s="199"/>
      <c r="SMO897" s="199"/>
      <c r="SMP897" s="199"/>
      <c r="SMQ897" s="199"/>
      <c r="SMR897" s="199"/>
      <c r="SMS897" s="199"/>
      <c r="SMT897" s="199"/>
      <c r="SMU897" s="199"/>
      <c r="SMV897" s="199"/>
      <c r="SMW897" s="199"/>
      <c r="SMX897" s="199"/>
      <c r="SMY897" s="199"/>
      <c r="SMZ897" s="199"/>
      <c r="SNA897" s="199"/>
      <c r="SNB897" s="199"/>
      <c r="SNC897" s="199"/>
      <c r="SND897" s="199"/>
      <c r="SNE897" s="199"/>
      <c r="SNF897" s="199"/>
      <c r="SNG897" s="199"/>
      <c r="SNH897" s="199"/>
      <c r="SNI897" s="199"/>
      <c r="SNJ897" s="199"/>
      <c r="SNK897" s="199"/>
      <c r="SNL897" s="199"/>
      <c r="SNM897" s="199"/>
      <c r="SNN897" s="199"/>
      <c r="SNO897" s="199"/>
      <c r="SNP897" s="199"/>
      <c r="SNQ897" s="199"/>
      <c r="SNR897" s="199"/>
      <c r="SNS897" s="199"/>
      <c r="SNT897" s="199"/>
      <c r="SNU897" s="199"/>
      <c r="SNV897" s="199"/>
      <c r="SNW897" s="199"/>
      <c r="SNX897" s="199"/>
      <c r="SNY897" s="199"/>
      <c r="SNZ897" s="199"/>
      <c r="SOA897" s="199"/>
      <c r="SOB897" s="199"/>
      <c r="SOC897" s="199"/>
      <c r="SOD897" s="199"/>
      <c r="SOE897" s="199"/>
      <c r="SOF897" s="199"/>
      <c r="SOG897" s="199"/>
      <c r="SOH897" s="199"/>
      <c r="SOI897" s="199"/>
      <c r="SOJ897" s="199"/>
      <c r="SOK897" s="199"/>
      <c r="SOL897" s="199"/>
      <c r="SOM897" s="199"/>
      <c r="SON897" s="199"/>
      <c r="SOO897" s="199"/>
      <c r="SOP897" s="199"/>
      <c r="SOQ897" s="199"/>
      <c r="SOR897" s="199"/>
      <c r="SOS897" s="199"/>
      <c r="SOT897" s="199"/>
      <c r="SOU897" s="199"/>
      <c r="SOV897" s="199"/>
      <c r="SOW897" s="199"/>
      <c r="SOX897" s="199"/>
      <c r="SOY897" s="199"/>
      <c r="SOZ897" s="199"/>
      <c r="SPA897" s="199"/>
      <c r="SPB897" s="199"/>
      <c r="SPC897" s="199"/>
      <c r="SPD897" s="199"/>
      <c r="SPE897" s="199"/>
      <c r="SPF897" s="199"/>
      <c r="SPG897" s="199"/>
      <c r="SPH897" s="199"/>
      <c r="SPI897" s="199"/>
      <c r="SPJ897" s="199"/>
      <c r="SPK897" s="199"/>
      <c r="SPL897" s="199"/>
      <c r="SPM897" s="199"/>
      <c r="SPN897" s="199"/>
      <c r="SPO897" s="199"/>
      <c r="SPP897" s="199"/>
      <c r="SPQ897" s="199"/>
      <c r="SPR897" s="199"/>
      <c r="SPS897" s="199"/>
      <c r="SPT897" s="199"/>
      <c r="SPU897" s="199"/>
      <c r="SPV897" s="199"/>
      <c r="SPW897" s="199"/>
      <c r="SPX897" s="199"/>
      <c r="SPY897" s="199"/>
      <c r="SPZ897" s="199"/>
      <c r="SQA897" s="199"/>
      <c r="SQB897" s="199"/>
      <c r="SQC897" s="199"/>
      <c r="SQD897" s="199"/>
      <c r="SQE897" s="199"/>
      <c r="SQF897" s="199"/>
      <c r="SQG897" s="199"/>
      <c r="SQH897" s="199"/>
      <c r="SQI897" s="199"/>
      <c r="SQJ897" s="199"/>
      <c r="SQK897" s="199"/>
      <c r="SQL897" s="199"/>
      <c r="SQM897" s="199"/>
      <c r="SQN897" s="199"/>
      <c r="SQO897" s="199"/>
      <c r="SQP897" s="199"/>
      <c r="SQQ897" s="199"/>
      <c r="SQR897" s="199"/>
      <c r="SQS897" s="199"/>
      <c r="SQT897" s="199"/>
      <c r="SQU897" s="199"/>
      <c r="SQV897" s="199"/>
      <c r="SQW897" s="199"/>
      <c r="SQX897" s="199"/>
      <c r="SQY897" s="199"/>
      <c r="SQZ897" s="199"/>
      <c r="SRA897" s="199"/>
      <c r="SRB897" s="199"/>
      <c r="SRC897" s="199"/>
      <c r="SRD897" s="199"/>
      <c r="SRE897" s="199"/>
      <c r="SRF897" s="199"/>
      <c r="SRG897" s="199"/>
      <c r="SRH897" s="199"/>
      <c r="SRI897" s="199"/>
      <c r="SRJ897" s="199"/>
      <c r="SRK897" s="199"/>
      <c r="SRL897" s="199"/>
      <c r="SRM897" s="199"/>
      <c r="SRN897" s="199"/>
      <c r="SRO897" s="199"/>
      <c r="SRP897" s="199"/>
      <c r="SRQ897" s="199"/>
      <c r="SRR897" s="199"/>
      <c r="SRS897" s="199"/>
      <c r="SRT897" s="199"/>
      <c r="SRU897" s="199"/>
      <c r="SRV897" s="199"/>
      <c r="SRW897" s="199"/>
      <c r="SRX897" s="199"/>
      <c r="SRY897" s="199"/>
      <c r="SRZ897" s="199"/>
      <c r="SSA897" s="199"/>
      <c r="SSB897" s="199"/>
      <c r="SSC897" s="199"/>
      <c r="SSD897" s="199"/>
      <c r="SSE897" s="199"/>
      <c r="SSF897" s="199"/>
      <c r="SSG897" s="199"/>
      <c r="SSH897" s="199"/>
      <c r="SSI897" s="199"/>
      <c r="SSJ897" s="199"/>
      <c r="SSK897" s="199"/>
      <c r="SSL897" s="199"/>
      <c r="SSM897" s="199"/>
      <c r="SSN897" s="199"/>
      <c r="SSO897" s="199"/>
      <c r="SSP897" s="199"/>
      <c r="SSQ897" s="199"/>
      <c r="SSR897" s="199"/>
      <c r="SSS897" s="199"/>
      <c r="SST897" s="199"/>
      <c r="SSU897" s="199"/>
      <c r="SSV897" s="199"/>
      <c r="SSW897" s="199"/>
      <c r="SSX897" s="199"/>
      <c r="SSY897" s="199"/>
      <c r="SSZ897" s="199"/>
      <c r="STA897" s="199"/>
      <c r="STB897" s="199"/>
      <c r="STC897" s="199"/>
      <c r="STD897" s="199"/>
      <c r="STE897" s="199"/>
      <c r="STF897" s="199"/>
      <c r="STG897" s="199"/>
      <c r="STH897" s="199"/>
      <c r="STI897" s="199"/>
      <c r="STJ897" s="199"/>
      <c r="STK897" s="199"/>
      <c r="STL897" s="199"/>
      <c r="STM897" s="199"/>
      <c r="STN897" s="199"/>
      <c r="STO897" s="199"/>
      <c r="STP897" s="199"/>
      <c r="STQ897" s="199"/>
      <c r="STR897" s="199"/>
      <c r="STS897" s="199"/>
      <c r="STT897" s="199"/>
      <c r="STU897" s="199"/>
      <c r="STV897" s="199"/>
      <c r="STW897" s="199"/>
      <c r="STX897" s="199"/>
      <c r="STY897" s="199"/>
      <c r="STZ897" s="199"/>
      <c r="SUA897" s="199"/>
      <c r="SUB897" s="199"/>
      <c r="SUC897" s="199"/>
      <c r="SUD897" s="199"/>
      <c r="SUE897" s="199"/>
      <c r="SUF897" s="199"/>
      <c r="SUG897" s="199"/>
      <c r="SUH897" s="199"/>
      <c r="SUI897" s="199"/>
      <c r="SUJ897" s="199"/>
      <c r="SUK897" s="199"/>
      <c r="SUL897" s="199"/>
      <c r="SUM897" s="199"/>
      <c r="SUN897" s="199"/>
      <c r="SUO897" s="199"/>
      <c r="SUP897" s="199"/>
      <c r="SUQ897" s="199"/>
      <c r="SUR897" s="199"/>
      <c r="SUS897" s="199"/>
      <c r="SUT897" s="199"/>
      <c r="SUU897" s="199"/>
      <c r="SUV897" s="199"/>
      <c r="SUW897" s="199"/>
      <c r="SUX897" s="199"/>
      <c r="SUY897" s="199"/>
      <c r="SUZ897" s="199"/>
      <c r="SVA897" s="199"/>
      <c r="SVB897" s="199"/>
      <c r="SVC897" s="199"/>
      <c r="SVD897" s="199"/>
      <c r="SVE897" s="199"/>
      <c r="SVF897" s="199"/>
      <c r="SVG897" s="199"/>
      <c r="SVH897" s="199"/>
      <c r="SVI897" s="199"/>
      <c r="SVJ897" s="199"/>
      <c r="SVK897" s="199"/>
      <c r="SVL897" s="199"/>
      <c r="SVM897" s="199"/>
      <c r="SVN897" s="199"/>
      <c r="SVO897" s="199"/>
      <c r="SVP897" s="199"/>
      <c r="SVQ897" s="199"/>
      <c r="SVR897" s="199"/>
      <c r="SVS897" s="199"/>
      <c r="SVT897" s="199"/>
      <c r="SVU897" s="199"/>
      <c r="SVV897" s="199"/>
      <c r="SVW897" s="199"/>
      <c r="SVX897" s="199"/>
      <c r="SVY897" s="199"/>
      <c r="SVZ897" s="199"/>
      <c r="SWA897" s="199"/>
      <c r="SWB897" s="199"/>
      <c r="SWC897" s="199"/>
      <c r="SWD897" s="199"/>
      <c r="SWE897" s="199"/>
      <c r="SWF897" s="199"/>
      <c r="SWG897" s="199"/>
      <c r="SWH897" s="199"/>
      <c r="SWI897" s="199"/>
      <c r="SWJ897" s="199"/>
      <c r="SWK897" s="199"/>
      <c r="SWL897" s="199"/>
      <c r="SWM897" s="199"/>
      <c r="SWN897" s="199"/>
      <c r="SWO897" s="199"/>
      <c r="SWP897" s="199"/>
      <c r="SWQ897" s="199"/>
      <c r="SWR897" s="199"/>
      <c r="SWS897" s="199"/>
      <c r="SWT897" s="199"/>
      <c r="SWU897" s="199"/>
      <c r="SWV897" s="199"/>
      <c r="SWW897" s="199"/>
      <c r="SWX897" s="199"/>
      <c r="SWY897" s="199"/>
      <c r="SWZ897" s="199"/>
      <c r="SXA897" s="199"/>
      <c r="SXB897" s="199"/>
      <c r="SXC897" s="199"/>
      <c r="SXD897" s="199"/>
      <c r="SXE897" s="199"/>
      <c r="SXF897" s="199"/>
      <c r="SXG897" s="199"/>
      <c r="SXH897" s="199"/>
      <c r="SXI897" s="199"/>
      <c r="SXJ897" s="199"/>
      <c r="SXK897" s="199"/>
      <c r="SXL897" s="199"/>
      <c r="SXM897" s="199"/>
      <c r="SXN897" s="199"/>
      <c r="SXO897" s="199"/>
      <c r="SXP897" s="199"/>
      <c r="SXQ897" s="199"/>
      <c r="SXR897" s="199"/>
      <c r="SXS897" s="199"/>
      <c r="SXT897" s="199"/>
      <c r="SXU897" s="199"/>
      <c r="SXV897" s="199"/>
      <c r="SXW897" s="199"/>
      <c r="SXX897" s="199"/>
      <c r="SXY897" s="199"/>
      <c r="SXZ897" s="199"/>
      <c r="SYA897" s="199"/>
      <c r="SYB897" s="199"/>
      <c r="SYC897" s="199"/>
      <c r="SYD897" s="199"/>
      <c r="SYE897" s="199"/>
      <c r="SYF897" s="199"/>
      <c r="SYG897" s="199"/>
      <c r="SYH897" s="199"/>
      <c r="SYI897" s="199"/>
      <c r="SYJ897" s="199"/>
      <c r="SYK897" s="199"/>
      <c r="SYL897" s="199"/>
      <c r="SYM897" s="199"/>
      <c r="SYN897" s="199"/>
      <c r="SYO897" s="199"/>
      <c r="SYP897" s="199"/>
      <c r="SYQ897" s="199"/>
      <c r="SYR897" s="199"/>
      <c r="SYS897" s="199"/>
      <c r="SYT897" s="199"/>
      <c r="SYU897" s="199"/>
      <c r="SYV897" s="199"/>
      <c r="SYW897" s="199"/>
      <c r="SYX897" s="199"/>
      <c r="SYY897" s="199"/>
      <c r="SYZ897" s="199"/>
      <c r="SZA897" s="199"/>
      <c r="SZB897" s="199"/>
      <c r="SZC897" s="199"/>
      <c r="SZD897" s="199"/>
      <c r="SZE897" s="199"/>
      <c r="SZF897" s="199"/>
      <c r="SZG897" s="199"/>
      <c r="SZH897" s="199"/>
      <c r="SZI897" s="199"/>
      <c r="SZJ897" s="199"/>
      <c r="SZK897" s="199"/>
      <c r="SZL897" s="199"/>
      <c r="SZM897" s="199"/>
      <c r="SZN897" s="199"/>
      <c r="SZO897" s="199"/>
      <c r="SZP897" s="199"/>
      <c r="SZQ897" s="199"/>
      <c r="SZR897" s="199"/>
      <c r="SZS897" s="199"/>
      <c r="SZT897" s="199"/>
      <c r="SZU897" s="199"/>
      <c r="SZV897" s="199"/>
      <c r="SZW897" s="199"/>
      <c r="SZX897" s="199"/>
      <c r="SZY897" s="199"/>
      <c r="SZZ897" s="199"/>
      <c r="TAA897" s="199"/>
      <c r="TAB897" s="199"/>
      <c r="TAC897" s="199"/>
      <c r="TAD897" s="199"/>
      <c r="TAE897" s="199"/>
      <c r="TAF897" s="199"/>
      <c r="TAG897" s="199"/>
      <c r="TAH897" s="199"/>
      <c r="TAI897" s="199"/>
      <c r="TAJ897" s="199"/>
      <c r="TAK897" s="199"/>
      <c r="TAL897" s="199"/>
      <c r="TAM897" s="199"/>
      <c r="TAN897" s="199"/>
      <c r="TAO897" s="199"/>
      <c r="TAP897" s="199"/>
      <c r="TAQ897" s="199"/>
      <c r="TAR897" s="199"/>
      <c r="TAS897" s="199"/>
      <c r="TAT897" s="199"/>
      <c r="TAU897" s="199"/>
      <c r="TAV897" s="199"/>
      <c r="TAW897" s="199"/>
      <c r="TAX897" s="199"/>
      <c r="TAY897" s="199"/>
      <c r="TAZ897" s="199"/>
      <c r="TBA897" s="199"/>
      <c r="TBB897" s="199"/>
      <c r="TBC897" s="199"/>
      <c r="TBD897" s="199"/>
      <c r="TBE897" s="199"/>
      <c r="TBF897" s="199"/>
      <c r="TBG897" s="199"/>
      <c r="TBH897" s="199"/>
      <c r="TBI897" s="199"/>
      <c r="TBJ897" s="199"/>
      <c r="TBK897" s="199"/>
      <c r="TBL897" s="199"/>
      <c r="TBM897" s="199"/>
      <c r="TBN897" s="199"/>
      <c r="TBO897" s="199"/>
      <c r="TBP897" s="199"/>
      <c r="TBQ897" s="199"/>
      <c r="TBR897" s="199"/>
      <c r="TBS897" s="199"/>
      <c r="TBT897" s="199"/>
      <c r="TBU897" s="199"/>
      <c r="TBV897" s="199"/>
      <c r="TBW897" s="199"/>
      <c r="TBX897" s="199"/>
      <c r="TBY897" s="199"/>
      <c r="TBZ897" s="199"/>
      <c r="TCA897" s="199"/>
      <c r="TCB897" s="199"/>
      <c r="TCC897" s="199"/>
      <c r="TCD897" s="199"/>
      <c r="TCE897" s="199"/>
      <c r="TCF897" s="199"/>
      <c r="TCG897" s="199"/>
      <c r="TCH897" s="199"/>
      <c r="TCI897" s="199"/>
      <c r="TCJ897" s="199"/>
      <c r="TCK897" s="199"/>
      <c r="TCL897" s="199"/>
      <c r="TCM897" s="199"/>
      <c r="TCN897" s="199"/>
      <c r="TCO897" s="199"/>
      <c r="TCP897" s="199"/>
      <c r="TCQ897" s="199"/>
      <c r="TCR897" s="199"/>
      <c r="TCS897" s="199"/>
      <c r="TCT897" s="199"/>
      <c r="TCU897" s="199"/>
      <c r="TCV897" s="199"/>
      <c r="TCW897" s="199"/>
      <c r="TCX897" s="199"/>
      <c r="TCY897" s="199"/>
      <c r="TCZ897" s="199"/>
      <c r="TDA897" s="199"/>
      <c r="TDB897" s="199"/>
      <c r="TDC897" s="199"/>
      <c r="TDD897" s="199"/>
      <c r="TDE897" s="199"/>
      <c r="TDF897" s="199"/>
      <c r="TDG897" s="199"/>
      <c r="TDH897" s="199"/>
      <c r="TDI897" s="199"/>
      <c r="TDJ897" s="199"/>
      <c r="TDK897" s="199"/>
      <c r="TDL897" s="199"/>
      <c r="TDM897" s="199"/>
      <c r="TDN897" s="199"/>
      <c r="TDO897" s="199"/>
      <c r="TDP897" s="199"/>
      <c r="TDQ897" s="199"/>
      <c r="TDR897" s="199"/>
      <c r="TDS897" s="199"/>
      <c r="TDT897" s="199"/>
      <c r="TDU897" s="199"/>
      <c r="TDV897" s="199"/>
      <c r="TDW897" s="199"/>
      <c r="TDX897" s="199"/>
      <c r="TDY897" s="199"/>
      <c r="TDZ897" s="199"/>
      <c r="TEA897" s="199"/>
      <c r="TEB897" s="199"/>
      <c r="TEC897" s="199"/>
      <c r="TED897" s="199"/>
      <c r="TEE897" s="199"/>
      <c r="TEF897" s="199"/>
      <c r="TEG897" s="199"/>
      <c r="TEH897" s="199"/>
      <c r="TEI897" s="199"/>
      <c r="TEJ897" s="199"/>
      <c r="TEK897" s="199"/>
      <c r="TEL897" s="199"/>
      <c r="TEM897" s="199"/>
      <c r="TEN897" s="199"/>
      <c r="TEO897" s="199"/>
      <c r="TEP897" s="199"/>
      <c r="TEQ897" s="199"/>
      <c r="TER897" s="199"/>
      <c r="TES897" s="199"/>
      <c r="TET897" s="199"/>
      <c r="TEU897" s="199"/>
      <c r="TEV897" s="199"/>
      <c r="TEW897" s="199"/>
      <c r="TEX897" s="199"/>
      <c r="TEY897" s="199"/>
      <c r="TEZ897" s="199"/>
      <c r="TFA897" s="199"/>
      <c r="TFB897" s="199"/>
      <c r="TFC897" s="199"/>
      <c r="TFD897" s="199"/>
      <c r="TFE897" s="199"/>
      <c r="TFF897" s="199"/>
      <c r="TFG897" s="199"/>
      <c r="TFH897" s="199"/>
      <c r="TFI897" s="199"/>
      <c r="TFJ897" s="199"/>
      <c r="TFK897" s="199"/>
      <c r="TFL897" s="199"/>
      <c r="TFM897" s="199"/>
      <c r="TFN897" s="199"/>
      <c r="TFO897" s="199"/>
      <c r="TFP897" s="199"/>
      <c r="TFQ897" s="199"/>
      <c r="TFR897" s="199"/>
      <c r="TFS897" s="199"/>
      <c r="TFT897" s="199"/>
      <c r="TFU897" s="199"/>
      <c r="TFV897" s="199"/>
      <c r="TFW897" s="199"/>
      <c r="TFX897" s="199"/>
      <c r="TFY897" s="199"/>
      <c r="TFZ897" s="199"/>
      <c r="TGA897" s="199"/>
      <c r="TGB897" s="199"/>
      <c r="TGC897" s="199"/>
      <c r="TGD897" s="199"/>
      <c r="TGE897" s="199"/>
      <c r="TGF897" s="199"/>
      <c r="TGG897" s="199"/>
      <c r="TGH897" s="199"/>
      <c r="TGI897" s="199"/>
      <c r="TGJ897" s="199"/>
      <c r="TGK897" s="199"/>
      <c r="TGL897" s="199"/>
      <c r="TGM897" s="199"/>
      <c r="TGN897" s="199"/>
      <c r="TGO897" s="199"/>
      <c r="TGP897" s="199"/>
      <c r="TGQ897" s="199"/>
      <c r="TGR897" s="199"/>
      <c r="TGS897" s="199"/>
      <c r="TGT897" s="199"/>
      <c r="TGU897" s="199"/>
      <c r="TGV897" s="199"/>
      <c r="TGW897" s="199"/>
      <c r="TGX897" s="199"/>
      <c r="TGY897" s="199"/>
      <c r="TGZ897" s="199"/>
      <c r="THA897" s="199"/>
      <c r="THB897" s="199"/>
      <c r="THC897" s="199"/>
      <c r="THD897" s="199"/>
      <c r="THE897" s="199"/>
      <c r="THF897" s="199"/>
      <c r="THG897" s="199"/>
      <c r="THH897" s="199"/>
      <c r="THI897" s="199"/>
      <c r="THJ897" s="199"/>
      <c r="THK897" s="199"/>
      <c r="THL897" s="199"/>
      <c r="THM897" s="199"/>
      <c r="THN897" s="199"/>
      <c r="THO897" s="199"/>
      <c r="THP897" s="199"/>
      <c r="THQ897" s="199"/>
      <c r="THR897" s="199"/>
      <c r="THS897" s="199"/>
      <c r="THT897" s="199"/>
      <c r="THU897" s="199"/>
      <c r="THV897" s="199"/>
      <c r="THW897" s="199"/>
      <c r="THX897" s="199"/>
      <c r="THY897" s="199"/>
      <c r="THZ897" s="199"/>
      <c r="TIA897" s="199"/>
      <c r="TIB897" s="199"/>
      <c r="TIC897" s="199"/>
      <c r="TID897" s="199"/>
      <c r="TIE897" s="199"/>
      <c r="TIF897" s="199"/>
      <c r="TIG897" s="199"/>
      <c r="TIH897" s="199"/>
      <c r="TII897" s="199"/>
      <c r="TIJ897" s="199"/>
      <c r="TIK897" s="199"/>
      <c r="TIL897" s="199"/>
      <c r="TIM897" s="199"/>
      <c r="TIN897" s="199"/>
      <c r="TIO897" s="199"/>
      <c r="TIP897" s="199"/>
      <c r="TIQ897" s="199"/>
      <c r="TIR897" s="199"/>
      <c r="TIS897" s="199"/>
      <c r="TIT897" s="199"/>
      <c r="TIU897" s="199"/>
      <c r="TIV897" s="199"/>
      <c r="TIW897" s="199"/>
      <c r="TIX897" s="199"/>
      <c r="TIY897" s="199"/>
      <c r="TIZ897" s="199"/>
      <c r="TJA897" s="199"/>
      <c r="TJB897" s="199"/>
      <c r="TJC897" s="199"/>
      <c r="TJD897" s="199"/>
      <c r="TJE897" s="199"/>
      <c r="TJF897" s="199"/>
      <c r="TJG897" s="199"/>
      <c r="TJH897" s="199"/>
      <c r="TJI897" s="199"/>
      <c r="TJJ897" s="199"/>
      <c r="TJK897" s="199"/>
      <c r="TJL897" s="199"/>
      <c r="TJM897" s="199"/>
      <c r="TJN897" s="199"/>
      <c r="TJO897" s="199"/>
      <c r="TJP897" s="199"/>
      <c r="TJQ897" s="199"/>
      <c r="TJR897" s="199"/>
      <c r="TJS897" s="199"/>
      <c r="TJT897" s="199"/>
      <c r="TJU897" s="199"/>
      <c r="TJV897" s="199"/>
      <c r="TJW897" s="199"/>
      <c r="TJX897" s="199"/>
      <c r="TJY897" s="199"/>
      <c r="TJZ897" s="199"/>
      <c r="TKA897" s="199"/>
      <c r="TKB897" s="199"/>
      <c r="TKC897" s="199"/>
      <c r="TKD897" s="199"/>
      <c r="TKE897" s="199"/>
      <c r="TKF897" s="199"/>
      <c r="TKG897" s="199"/>
      <c r="TKH897" s="199"/>
      <c r="TKI897" s="199"/>
      <c r="TKJ897" s="199"/>
      <c r="TKK897" s="199"/>
      <c r="TKL897" s="199"/>
      <c r="TKM897" s="199"/>
      <c r="TKN897" s="199"/>
      <c r="TKO897" s="199"/>
      <c r="TKP897" s="199"/>
      <c r="TKQ897" s="199"/>
      <c r="TKR897" s="199"/>
      <c r="TKS897" s="199"/>
      <c r="TKT897" s="199"/>
      <c r="TKU897" s="199"/>
      <c r="TKV897" s="199"/>
      <c r="TKW897" s="199"/>
      <c r="TKX897" s="199"/>
      <c r="TKY897" s="199"/>
      <c r="TKZ897" s="199"/>
      <c r="TLA897" s="199"/>
      <c r="TLB897" s="199"/>
      <c r="TLC897" s="199"/>
      <c r="TLD897" s="199"/>
      <c r="TLE897" s="199"/>
      <c r="TLF897" s="199"/>
      <c r="TLG897" s="199"/>
      <c r="TLH897" s="199"/>
      <c r="TLI897" s="199"/>
      <c r="TLJ897" s="199"/>
      <c r="TLK897" s="199"/>
      <c r="TLL897" s="199"/>
      <c r="TLM897" s="199"/>
      <c r="TLN897" s="199"/>
      <c r="TLO897" s="199"/>
      <c r="TLP897" s="199"/>
      <c r="TLQ897" s="199"/>
      <c r="TLR897" s="199"/>
      <c r="TLS897" s="199"/>
      <c r="TLT897" s="199"/>
      <c r="TLU897" s="199"/>
      <c r="TLV897" s="199"/>
      <c r="TLW897" s="199"/>
      <c r="TLX897" s="199"/>
      <c r="TLY897" s="199"/>
      <c r="TLZ897" s="199"/>
      <c r="TMA897" s="199"/>
      <c r="TMB897" s="199"/>
      <c r="TMC897" s="199"/>
      <c r="TMD897" s="199"/>
      <c r="TME897" s="199"/>
      <c r="TMF897" s="199"/>
      <c r="TMG897" s="199"/>
      <c r="TMH897" s="199"/>
      <c r="TMI897" s="199"/>
      <c r="TMJ897" s="199"/>
      <c r="TMK897" s="199"/>
      <c r="TML897" s="199"/>
      <c r="TMM897" s="199"/>
      <c r="TMN897" s="199"/>
      <c r="TMO897" s="199"/>
      <c r="TMP897" s="199"/>
      <c r="TMQ897" s="199"/>
      <c r="TMR897" s="199"/>
      <c r="TMS897" s="199"/>
      <c r="TMT897" s="199"/>
      <c r="TMU897" s="199"/>
      <c r="TMV897" s="199"/>
      <c r="TMW897" s="199"/>
      <c r="TMX897" s="199"/>
      <c r="TMY897" s="199"/>
      <c r="TMZ897" s="199"/>
      <c r="TNA897" s="199"/>
      <c r="TNB897" s="199"/>
      <c r="TNC897" s="199"/>
      <c r="TND897" s="199"/>
      <c r="TNE897" s="199"/>
      <c r="TNF897" s="199"/>
      <c r="TNG897" s="199"/>
      <c r="TNH897" s="199"/>
      <c r="TNI897" s="199"/>
      <c r="TNJ897" s="199"/>
      <c r="TNK897" s="199"/>
      <c r="TNL897" s="199"/>
      <c r="TNM897" s="199"/>
      <c r="TNN897" s="199"/>
      <c r="TNO897" s="199"/>
      <c r="TNP897" s="199"/>
      <c r="TNQ897" s="199"/>
      <c r="TNR897" s="199"/>
      <c r="TNS897" s="199"/>
      <c r="TNT897" s="199"/>
      <c r="TNU897" s="199"/>
      <c r="TNV897" s="199"/>
      <c r="TNW897" s="199"/>
      <c r="TNX897" s="199"/>
      <c r="TNY897" s="199"/>
      <c r="TNZ897" s="199"/>
      <c r="TOA897" s="199"/>
      <c r="TOB897" s="199"/>
      <c r="TOC897" s="199"/>
      <c r="TOD897" s="199"/>
      <c r="TOE897" s="199"/>
      <c r="TOF897" s="199"/>
      <c r="TOG897" s="199"/>
      <c r="TOH897" s="199"/>
      <c r="TOI897" s="199"/>
      <c r="TOJ897" s="199"/>
      <c r="TOK897" s="199"/>
      <c r="TOL897" s="199"/>
      <c r="TOM897" s="199"/>
      <c r="TON897" s="199"/>
      <c r="TOO897" s="199"/>
      <c r="TOP897" s="199"/>
      <c r="TOQ897" s="199"/>
      <c r="TOR897" s="199"/>
      <c r="TOS897" s="199"/>
      <c r="TOT897" s="199"/>
      <c r="TOU897" s="199"/>
      <c r="TOV897" s="199"/>
      <c r="TOW897" s="199"/>
      <c r="TOX897" s="199"/>
      <c r="TOY897" s="199"/>
      <c r="TOZ897" s="199"/>
      <c r="TPA897" s="199"/>
      <c r="TPB897" s="199"/>
      <c r="TPC897" s="199"/>
      <c r="TPD897" s="199"/>
      <c r="TPE897" s="199"/>
      <c r="TPF897" s="199"/>
      <c r="TPG897" s="199"/>
      <c r="TPH897" s="199"/>
      <c r="TPI897" s="199"/>
      <c r="TPJ897" s="199"/>
      <c r="TPK897" s="199"/>
      <c r="TPL897" s="199"/>
      <c r="TPM897" s="199"/>
      <c r="TPN897" s="199"/>
      <c r="TPO897" s="199"/>
      <c r="TPP897" s="199"/>
      <c r="TPQ897" s="199"/>
      <c r="TPR897" s="199"/>
      <c r="TPS897" s="199"/>
      <c r="TPT897" s="199"/>
      <c r="TPU897" s="199"/>
      <c r="TPV897" s="199"/>
      <c r="TPW897" s="199"/>
      <c r="TPX897" s="199"/>
      <c r="TPY897" s="199"/>
      <c r="TPZ897" s="199"/>
      <c r="TQA897" s="199"/>
      <c r="TQB897" s="199"/>
      <c r="TQC897" s="199"/>
      <c r="TQD897" s="199"/>
      <c r="TQE897" s="199"/>
      <c r="TQF897" s="199"/>
      <c r="TQG897" s="199"/>
      <c r="TQH897" s="199"/>
      <c r="TQI897" s="199"/>
      <c r="TQJ897" s="199"/>
      <c r="TQK897" s="199"/>
      <c r="TQL897" s="199"/>
      <c r="TQM897" s="199"/>
      <c r="TQN897" s="199"/>
      <c r="TQO897" s="199"/>
      <c r="TQP897" s="199"/>
      <c r="TQQ897" s="199"/>
      <c r="TQR897" s="199"/>
      <c r="TQS897" s="199"/>
      <c r="TQT897" s="199"/>
      <c r="TQU897" s="199"/>
      <c r="TQV897" s="199"/>
      <c r="TQW897" s="199"/>
      <c r="TQX897" s="199"/>
      <c r="TQY897" s="199"/>
      <c r="TQZ897" s="199"/>
      <c r="TRA897" s="199"/>
      <c r="TRB897" s="199"/>
      <c r="TRC897" s="199"/>
      <c r="TRD897" s="199"/>
      <c r="TRE897" s="199"/>
      <c r="TRF897" s="199"/>
      <c r="TRG897" s="199"/>
      <c r="TRH897" s="199"/>
      <c r="TRI897" s="199"/>
      <c r="TRJ897" s="199"/>
      <c r="TRK897" s="199"/>
      <c r="TRL897" s="199"/>
      <c r="TRM897" s="199"/>
      <c r="TRN897" s="199"/>
      <c r="TRO897" s="199"/>
      <c r="TRP897" s="199"/>
      <c r="TRQ897" s="199"/>
      <c r="TRR897" s="199"/>
      <c r="TRS897" s="199"/>
      <c r="TRT897" s="199"/>
      <c r="TRU897" s="199"/>
      <c r="TRV897" s="199"/>
      <c r="TRW897" s="199"/>
      <c r="TRX897" s="199"/>
      <c r="TRY897" s="199"/>
      <c r="TRZ897" s="199"/>
      <c r="TSA897" s="199"/>
      <c r="TSB897" s="199"/>
      <c r="TSC897" s="199"/>
      <c r="TSD897" s="199"/>
      <c r="TSE897" s="199"/>
      <c r="TSF897" s="199"/>
      <c r="TSG897" s="199"/>
      <c r="TSH897" s="199"/>
      <c r="TSI897" s="199"/>
      <c r="TSJ897" s="199"/>
      <c r="TSK897" s="199"/>
      <c r="TSL897" s="199"/>
      <c r="TSM897" s="199"/>
      <c r="TSN897" s="199"/>
      <c r="TSO897" s="199"/>
      <c r="TSP897" s="199"/>
      <c r="TSQ897" s="199"/>
      <c r="TSR897" s="199"/>
      <c r="TSS897" s="199"/>
      <c r="TST897" s="199"/>
      <c r="TSU897" s="199"/>
      <c r="TSV897" s="199"/>
      <c r="TSW897" s="199"/>
      <c r="TSX897" s="199"/>
      <c r="TSY897" s="199"/>
      <c r="TSZ897" s="199"/>
      <c r="TTA897" s="199"/>
      <c r="TTB897" s="199"/>
      <c r="TTC897" s="199"/>
      <c r="TTD897" s="199"/>
      <c r="TTE897" s="199"/>
      <c r="TTF897" s="199"/>
      <c r="TTG897" s="199"/>
      <c r="TTH897" s="199"/>
      <c r="TTI897" s="199"/>
      <c r="TTJ897" s="199"/>
      <c r="TTK897" s="199"/>
      <c r="TTL897" s="199"/>
      <c r="TTM897" s="199"/>
      <c r="TTN897" s="199"/>
      <c r="TTO897" s="199"/>
      <c r="TTP897" s="199"/>
      <c r="TTQ897" s="199"/>
      <c r="TTR897" s="199"/>
      <c r="TTS897" s="199"/>
      <c r="TTT897" s="199"/>
      <c r="TTU897" s="199"/>
      <c r="TTV897" s="199"/>
      <c r="TTW897" s="199"/>
      <c r="TTX897" s="199"/>
      <c r="TTY897" s="199"/>
      <c r="TTZ897" s="199"/>
      <c r="TUA897" s="199"/>
      <c r="TUB897" s="199"/>
      <c r="TUC897" s="199"/>
      <c r="TUD897" s="199"/>
      <c r="TUE897" s="199"/>
      <c r="TUF897" s="199"/>
      <c r="TUG897" s="199"/>
      <c r="TUH897" s="199"/>
      <c r="TUI897" s="199"/>
      <c r="TUJ897" s="199"/>
      <c r="TUK897" s="199"/>
      <c r="TUL897" s="199"/>
      <c r="TUM897" s="199"/>
      <c r="TUN897" s="199"/>
      <c r="TUO897" s="199"/>
      <c r="TUP897" s="199"/>
      <c r="TUQ897" s="199"/>
      <c r="TUR897" s="199"/>
      <c r="TUS897" s="199"/>
      <c r="TUT897" s="199"/>
      <c r="TUU897" s="199"/>
      <c r="TUV897" s="199"/>
      <c r="TUW897" s="199"/>
      <c r="TUX897" s="199"/>
      <c r="TUY897" s="199"/>
      <c r="TUZ897" s="199"/>
      <c r="TVA897" s="199"/>
      <c r="TVB897" s="199"/>
      <c r="TVC897" s="199"/>
      <c r="TVD897" s="199"/>
      <c r="TVE897" s="199"/>
      <c r="TVF897" s="199"/>
      <c r="TVG897" s="199"/>
      <c r="TVH897" s="199"/>
      <c r="TVI897" s="199"/>
      <c r="TVJ897" s="199"/>
      <c r="TVK897" s="199"/>
      <c r="TVL897" s="199"/>
      <c r="TVM897" s="199"/>
      <c r="TVN897" s="199"/>
      <c r="TVO897" s="199"/>
      <c r="TVP897" s="199"/>
      <c r="TVQ897" s="199"/>
      <c r="TVR897" s="199"/>
      <c r="TVS897" s="199"/>
      <c r="TVT897" s="199"/>
      <c r="TVU897" s="199"/>
      <c r="TVV897" s="199"/>
      <c r="TVW897" s="199"/>
      <c r="TVX897" s="199"/>
      <c r="TVY897" s="199"/>
      <c r="TVZ897" s="199"/>
      <c r="TWA897" s="199"/>
      <c r="TWB897" s="199"/>
      <c r="TWC897" s="199"/>
      <c r="TWD897" s="199"/>
      <c r="TWE897" s="199"/>
      <c r="TWF897" s="199"/>
      <c r="TWG897" s="199"/>
      <c r="TWH897" s="199"/>
      <c r="TWI897" s="199"/>
      <c r="TWJ897" s="199"/>
      <c r="TWK897" s="199"/>
      <c r="TWL897" s="199"/>
      <c r="TWM897" s="199"/>
      <c r="TWN897" s="199"/>
      <c r="TWO897" s="199"/>
      <c r="TWP897" s="199"/>
      <c r="TWQ897" s="199"/>
      <c r="TWR897" s="199"/>
      <c r="TWS897" s="199"/>
      <c r="TWT897" s="199"/>
      <c r="TWU897" s="199"/>
      <c r="TWV897" s="199"/>
      <c r="TWW897" s="199"/>
      <c r="TWX897" s="199"/>
      <c r="TWY897" s="199"/>
      <c r="TWZ897" s="199"/>
      <c r="TXA897" s="199"/>
      <c r="TXB897" s="199"/>
      <c r="TXC897" s="199"/>
      <c r="TXD897" s="199"/>
      <c r="TXE897" s="199"/>
      <c r="TXF897" s="199"/>
      <c r="TXG897" s="199"/>
      <c r="TXH897" s="199"/>
      <c r="TXI897" s="199"/>
      <c r="TXJ897" s="199"/>
      <c r="TXK897" s="199"/>
      <c r="TXL897" s="199"/>
      <c r="TXM897" s="199"/>
      <c r="TXN897" s="199"/>
      <c r="TXO897" s="199"/>
      <c r="TXP897" s="199"/>
      <c r="TXQ897" s="199"/>
      <c r="TXR897" s="199"/>
      <c r="TXS897" s="199"/>
      <c r="TXT897" s="199"/>
      <c r="TXU897" s="199"/>
      <c r="TXV897" s="199"/>
      <c r="TXW897" s="199"/>
      <c r="TXX897" s="199"/>
      <c r="TXY897" s="199"/>
      <c r="TXZ897" s="199"/>
      <c r="TYA897" s="199"/>
      <c r="TYB897" s="199"/>
      <c r="TYC897" s="199"/>
      <c r="TYD897" s="199"/>
      <c r="TYE897" s="199"/>
      <c r="TYF897" s="199"/>
      <c r="TYG897" s="199"/>
      <c r="TYH897" s="199"/>
      <c r="TYI897" s="199"/>
      <c r="TYJ897" s="199"/>
      <c r="TYK897" s="199"/>
      <c r="TYL897" s="199"/>
      <c r="TYM897" s="199"/>
      <c r="TYN897" s="199"/>
      <c r="TYO897" s="199"/>
      <c r="TYP897" s="199"/>
      <c r="TYQ897" s="199"/>
      <c r="TYR897" s="199"/>
      <c r="TYS897" s="199"/>
      <c r="TYT897" s="199"/>
      <c r="TYU897" s="199"/>
      <c r="TYV897" s="199"/>
      <c r="TYW897" s="199"/>
      <c r="TYX897" s="199"/>
      <c r="TYY897" s="199"/>
      <c r="TYZ897" s="199"/>
      <c r="TZA897" s="199"/>
      <c r="TZB897" s="199"/>
      <c r="TZC897" s="199"/>
      <c r="TZD897" s="199"/>
      <c r="TZE897" s="199"/>
      <c r="TZF897" s="199"/>
      <c r="TZG897" s="199"/>
      <c r="TZH897" s="199"/>
      <c r="TZI897" s="199"/>
      <c r="TZJ897" s="199"/>
      <c r="TZK897" s="199"/>
      <c r="TZL897" s="199"/>
      <c r="TZM897" s="199"/>
      <c r="TZN897" s="199"/>
      <c r="TZO897" s="199"/>
      <c r="TZP897" s="199"/>
      <c r="TZQ897" s="199"/>
      <c r="TZR897" s="199"/>
      <c r="TZS897" s="199"/>
      <c r="TZT897" s="199"/>
      <c r="TZU897" s="199"/>
      <c r="TZV897" s="199"/>
      <c r="TZW897" s="199"/>
      <c r="TZX897" s="199"/>
      <c r="TZY897" s="199"/>
      <c r="TZZ897" s="199"/>
      <c r="UAA897" s="199"/>
      <c r="UAB897" s="199"/>
      <c r="UAC897" s="199"/>
      <c r="UAD897" s="199"/>
      <c r="UAE897" s="199"/>
      <c r="UAF897" s="199"/>
      <c r="UAG897" s="199"/>
      <c r="UAH897" s="199"/>
      <c r="UAI897" s="199"/>
      <c r="UAJ897" s="199"/>
      <c r="UAK897" s="199"/>
      <c r="UAL897" s="199"/>
      <c r="UAM897" s="199"/>
      <c r="UAN897" s="199"/>
      <c r="UAO897" s="199"/>
      <c r="UAP897" s="199"/>
      <c r="UAQ897" s="199"/>
      <c r="UAR897" s="199"/>
      <c r="UAS897" s="199"/>
      <c r="UAT897" s="199"/>
      <c r="UAU897" s="199"/>
      <c r="UAV897" s="199"/>
      <c r="UAW897" s="199"/>
      <c r="UAX897" s="199"/>
      <c r="UAY897" s="199"/>
      <c r="UAZ897" s="199"/>
      <c r="UBA897" s="199"/>
      <c r="UBB897" s="199"/>
      <c r="UBC897" s="199"/>
      <c r="UBD897" s="199"/>
      <c r="UBE897" s="199"/>
      <c r="UBF897" s="199"/>
      <c r="UBG897" s="199"/>
      <c r="UBH897" s="199"/>
      <c r="UBI897" s="199"/>
      <c r="UBJ897" s="199"/>
      <c r="UBK897" s="199"/>
      <c r="UBL897" s="199"/>
      <c r="UBM897" s="199"/>
      <c r="UBN897" s="199"/>
      <c r="UBO897" s="199"/>
      <c r="UBP897" s="199"/>
      <c r="UBQ897" s="199"/>
      <c r="UBR897" s="199"/>
      <c r="UBS897" s="199"/>
      <c r="UBT897" s="199"/>
      <c r="UBU897" s="199"/>
      <c r="UBV897" s="199"/>
      <c r="UBW897" s="199"/>
      <c r="UBX897" s="199"/>
      <c r="UBY897" s="199"/>
      <c r="UBZ897" s="199"/>
      <c r="UCA897" s="199"/>
      <c r="UCB897" s="199"/>
      <c r="UCC897" s="199"/>
      <c r="UCD897" s="199"/>
      <c r="UCE897" s="199"/>
      <c r="UCF897" s="199"/>
      <c r="UCG897" s="199"/>
      <c r="UCH897" s="199"/>
      <c r="UCI897" s="199"/>
      <c r="UCJ897" s="199"/>
      <c r="UCK897" s="199"/>
      <c r="UCL897" s="199"/>
      <c r="UCM897" s="199"/>
      <c r="UCN897" s="199"/>
      <c r="UCO897" s="199"/>
      <c r="UCP897" s="199"/>
      <c r="UCQ897" s="199"/>
      <c r="UCR897" s="199"/>
      <c r="UCS897" s="199"/>
      <c r="UCT897" s="199"/>
      <c r="UCU897" s="199"/>
      <c r="UCV897" s="199"/>
      <c r="UCW897" s="199"/>
      <c r="UCX897" s="199"/>
      <c r="UCY897" s="199"/>
      <c r="UCZ897" s="199"/>
      <c r="UDA897" s="199"/>
      <c r="UDB897" s="199"/>
      <c r="UDC897" s="199"/>
      <c r="UDD897" s="199"/>
      <c r="UDE897" s="199"/>
      <c r="UDF897" s="199"/>
      <c r="UDG897" s="199"/>
      <c r="UDH897" s="199"/>
      <c r="UDI897" s="199"/>
      <c r="UDJ897" s="199"/>
      <c r="UDK897" s="199"/>
      <c r="UDL897" s="199"/>
      <c r="UDM897" s="199"/>
      <c r="UDN897" s="199"/>
      <c r="UDO897" s="199"/>
      <c r="UDP897" s="199"/>
      <c r="UDQ897" s="199"/>
      <c r="UDR897" s="199"/>
      <c r="UDS897" s="199"/>
      <c r="UDT897" s="199"/>
      <c r="UDU897" s="199"/>
      <c r="UDV897" s="199"/>
      <c r="UDW897" s="199"/>
      <c r="UDX897" s="199"/>
      <c r="UDY897" s="199"/>
      <c r="UDZ897" s="199"/>
      <c r="UEA897" s="199"/>
      <c r="UEB897" s="199"/>
      <c r="UEC897" s="199"/>
      <c r="UED897" s="199"/>
      <c r="UEE897" s="199"/>
      <c r="UEF897" s="199"/>
      <c r="UEG897" s="199"/>
      <c r="UEH897" s="199"/>
      <c r="UEI897" s="199"/>
      <c r="UEJ897" s="199"/>
      <c r="UEK897" s="199"/>
      <c r="UEL897" s="199"/>
      <c r="UEM897" s="199"/>
      <c r="UEN897" s="199"/>
      <c r="UEO897" s="199"/>
      <c r="UEP897" s="199"/>
      <c r="UEQ897" s="199"/>
      <c r="UER897" s="199"/>
      <c r="UES897" s="199"/>
      <c r="UET897" s="199"/>
      <c r="UEU897" s="199"/>
      <c r="UEV897" s="199"/>
      <c r="UEW897" s="199"/>
      <c r="UEX897" s="199"/>
      <c r="UEY897" s="199"/>
      <c r="UEZ897" s="199"/>
      <c r="UFA897" s="199"/>
      <c r="UFB897" s="199"/>
      <c r="UFC897" s="199"/>
      <c r="UFD897" s="199"/>
      <c r="UFE897" s="199"/>
      <c r="UFF897" s="199"/>
      <c r="UFG897" s="199"/>
      <c r="UFH897" s="199"/>
      <c r="UFI897" s="199"/>
      <c r="UFJ897" s="199"/>
      <c r="UFK897" s="199"/>
      <c r="UFL897" s="199"/>
      <c r="UFM897" s="199"/>
      <c r="UFN897" s="199"/>
      <c r="UFO897" s="199"/>
      <c r="UFP897" s="199"/>
      <c r="UFQ897" s="199"/>
      <c r="UFR897" s="199"/>
      <c r="UFS897" s="199"/>
      <c r="UFT897" s="199"/>
      <c r="UFU897" s="199"/>
      <c r="UFV897" s="199"/>
      <c r="UFW897" s="199"/>
      <c r="UFX897" s="199"/>
      <c r="UFY897" s="199"/>
      <c r="UFZ897" s="199"/>
      <c r="UGA897" s="199"/>
      <c r="UGB897" s="199"/>
      <c r="UGC897" s="199"/>
      <c r="UGD897" s="199"/>
      <c r="UGE897" s="199"/>
      <c r="UGF897" s="199"/>
      <c r="UGG897" s="199"/>
      <c r="UGH897" s="199"/>
      <c r="UGI897" s="199"/>
      <c r="UGJ897" s="199"/>
      <c r="UGK897" s="199"/>
      <c r="UGL897" s="199"/>
      <c r="UGM897" s="199"/>
      <c r="UGN897" s="199"/>
      <c r="UGO897" s="199"/>
      <c r="UGP897" s="199"/>
      <c r="UGQ897" s="199"/>
      <c r="UGR897" s="199"/>
      <c r="UGS897" s="199"/>
      <c r="UGT897" s="199"/>
      <c r="UGU897" s="199"/>
      <c r="UGV897" s="199"/>
      <c r="UGW897" s="199"/>
      <c r="UGX897" s="199"/>
      <c r="UGY897" s="199"/>
      <c r="UGZ897" s="199"/>
      <c r="UHA897" s="199"/>
      <c r="UHB897" s="199"/>
      <c r="UHC897" s="199"/>
      <c r="UHD897" s="199"/>
      <c r="UHE897" s="199"/>
      <c r="UHF897" s="199"/>
      <c r="UHG897" s="199"/>
      <c r="UHH897" s="199"/>
      <c r="UHI897" s="199"/>
      <c r="UHJ897" s="199"/>
      <c r="UHK897" s="199"/>
      <c r="UHL897" s="199"/>
      <c r="UHM897" s="199"/>
      <c r="UHN897" s="199"/>
      <c r="UHO897" s="199"/>
      <c r="UHP897" s="199"/>
      <c r="UHQ897" s="199"/>
      <c r="UHR897" s="199"/>
      <c r="UHS897" s="199"/>
      <c r="UHT897" s="199"/>
      <c r="UHU897" s="199"/>
      <c r="UHV897" s="199"/>
      <c r="UHW897" s="199"/>
      <c r="UHX897" s="199"/>
      <c r="UHY897" s="199"/>
      <c r="UHZ897" s="199"/>
      <c r="UIA897" s="199"/>
      <c r="UIB897" s="199"/>
      <c r="UIC897" s="199"/>
      <c r="UID897" s="199"/>
      <c r="UIE897" s="199"/>
      <c r="UIF897" s="199"/>
      <c r="UIG897" s="199"/>
      <c r="UIH897" s="199"/>
      <c r="UII897" s="199"/>
      <c r="UIJ897" s="199"/>
      <c r="UIK897" s="199"/>
      <c r="UIL897" s="199"/>
      <c r="UIM897" s="199"/>
      <c r="UIN897" s="199"/>
      <c r="UIO897" s="199"/>
      <c r="UIP897" s="199"/>
      <c r="UIQ897" s="199"/>
      <c r="UIR897" s="199"/>
      <c r="UIS897" s="199"/>
      <c r="UIT897" s="199"/>
      <c r="UIU897" s="199"/>
      <c r="UIV897" s="199"/>
      <c r="UIW897" s="199"/>
      <c r="UIX897" s="199"/>
      <c r="UIY897" s="199"/>
      <c r="UIZ897" s="199"/>
      <c r="UJA897" s="199"/>
      <c r="UJB897" s="199"/>
      <c r="UJC897" s="199"/>
      <c r="UJD897" s="199"/>
      <c r="UJE897" s="199"/>
      <c r="UJF897" s="199"/>
      <c r="UJG897" s="199"/>
      <c r="UJH897" s="199"/>
      <c r="UJI897" s="199"/>
      <c r="UJJ897" s="199"/>
      <c r="UJK897" s="199"/>
      <c r="UJL897" s="199"/>
      <c r="UJM897" s="199"/>
      <c r="UJN897" s="199"/>
      <c r="UJO897" s="199"/>
      <c r="UJP897" s="199"/>
      <c r="UJQ897" s="199"/>
      <c r="UJR897" s="199"/>
      <c r="UJS897" s="199"/>
      <c r="UJT897" s="199"/>
      <c r="UJU897" s="199"/>
      <c r="UJV897" s="199"/>
      <c r="UJW897" s="199"/>
      <c r="UJX897" s="199"/>
      <c r="UJY897" s="199"/>
      <c r="UJZ897" s="199"/>
      <c r="UKA897" s="199"/>
      <c r="UKB897" s="199"/>
      <c r="UKC897" s="199"/>
      <c r="UKD897" s="199"/>
      <c r="UKE897" s="199"/>
      <c r="UKF897" s="199"/>
      <c r="UKG897" s="199"/>
      <c r="UKH897" s="199"/>
      <c r="UKI897" s="199"/>
      <c r="UKJ897" s="199"/>
      <c r="UKK897" s="199"/>
      <c r="UKL897" s="199"/>
      <c r="UKM897" s="199"/>
      <c r="UKN897" s="199"/>
      <c r="UKO897" s="199"/>
      <c r="UKP897" s="199"/>
      <c r="UKQ897" s="199"/>
      <c r="UKR897" s="199"/>
      <c r="UKS897" s="199"/>
      <c r="UKT897" s="199"/>
      <c r="UKU897" s="199"/>
      <c r="UKV897" s="199"/>
      <c r="UKW897" s="199"/>
      <c r="UKX897" s="199"/>
      <c r="UKY897" s="199"/>
      <c r="UKZ897" s="199"/>
      <c r="ULA897" s="199"/>
      <c r="ULB897" s="199"/>
      <c r="ULC897" s="199"/>
      <c r="ULD897" s="199"/>
      <c r="ULE897" s="199"/>
      <c r="ULF897" s="199"/>
      <c r="ULG897" s="199"/>
      <c r="ULH897" s="199"/>
      <c r="ULI897" s="199"/>
      <c r="ULJ897" s="199"/>
      <c r="ULK897" s="199"/>
      <c r="ULL897" s="199"/>
      <c r="ULM897" s="199"/>
      <c r="ULN897" s="199"/>
      <c r="ULO897" s="199"/>
      <c r="ULP897" s="199"/>
      <c r="ULQ897" s="199"/>
      <c r="ULR897" s="199"/>
      <c r="ULS897" s="199"/>
      <c r="ULT897" s="199"/>
      <c r="ULU897" s="199"/>
      <c r="ULV897" s="199"/>
      <c r="ULW897" s="199"/>
      <c r="ULX897" s="199"/>
      <c r="ULY897" s="199"/>
      <c r="ULZ897" s="199"/>
      <c r="UMA897" s="199"/>
      <c r="UMB897" s="199"/>
      <c r="UMC897" s="199"/>
      <c r="UMD897" s="199"/>
      <c r="UME897" s="199"/>
      <c r="UMF897" s="199"/>
      <c r="UMG897" s="199"/>
      <c r="UMH897" s="199"/>
      <c r="UMI897" s="199"/>
      <c r="UMJ897" s="199"/>
      <c r="UMK897" s="199"/>
      <c r="UML897" s="199"/>
      <c r="UMM897" s="199"/>
      <c r="UMN897" s="199"/>
      <c r="UMO897" s="199"/>
      <c r="UMP897" s="199"/>
      <c r="UMQ897" s="199"/>
      <c r="UMR897" s="199"/>
      <c r="UMS897" s="199"/>
      <c r="UMT897" s="199"/>
      <c r="UMU897" s="199"/>
      <c r="UMV897" s="199"/>
      <c r="UMW897" s="199"/>
      <c r="UMX897" s="199"/>
      <c r="UMY897" s="199"/>
      <c r="UMZ897" s="199"/>
      <c r="UNA897" s="199"/>
      <c r="UNB897" s="199"/>
      <c r="UNC897" s="199"/>
      <c r="UND897" s="199"/>
      <c r="UNE897" s="199"/>
      <c r="UNF897" s="199"/>
      <c r="UNG897" s="199"/>
      <c r="UNH897" s="199"/>
      <c r="UNI897" s="199"/>
      <c r="UNJ897" s="199"/>
      <c r="UNK897" s="199"/>
      <c r="UNL897" s="199"/>
      <c r="UNM897" s="199"/>
      <c r="UNN897" s="199"/>
      <c r="UNO897" s="199"/>
      <c r="UNP897" s="199"/>
      <c r="UNQ897" s="199"/>
      <c r="UNR897" s="199"/>
      <c r="UNS897" s="199"/>
      <c r="UNT897" s="199"/>
      <c r="UNU897" s="199"/>
      <c r="UNV897" s="199"/>
      <c r="UNW897" s="199"/>
      <c r="UNX897" s="199"/>
      <c r="UNY897" s="199"/>
      <c r="UNZ897" s="199"/>
      <c r="UOA897" s="199"/>
      <c r="UOB897" s="199"/>
      <c r="UOC897" s="199"/>
      <c r="UOD897" s="199"/>
      <c r="UOE897" s="199"/>
      <c r="UOF897" s="199"/>
      <c r="UOG897" s="199"/>
      <c r="UOH897" s="199"/>
      <c r="UOI897" s="199"/>
      <c r="UOJ897" s="199"/>
      <c r="UOK897" s="199"/>
      <c r="UOL897" s="199"/>
      <c r="UOM897" s="199"/>
      <c r="UON897" s="199"/>
      <c r="UOO897" s="199"/>
      <c r="UOP897" s="199"/>
      <c r="UOQ897" s="199"/>
      <c r="UOR897" s="199"/>
      <c r="UOS897" s="199"/>
      <c r="UOT897" s="199"/>
      <c r="UOU897" s="199"/>
      <c r="UOV897" s="199"/>
      <c r="UOW897" s="199"/>
      <c r="UOX897" s="199"/>
      <c r="UOY897" s="199"/>
      <c r="UOZ897" s="199"/>
      <c r="UPA897" s="199"/>
      <c r="UPB897" s="199"/>
      <c r="UPC897" s="199"/>
      <c r="UPD897" s="199"/>
      <c r="UPE897" s="199"/>
      <c r="UPF897" s="199"/>
      <c r="UPG897" s="199"/>
      <c r="UPH897" s="199"/>
      <c r="UPI897" s="199"/>
      <c r="UPJ897" s="199"/>
      <c r="UPK897" s="199"/>
      <c r="UPL897" s="199"/>
      <c r="UPM897" s="199"/>
      <c r="UPN897" s="199"/>
      <c r="UPO897" s="199"/>
      <c r="UPP897" s="199"/>
      <c r="UPQ897" s="199"/>
      <c r="UPR897" s="199"/>
      <c r="UPS897" s="199"/>
      <c r="UPT897" s="199"/>
      <c r="UPU897" s="199"/>
      <c r="UPV897" s="199"/>
      <c r="UPW897" s="199"/>
      <c r="UPX897" s="199"/>
      <c r="UPY897" s="199"/>
      <c r="UPZ897" s="199"/>
      <c r="UQA897" s="199"/>
      <c r="UQB897" s="199"/>
      <c r="UQC897" s="199"/>
      <c r="UQD897" s="199"/>
      <c r="UQE897" s="199"/>
      <c r="UQF897" s="199"/>
      <c r="UQG897" s="199"/>
      <c r="UQH897" s="199"/>
      <c r="UQI897" s="199"/>
      <c r="UQJ897" s="199"/>
      <c r="UQK897" s="199"/>
      <c r="UQL897" s="199"/>
      <c r="UQM897" s="199"/>
      <c r="UQN897" s="199"/>
      <c r="UQO897" s="199"/>
      <c r="UQP897" s="199"/>
      <c r="UQQ897" s="199"/>
      <c r="UQR897" s="199"/>
      <c r="UQS897" s="199"/>
      <c r="UQT897" s="199"/>
      <c r="UQU897" s="199"/>
      <c r="UQV897" s="199"/>
      <c r="UQW897" s="199"/>
      <c r="UQX897" s="199"/>
      <c r="UQY897" s="199"/>
      <c r="UQZ897" s="199"/>
      <c r="URA897" s="199"/>
      <c r="URB897" s="199"/>
      <c r="URC897" s="199"/>
      <c r="URD897" s="199"/>
      <c r="URE897" s="199"/>
      <c r="URF897" s="199"/>
      <c r="URG897" s="199"/>
      <c r="URH897" s="199"/>
      <c r="URI897" s="199"/>
      <c r="URJ897" s="199"/>
      <c r="URK897" s="199"/>
      <c r="URL897" s="199"/>
      <c r="URM897" s="199"/>
      <c r="URN897" s="199"/>
      <c r="URO897" s="199"/>
      <c r="URP897" s="199"/>
      <c r="URQ897" s="199"/>
      <c r="URR897" s="199"/>
      <c r="URS897" s="199"/>
      <c r="URT897" s="199"/>
      <c r="URU897" s="199"/>
      <c r="URV897" s="199"/>
      <c r="URW897" s="199"/>
      <c r="URX897" s="199"/>
      <c r="URY897" s="199"/>
      <c r="URZ897" s="199"/>
      <c r="USA897" s="199"/>
      <c r="USB897" s="199"/>
      <c r="USC897" s="199"/>
      <c r="USD897" s="199"/>
      <c r="USE897" s="199"/>
      <c r="USF897" s="199"/>
      <c r="USG897" s="199"/>
      <c r="USH897" s="199"/>
      <c r="USI897" s="199"/>
      <c r="USJ897" s="199"/>
      <c r="USK897" s="199"/>
      <c r="USL897" s="199"/>
      <c r="USM897" s="199"/>
      <c r="USN897" s="199"/>
      <c r="USO897" s="199"/>
      <c r="USP897" s="199"/>
      <c r="USQ897" s="199"/>
      <c r="USR897" s="199"/>
      <c r="USS897" s="199"/>
      <c r="UST897" s="199"/>
      <c r="USU897" s="199"/>
      <c r="USV897" s="199"/>
      <c r="USW897" s="199"/>
      <c r="USX897" s="199"/>
      <c r="USY897" s="199"/>
      <c r="USZ897" s="199"/>
      <c r="UTA897" s="199"/>
      <c r="UTB897" s="199"/>
      <c r="UTC897" s="199"/>
      <c r="UTD897" s="199"/>
      <c r="UTE897" s="199"/>
      <c r="UTF897" s="199"/>
      <c r="UTG897" s="199"/>
      <c r="UTH897" s="199"/>
      <c r="UTI897" s="199"/>
      <c r="UTJ897" s="199"/>
      <c r="UTK897" s="199"/>
      <c r="UTL897" s="199"/>
      <c r="UTM897" s="199"/>
      <c r="UTN897" s="199"/>
      <c r="UTO897" s="199"/>
      <c r="UTP897" s="199"/>
      <c r="UTQ897" s="199"/>
      <c r="UTR897" s="199"/>
      <c r="UTS897" s="199"/>
      <c r="UTT897" s="199"/>
      <c r="UTU897" s="199"/>
      <c r="UTV897" s="199"/>
      <c r="UTW897" s="199"/>
      <c r="UTX897" s="199"/>
      <c r="UTY897" s="199"/>
      <c r="UTZ897" s="199"/>
      <c r="UUA897" s="199"/>
      <c r="UUB897" s="199"/>
      <c r="UUC897" s="199"/>
      <c r="UUD897" s="199"/>
      <c r="UUE897" s="199"/>
      <c r="UUF897" s="199"/>
      <c r="UUG897" s="199"/>
      <c r="UUH897" s="199"/>
      <c r="UUI897" s="199"/>
      <c r="UUJ897" s="199"/>
      <c r="UUK897" s="199"/>
      <c r="UUL897" s="199"/>
      <c r="UUM897" s="199"/>
      <c r="UUN897" s="199"/>
      <c r="UUO897" s="199"/>
      <c r="UUP897" s="199"/>
      <c r="UUQ897" s="199"/>
      <c r="UUR897" s="199"/>
      <c r="UUS897" s="199"/>
      <c r="UUT897" s="199"/>
      <c r="UUU897" s="199"/>
      <c r="UUV897" s="199"/>
      <c r="UUW897" s="199"/>
      <c r="UUX897" s="199"/>
      <c r="UUY897" s="199"/>
      <c r="UUZ897" s="199"/>
      <c r="UVA897" s="199"/>
      <c r="UVB897" s="199"/>
      <c r="UVC897" s="199"/>
      <c r="UVD897" s="199"/>
      <c r="UVE897" s="199"/>
      <c r="UVF897" s="199"/>
      <c r="UVG897" s="199"/>
      <c r="UVH897" s="199"/>
      <c r="UVI897" s="199"/>
      <c r="UVJ897" s="199"/>
      <c r="UVK897" s="199"/>
      <c r="UVL897" s="199"/>
      <c r="UVM897" s="199"/>
      <c r="UVN897" s="199"/>
      <c r="UVO897" s="199"/>
      <c r="UVP897" s="199"/>
      <c r="UVQ897" s="199"/>
      <c r="UVR897" s="199"/>
      <c r="UVS897" s="199"/>
      <c r="UVT897" s="199"/>
      <c r="UVU897" s="199"/>
      <c r="UVV897" s="199"/>
      <c r="UVW897" s="199"/>
      <c r="UVX897" s="199"/>
      <c r="UVY897" s="199"/>
      <c r="UVZ897" s="199"/>
      <c r="UWA897" s="199"/>
      <c r="UWB897" s="199"/>
      <c r="UWC897" s="199"/>
      <c r="UWD897" s="199"/>
      <c r="UWE897" s="199"/>
      <c r="UWF897" s="199"/>
      <c r="UWG897" s="199"/>
      <c r="UWH897" s="199"/>
      <c r="UWI897" s="199"/>
      <c r="UWJ897" s="199"/>
      <c r="UWK897" s="199"/>
      <c r="UWL897" s="199"/>
      <c r="UWM897" s="199"/>
      <c r="UWN897" s="199"/>
      <c r="UWO897" s="199"/>
      <c r="UWP897" s="199"/>
      <c r="UWQ897" s="199"/>
      <c r="UWR897" s="199"/>
      <c r="UWS897" s="199"/>
      <c r="UWT897" s="199"/>
      <c r="UWU897" s="199"/>
      <c r="UWV897" s="199"/>
      <c r="UWW897" s="199"/>
      <c r="UWX897" s="199"/>
      <c r="UWY897" s="199"/>
      <c r="UWZ897" s="199"/>
      <c r="UXA897" s="199"/>
      <c r="UXB897" s="199"/>
      <c r="UXC897" s="199"/>
      <c r="UXD897" s="199"/>
      <c r="UXE897" s="199"/>
      <c r="UXF897" s="199"/>
      <c r="UXG897" s="199"/>
      <c r="UXH897" s="199"/>
      <c r="UXI897" s="199"/>
      <c r="UXJ897" s="199"/>
      <c r="UXK897" s="199"/>
      <c r="UXL897" s="199"/>
      <c r="UXM897" s="199"/>
      <c r="UXN897" s="199"/>
      <c r="UXO897" s="199"/>
      <c r="UXP897" s="199"/>
      <c r="UXQ897" s="199"/>
      <c r="UXR897" s="199"/>
      <c r="UXS897" s="199"/>
      <c r="UXT897" s="199"/>
      <c r="UXU897" s="199"/>
      <c r="UXV897" s="199"/>
      <c r="UXW897" s="199"/>
      <c r="UXX897" s="199"/>
      <c r="UXY897" s="199"/>
      <c r="UXZ897" s="199"/>
      <c r="UYA897" s="199"/>
      <c r="UYB897" s="199"/>
      <c r="UYC897" s="199"/>
      <c r="UYD897" s="199"/>
      <c r="UYE897" s="199"/>
      <c r="UYF897" s="199"/>
      <c r="UYG897" s="199"/>
      <c r="UYH897" s="199"/>
      <c r="UYI897" s="199"/>
      <c r="UYJ897" s="199"/>
      <c r="UYK897" s="199"/>
      <c r="UYL897" s="199"/>
      <c r="UYM897" s="199"/>
      <c r="UYN897" s="199"/>
      <c r="UYO897" s="199"/>
      <c r="UYP897" s="199"/>
      <c r="UYQ897" s="199"/>
      <c r="UYR897" s="199"/>
      <c r="UYS897" s="199"/>
      <c r="UYT897" s="199"/>
      <c r="UYU897" s="199"/>
      <c r="UYV897" s="199"/>
      <c r="UYW897" s="199"/>
      <c r="UYX897" s="199"/>
      <c r="UYY897" s="199"/>
      <c r="UYZ897" s="199"/>
      <c r="UZA897" s="199"/>
      <c r="UZB897" s="199"/>
      <c r="UZC897" s="199"/>
      <c r="UZD897" s="199"/>
      <c r="UZE897" s="199"/>
      <c r="UZF897" s="199"/>
      <c r="UZG897" s="199"/>
      <c r="UZH897" s="199"/>
      <c r="UZI897" s="199"/>
      <c r="UZJ897" s="199"/>
      <c r="UZK897" s="199"/>
      <c r="UZL897" s="199"/>
      <c r="UZM897" s="199"/>
      <c r="UZN897" s="199"/>
      <c r="UZO897" s="199"/>
      <c r="UZP897" s="199"/>
      <c r="UZQ897" s="199"/>
      <c r="UZR897" s="199"/>
      <c r="UZS897" s="199"/>
      <c r="UZT897" s="199"/>
      <c r="UZU897" s="199"/>
      <c r="UZV897" s="199"/>
      <c r="UZW897" s="199"/>
      <c r="UZX897" s="199"/>
      <c r="UZY897" s="199"/>
      <c r="UZZ897" s="199"/>
      <c r="VAA897" s="199"/>
      <c r="VAB897" s="199"/>
      <c r="VAC897" s="199"/>
      <c r="VAD897" s="199"/>
      <c r="VAE897" s="199"/>
      <c r="VAF897" s="199"/>
      <c r="VAG897" s="199"/>
      <c r="VAH897" s="199"/>
      <c r="VAI897" s="199"/>
      <c r="VAJ897" s="199"/>
      <c r="VAK897" s="199"/>
      <c r="VAL897" s="199"/>
      <c r="VAM897" s="199"/>
      <c r="VAN897" s="199"/>
      <c r="VAO897" s="199"/>
      <c r="VAP897" s="199"/>
      <c r="VAQ897" s="199"/>
      <c r="VAR897" s="199"/>
      <c r="VAS897" s="199"/>
      <c r="VAT897" s="199"/>
      <c r="VAU897" s="199"/>
      <c r="VAV897" s="199"/>
      <c r="VAW897" s="199"/>
      <c r="VAX897" s="199"/>
      <c r="VAY897" s="199"/>
      <c r="VAZ897" s="199"/>
      <c r="VBA897" s="199"/>
      <c r="VBB897" s="199"/>
      <c r="VBC897" s="199"/>
      <c r="VBD897" s="199"/>
      <c r="VBE897" s="199"/>
      <c r="VBF897" s="199"/>
      <c r="VBG897" s="199"/>
      <c r="VBH897" s="199"/>
      <c r="VBI897" s="199"/>
      <c r="VBJ897" s="199"/>
      <c r="VBK897" s="199"/>
      <c r="VBL897" s="199"/>
      <c r="VBM897" s="199"/>
      <c r="VBN897" s="199"/>
      <c r="VBO897" s="199"/>
      <c r="VBP897" s="199"/>
      <c r="VBQ897" s="199"/>
      <c r="VBR897" s="199"/>
      <c r="VBS897" s="199"/>
      <c r="VBT897" s="199"/>
      <c r="VBU897" s="199"/>
      <c r="VBV897" s="199"/>
      <c r="VBW897" s="199"/>
      <c r="VBX897" s="199"/>
      <c r="VBY897" s="199"/>
      <c r="VBZ897" s="199"/>
      <c r="VCA897" s="199"/>
      <c r="VCB897" s="199"/>
      <c r="VCC897" s="199"/>
      <c r="VCD897" s="199"/>
      <c r="VCE897" s="199"/>
      <c r="VCF897" s="199"/>
      <c r="VCG897" s="199"/>
      <c r="VCH897" s="199"/>
      <c r="VCI897" s="199"/>
      <c r="VCJ897" s="199"/>
      <c r="VCK897" s="199"/>
      <c r="VCL897" s="199"/>
      <c r="VCM897" s="199"/>
      <c r="VCN897" s="199"/>
      <c r="VCO897" s="199"/>
      <c r="VCP897" s="199"/>
      <c r="VCQ897" s="199"/>
      <c r="VCR897" s="199"/>
      <c r="VCS897" s="199"/>
      <c r="VCT897" s="199"/>
      <c r="VCU897" s="199"/>
      <c r="VCV897" s="199"/>
      <c r="VCW897" s="199"/>
      <c r="VCX897" s="199"/>
      <c r="VCY897" s="199"/>
      <c r="VCZ897" s="199"/>
      <c r="VDA897" s="199"/>
      <c r="VDB897" s="199"/>
      <c r="VDC897" s="199"/>
      <c r="VDD897" s="199"/>
      <c r="VDE897" s="199"/>
      <c r="VDF897" s="199"/>
      <c r="VDG897" s="199"/>
      <c r="VDH897" s="199"/>
      <c r="VDI897" s="199"/>
      <c r="VDJ897" s="199"/>
      <c r="VDK897" s="199"/>
      <c r="VDL897" s="199"/>
      <c r="VDM897" s="199"/>
      <c r="VDN897" s="199"/>
      <c r="VDO897" s="199"/>
      <c r="VDP897" s="199"/>
      <c r="VDQ897" s="199"/>
      <c r="VDR897" s="199"/>
      <c r="VDS897" s="199"/>
      <c r="VDT897" s="199"/>
      <c r="VDU897" s="199"/>
      <c r="VDV897" s="199"/>
      <c r="VDW897" s="199"/>
      <c r="VDX897" s="199"/>
      <c r="VDY897" s="199"/>
      <c r="VDZ897" s="199"/>
      <c r="VEA897" s="199"/>
      <c r="VEB897" s="199"/>
      <c r="VEC897" s="199"/>
      <c r="VED897" s="199"/>
      <c r="VEE897" s="199"/>
      <c r="VEF897" s="199"/>
      <c r="VEG897" s="199"/>
      <c r="VEH897" s="199"/>
      <c r="VEI897" s="199"/>
      <c r="VEJ897" s="199"/>
      <c r="VEK897" s="199"/>
      <c r="VEL897" s="199"/>
      <c r="VEM897" s="199"/>
      <c r="VEN897" s="199"/>
      <c r="VEO897" s="199"/>
      <c r="VEP897" s="199"/>
      <c r="VEQ897" s="199"/>
      <c r="VER897" s="199"/>
      <c r="VES897" s="199"/>
      <c r="VET897" s="199"/>
      <c r="VEU897" s="199"/>
      <c r="VEV897" s="199"/>
      <c r="VEW897" s="199"/>
      <c r="VEX897" s="199"/>
      <c r="VEY897" s="199"/>
      <c r="VEZ897" s="199"/>
      <c r="VFA897" s="199"/>
      <c r="VFB897" s="199"/>
      <c r="VFC897" s="199"/>
      <c r="VFD897" s="199"/>
      <c r="VFE897" s="199"/>
      <c r="VFF897" s="199"/>
      <c r="VFG897" s="199"/>
      <c r="VFH897" s="199"/>
      <c r="VFI897" s="199"/>
      <c r="VFJ897" s="199"/>
      <c r="VFK897" s="199"/>
      <c r="VFL897" s="199"/>
      <c r="VFM897" s="199"/>
      <c r="VFN897" s="199"/>
      <c r="VFO897" s="199"/>
      <c r="VFP897" s="199"/>
      <c r="VFQ897" s="199"/>
      <c r="VFR897" s="199"/>
      <c r="VFS897" s="199"/>
      <c r="VFT897" s="199"/>
      <c r="VFU897" s="199"/>
      <c r="VFV897" s="199"/>
      <c r="VFW897" s="199"/>
      <c r="VFX897" s="199"/>
      <c r="VFY897" s="199"/>
      <c r="VFZ897" s="199"/>
      <c r="VGA897" s="199"/>
      <c r="VGB897" s="199"/>
      <c r="VGC897" s="199"/>
      <c r="VGD897" s="199"/>
      <c r="VGE897" s="199"/>
      <c r="VGF897" s="199"/>
      <c r="VGG897" s="199"/>
      <c r="VGH897" s="199"/>
      <c r="VGI897" s="199"/>
      <c r="VGJ897" s="199"/>
      <c r="VGK897" s="199"/>
      <c r="VGL897" s="199"/>
      <c r="VGM897" s="199"/>
      <c r="VGN897" s="199"/>
      <c r="VGO897" s="199"/>
      <c r="VGP897" s="199"/>
      <c r="VGQ897" s="199"/>
      <c r="VGR897" s="199"/>
      <c r="VGS897" s="199"/>
      <c r="VGT897" s="199"/>
      <c r="VGU897" s="199"/>
      <c r="VGV897" s="199"/>
      <c r="VGW897" s="199"/>
      <c r="VGX897" s="199"/>
      <c r="VGY897" s="199"/>
      <c r="VGZ897" s="199"/>
      <c r="VHA897" s="199"/>
      <c r="VHB897" s="199"/>
      <c r="VHC897" s="199"/>
      <c r="VHD897" s="199"/>
      <c r="VHE897" s="199"/>
      <c r="VHF897" s="199"/>
      <c r="VHG897" s="199"/>
      <c r="VHH897" s="199"/>
      <c r="VHI897" s="199"/>
      <c r="VHJ897" s="199"/>
      <c r="VHK897" s="199"/>
      <c r="VHL897" s="199"/>
      <c r="VHM897" s="199"/>
      <c r="VHN897" s="199"/>
      <c r="VHO897" s="199"/>
      <c r="VHP897" s="199"/>
      <c r="VHQ897" s="199"/>
      <c r="VHR897" s="199"/>
      <c r="VHS897" s="199"/>
      <c r="VHT897" s="199"/>
      <c r="VHU897" s="199"/>
      <c r="VHV897" s="199"/>
      <c r="VHW897" s="199"/>
      <c r="VHX897" s="199"/>
      <c r="VHY897" s="199"/>
      <c r="VHZ897" s="199"/>
      <c r="VIA897" s="199"/>
      <c r="VIB897" s="199"/>
      <c r="VIC897" s="199"/>
      <c r="VID897" s="199"/>
      <c r="VIE897" s="199"/>
      <c r="VIF897" s="199"/>
      <c r="VIG897" s="199"/>
      <c r="VIH897" s="199"/>
      <c r="VII897" s="199"/>
      <c r="VIJ897" s="199"/>
      <c r="VIK897" s="199"/>
      <c r="VIL897" s="199"/>
      <c r="VIM897" s="199"/>
      <c r="VIN897" s="199"/>
      <c r="VIO897" s="199"/>
      <c r="VIP897" s="199"/>
      <c r="VIQ897" s="199"/>
      <c r="VIR897" s="199"/>
      <c r="VIS897" s="199"/>
      <c r="VIT897" s="199"/>
      <c r="VIU897" s="199"/>
      <c r="VIV897" s="199"/>
      <c r="VIW897" s="199"/>
      <c r="VIX897" s="199"/>
      <c r="VIY897" s="199"/>
      <c r="VIZ897" s="199"/>
      <c r="VJA897" s="199"/>
      <c r="VJB897" s="199"/>
      <c r="VJC897" s="199"/>
      <c r="VJD897" s="199"/>
      <c r="VJE897" s="199"/>
      <c r="VJF897" s="199"/>
      <c r="VJG897" s="199"/>
      <c r="VJH897" s="199"/>
      <c r="VJI897" s="199"/>
      <c r="VJJ897" s="199"/>
      <c r="VJK897" s="199"/>
      <c r="VJL897" s="199"/>
      <c r="VJM897" s="199"/>
      <c r="VJN897" s="199"/>
      <c r="VJO897" s="199"/>
      <c r="VJP897" s="199"/>
      <c r="VJQ897" s="199"/>
      <c r="VJR897" s="199"/>
      <c r="VJS897" s="199"/>
      <c r="VJT897" s="199"/>
      <c r="VJU897" s="199"/>
      <c r="VJV897" s="199"/>
      <c r="VJW897" s="199"/>
      <c r="VJX897" s="199"/>
      <c r="VJY897" s="199"/>
      <c r="VJZ897" s="199"/>
      <c r="VKA897" s="199"/>
      <c r="VKB897" s="199"/>
      <c r="VKC897" s="199"/>
      <c r="VKD897" s="199"/>
      <c r="VKE897" s="199"/>
      <c r="VKF897" s="199"/>
      <c r="VKG897" s="199"/>
      <c r="VKH897" s="199"/>
      <c r="VKI897" s="199"/>
      <c r="VKJ897" s="199"/>
      <c r="VKK897" s="199"/>
      <c r="VKL897" s="199"/>
      <c r="VKM897" s="199"/>
      <c r="VKN897" s="199"/>
      <c r="VKO897" s="199"/>
      <c r="VKP897" s="199"/>
      <c r="VKQ897" s="199"/>
      <c r="VKR897" s="199"/>
      <c r="VKS897" s="199"/>
      <c r="VKT897" s="199"/>
      <c r="VKU897" s="199"/>
      <c r="VKV897" s="199"/>
      <c r="VKW897" s="199"/>
      <c r="VKX897" s="199"/>
      <c r="VKY897" s="199"/>
      <c r="VKZ897" s="199"/>
      <c r="VLA897" s="199"/>
      <c r="VLB897" s="199"/>
      <c r="VLC897" s="199"/>
      <c r="VLD897" s="199"/>
      <c r="VLE897" s="199"/>
      <c r="VLF897" s="199"/>
      <c r="VLG897" s="199"/>
      <c r="VLH897" s="199"/>
      <c r="VLI897" s="199"/>
      <c r="VLJ897" s="199"/>
      <c r="VLK897" s="199"/>
      <c r="VLL897" s="199"/>
      <c r="VLM897" s="199"/>
      <c r="VLN897" s="199"/>
      <c r="VLO897" s="199"/>
      <c r="VLP897" s="199"/>
      <c r="VLQ897" s="199"/>
      <c r="VLR897" s="199"/>
      <c r="VLS897" s="199"/>
      <c r="VLT897" s="199"/>
      <c r="VLU897" s="199"/>
      <c r="VLV897" s="199"/>
      <c r="VLW897" s="199"/>
      <c r="VLX897" s="199"/>
      <c r="VLY897" s="199"/>
      <c r="VLZ897" s="199"/>
      <c r="VMA897" s="199"/>
      <c r="VMB897" s="199"/>
      <c r="VMC897" s="199"/>
      <c r="VMD897" s="199"/>
      <c r="VME897" s="199"/>
      <c r="VMF897" s="199"/>
      <c r="VMG897" s="199"/>
      <c r="VMH897" s="199"/>
      <c r="VMI897" s="199"/>
      <c r="VMJ897" s="199"/>
      <c r="VMK897" s="199"/>
      <c r="VML897" s="199"/>
      <c r="VMM897" s="199"/>
      <c r="VMN897" s="199"/>
      <c r="VMO897" s="199"/>
      <c r="VMP897" s="199"/>
      <c r="VMQ897" s="199"/>
      <c r="VMR897" s="199"/>
      <c r="VMS897" s="199"/>
      <c r="VMT897" s="199"/>
      <c r="VMU897" s="199"/>
      <c r="VMV897" s="199"/>
      <c r="VMW897" s="199"/>
      <c r="VMX897" s="199"/>
      <c r="VMY897" s="199"/>
      <c r="VMZ897" s="199"/>
      <c r="VNA897" s="199"/>
      <c r="VNB897" s="199"/>
      <c r="VNC897" s="199"/>
      <c r="VND897" s="199"/>
      <c r="VNE897" s="199"/>
      <c r="VNF897" s="199"/>
      <c r="VNG897" s="199"/>
      <c r="VNH897" s="199"/>
      <c r="VNI897" s="199"/>
      <c r="VNJ897" s="199"/>
      <c r="VNK897" s="199"/>
      <c r="VNL897" s="199"/>
      <c r="VNM897" s="199"/>
      <c r="VNN897" s="199"/>
      <c r="VNO897" s="199"/>
      <c r="VNP897" s="199"/>
      <c r="VNQ897" s="199"/>
      <c r="VNR897" s="199"/>
      <c r="VNS897" s="199"/>
      <c r="VNT897" s="199"/>
      <c r="VNU897" s="199"/>
      <c r="VNV897" s="199"/>
      <c r="VNW897" s="199"/>
      <c r="VNX897" s="199"/>
      <c r="VNY897" s="199"/>
      <c r="VNZ897" s="199"/>
      <c r="VOA897" s="199"/>
      <c r="VOB897" s="199"/>
      <c r="VOC897" s="199"/>
      <c r="VOD897" s="199"/>
      <c r="VOE897" s="199"/>
      <c r="VOF897" s="199"/>
      <c r="VOG897" s="199"/>
      <c r="VOH897" s="199"/>
      <c r="VOI897" s="199"/>
      <c r="VOJ897" s="199"/>
      <c r="VOK897" s="199"/>
      <c r="VOL897" s="199"/>
      <c r="VOM897" s="199"/>
      <c r="VON897" s="199"/>
      <c r="VOO897" s="199"/>
      <c r="VOP897" s="199"/>
      <c r="VOQ897" s="199"/>
      <c r="VOR897" s="199"/>
      <c r="VOS897" s="199"/>
      <c r="VOT897" s="199"/>
      <c r="VOU897" s="199"/>
      <c r="VOV897" s="199"/>
      <c r="VOW897" s="199"/>
      <c r="VOX897" s="199"/>
      <c r="VOY897" s="199"/>
      <c r="VOZ897" s="199"/>
      <c r="VPA897" s="199"/>
      <c r="VPB897" s="199"/>
      <c r="VPC897" s="199"/>
      <c r="VPD897" s="199"/>
      <c r="VPE897" s="199"/>
      <c r="VPF897" s="199"/>
      <c r="VPG897" s="199"/>
      <c r="VPH897" s="199"/>
      <c r="VPI897" s="199"/>
      <c r="VPJ897" s="199"/>
      <c r="VPK897" s="199"/>
      <c r="VPL897" s="199"/>
      <c r="VPM897" s="199"/>
      <c r="VPN897" s="199"/>
      <c r="VPO897" s="199"/>
      <c r="VPP897" s="199"/>
      <c r="VPQ897" s="199"/>
      <c r="VPR897" s="199"/>
      <c r="VPS897" s="199"/>
      <c r="VPT897" s="199"/>
      <c r="VPU897" s="199"/>
      <c r="VPV897" s="199"/>
      <c r="VPW897" s="199"/>
      <c r="VPX897" s="199"/>
      <c r="VPY897" s="199"/>
      <c r="VPZ897" s="199"/>
      <c r="VQA897" s="199"/>
      <c r="VQB897" s="199"/>
      <c r="VQC897" s="199"/>
      <c r="VQD897" s="199"/>
      <c r="VQE897" s="199"/>
      <c r="VQF897" s="199"/>
      <c r="VQG897" s="199"/>
      <c r="VQH897" s="199"/>
      <c r="VQI897" s="199"/>
      <c r="VQJ897" s="199"/>
      <c r="VQK897" s="199"/>
      <c r="VQL897" s="199"/>
      <c r="VQM897" s="199"/>
      <c r="VQN897" s="199"/>
      <c r="VQO897" s="199"/>
      <c r="VQP897" s="199"/>
      <c r="VQQ897" s="199"/>
      <c r="VQR897" s="199"/>
      <c r="VQS897" s="199"/>
      <c r="VQT897" s="199"/>
      <c r="VQU897" s="199"/>
      <c r="VQV897" s="199"/>
      <c r="VQW897" s="199"/>
      <c r="VQX897" s="199"/>
      <c r="VQY897" s="199"/>
      <c r="VQZ897" s="199"/>
      <c r="VRA897" s="199"/>
      <c r="VRB897" s="199"/>
      <c r="VRC897" s="199"/>
      <c r="VRD897" s="199"/>
      <c r="VRE897" s="199"/>
      <c r="VRF897" s="199"/>
      <c r="VRG897" s="199"/>
      <c r="VRH897" s="199"/>
      <c r="VRI897" s="199"/>
      <c r="VRJ897" s="199"/>
      <c r="VRK897" s="199"/>
      <c r="VRL897" s="199"/>
      <c r="VRM897" s="199"/>
      <c r="VRN897" s="199"/>
      <c r="VRO897" s="199"/>
      <c r="VRP897" s="199"/>
      <c r="VRQ897" s="199"/>
      <c r="VRR897" s="199"/>
      <c r="VRS897" s="199"/>
      <c r="VRT897" s="199"/>
      <c r="VRU897" s="199"/>
      <c r="VRV897" s="199"/>
      <c r="VRW897" s="199"/>
      <c r="VRX897" s="199"/>
      <c r="VRY897" s="199"/>
      <c r="VRZ897" s="199"/>
      <c r="VSA897" s="199"/>
      <c r="VSB897" s="199"/>
      <c r="VSC897" s="199"/>
      <c r="VSD897" s="199"/>
      <c r="VSE897" s="199"/>
      <c r="VSF897" s="199"/>
      <c r="VSG897" s="199"/>
      <c r="VSH897" s="199"/>
      <c r="VSI897" s="199"/>
      <c r="VSJ897" s="199"/>
      <c r="VSK897" s="199"/>
      <c r="VSL897" s="199"/>
      <c r="VSM897" s="199"/>
      <c r="VSN897" s="199"/>
      <c r="VSO897" s="199"/>
      <c r="VSP897" s="199"/>
      <c r="VSQ897" s="199"/>
      <c r="VSR897" s="199"/>
      <c r="VSS897" s="199"/>
      <c r="VST897" s="199"/>
      <c r="VSU897" s="199"/>
      <c r="VSV897" s="199"/>
      <c r="VSW897" s="199"/>
      <c r="VSX897" s="199"/>
      <c r="VSY897" s="199"/>
      <c r="VSZ897" s="199"/>
      <c r="VTA897" s="199"/>
      <c r="VTB897" s="199"/>
      <c r="VTC897" s="199"/>
      <c r="VTD897" s="199"/>
      <c r="VTE897" s="199"/>
      <c r="VTF897" s="199"/>
      <c r="VTG897" s="199"/>
      <c r="VTH897" s="199"/>
      <c r="VTI897" s="199"/>
      <c r="VTJ897" s="199"/>
      <c r="VTK897" s="199"/>
      <c r="VTL897" s="199"/>
      <c r="VTM897" s="199"/>
      <c r="VTN897" s="199"/>
      <c r="VTO897" s="199"/>
      <c r="VTP897" s="199"/>
      <c r="VTQ897" s="199"/>
      <c r="VTR897" s="199"/>
      <c r="VTS897" s="199"/>
      <c r="VTT897" s="199"/>
      <c r="VTU897" s="199"/>
      <c r="VTV897" s="199"/>
      <c r="VTW897" s="199"/>
      <c r="VTX897" s="199"/>
      <c r="VTY897" s="199"/>
      <c r="VTZ897" s="199"/>
      <c r="VUA897" s="199"/>
      <c r="VUB897" s="199"/>
      <c r="VUC897" s="199"/>
      <c r="VUD897" s="199"/>
      <c r="VUE897" s="199"/>
      <c r="VUF897" s="199"/>
      <c r="VUG897" s="199"/>
      <c r="VUH897" s="199"/>
      <c r="VUI897" s="199"/>
      <c r="VUJ897" s="199"/>
      <c r="VUK897" s="199"/>
      <c r="VUL897" s="199"/>
      <c r="VUM897" s="199"/>
      <c r="VUN897" s="199"/>
      <c r="VUO897" s="199"/>
      <c r="VUP897" s="199"/>
      <c r="VUQ897" s="199"/>
      <c r="VUR897" s="199"/>
      <c r="VUS897" s="199"/>
      <c r="VUT897" s="199"/>
      <c r="VUU897" s="199"/>
      <c r="VUV897" s="199"/>
      <c r="VUW897" s="199"/>
      <c r="VUX897" s="199"/>
      <c r="VUY897" s="199"/>
      <c r="VUZ897" s="199"/>
      <c r="VVA897" s="199"/>
      <c r="VVB897" s="199"/>
      <c r="VVC897" s="199"/>
      <c r="VVD897" s="199"/>
      <c r="VVE897" s="199"/>
      <c r="VVF897" s="199"/>
      <c r="VVG897" s="199"/>
      <c r="VVH897" s="199"/>
      <c r="VVI897" s="199"/>
      <c r="VVJ897" s="199"/>
      <c r="VVK897" s="199"/>
      <c r="VVL897" s="199"/>
      <c r="VVM897" s="199"/>
      <c r="VVN897" s="199"/>
      <c r="VVO897" s="199"/>
      <c r="VVP897" s="199"/>
      <c r="VVQ897" s="199"/>
      <c r="VVR897" s="199"/>
      <c r="VVS897" s="199"/>
      <c r="VVT897" s="199"/>
      <c r="VVU897" s="199"/>
      <c r="VVV897" s="199"/>
      <c r="VVW897" s="199"/>
      <c r="VVX897" s="199"/>
      <c r="VVY897" s="199"/>
      <c r="VVZ897" s="199"/>
      <c r="VWA897" s="199"/>
      <c r="VWB897" s="199"/>
      <c r="VWC897" s="199"/>
      <c r="VWD897" s="199"/>
      <c r="VWE897" s="199"/>
      <c r="VWF897" s="199"/>
      <c r="VWG897" s="199"/>
      <c r="VWH897" s="199"/>
      <c r="VWI897" s="199"/>
      <c r="VWJ897" s="199"/>
      <c r="VWK897" s="199"/>
      <c r="VWL897" s="199"/>
      <c r="VWM897" s="199"/>
      <c r="VWN897" s="199"/>
      <c r="VWO897" s="199"/>
      <c r="VWP897" s="199"/>
      <c r="VWQ897" s="199"/>
      <c r="VWR897" s="199"/>
      <c r="VWS897" s="199"/>
      <c r="VWT897" s="199"/>
      <c r="VWU897" s="199"/>
      <c r="VWV897" s="199"/>
      <c r="VWW897" s="199"/>
      <c r="VWX897" s="199"/>
      <c r="VWY897" s="199"/>
      <c r="VWZ897" s="199"/>
      <c r="VXA897" s="199"/>
      <c r="VXB897" s="199"/>
      <c r="VXC897" s="199"/>
      <c r="VXD897" s="199"/>
      <c r="VXE897" s="199"/>
      <c r="VXF897" s="199"/>
      <c r="VXG897" s="199"/>
      <c r="VXH897" s="199"/>
      <c r="VXI897" s="199"/>
      <c r="VXJ897" s="199"/>
      <c r="VXK897" s="199"/>
      <c r="VXL897" s="199"/>
      <c r="VXM897" s="199"/>
      <c r="VXN897" s="199"/>
      <c r="VXO897" s="199"/>
      <c r="VXP897" s="199"/>
      <c r="VXQ897" s="199"/>
      <c r="VXR897" s="199"/>
      <c r="VXS897" s="199"/>
      <c r="VXT897" s="199"/>
      <c r="VXU897" s="199"/>
      <c r="VXV897" s="199"/>
      <c r="VXW897" s="199"/>
      <c r="VXX897" s="199"/>
      <c r="VXY897" s="199"/>
      <c r="VXZ897" s="199"/>
      <c r="VYA897" s="199"/>
      <c r="VYB897" s="199"/>
      <c r="VYC897" s="199"/>
      <c r="VYD897" s="199"/>
      <c r="VYE897" s="199"/>
      <c r="VYF897" s="199"/>
      <c r="VYG897" s="199"/>
      <c r="VYH897" s="199"/>
      <c r="VYI897" s="199"/>
      <c r="VYJ897" s="199"/>
      <c r="VYK897" s="199"/>
      <c r="VYL897" s="199"/>
      <c r="VYM897" s="199"/>
      <c r="VYN897" s="199"/>
      <c r="VYO897" s="199"/>
      <c r="VYP897" s="199"/>
      <c r="VYQ897" s="199"/>
      <c r="VYR897" s="199"/>
      <c r="VYS897" s="199"/>
      <c r="VYT897" s="199"/>
      <c r="VYU897" s="199"/>
      <c r="VYV897" s="199"/>
      <c r="VYW897" s="199"/>
      <c r="VYX897" s="199"/>
      <c r="VYY897" s="199"/>
      <c r="VYZ897" s="199"/>
      <c r="VZA897" s="199"/>
      <c r="VZB897" s="199"/>
      <c r="VZC897" s="199"/>
      <c r="VZD897" s="199"/>
      <c r="VZE897" s="199"/>
      <c r="VZF897" s="199"/>
      <c r="VZG897" s="199"/>
      <c r="VZH897" s="199"/>
      <c r="VZI897" s="199"/>
      <c r="VZJ897" s="199"/>
      <c r="VZK897" s="199"/>
      <c r="VZL897" s="199"/>
      <c r="VZM897" s="199"/>
      <c r="VZN897" s="199"/>
      <c r="VZO897" s="199"/>
      <c r="VZP897" s="199"/>
      <c r="VZQ897" s="199"/>
      <c r="VZR897" s="199"/>
      <c r="VZS897" s="199"/>
      <c r="VZT897" s="199"/>
      <c r="VZU897" s="199"/>
      <c r="VZV897" s="199"/>
      <c r="VZW897" s="199"/>
      <c r="VZX897" s="199"/>
      <c r="VZY897" s="199"/>
      <c r="VZZ897" s="199"/>
      <c r="WAA897" s="199"/>
      <c r="WAB897" s="199"/>
      <c r="WAC897" s="199"/>
      <c r="WAD897" s="199"/>
      <c r="WAE897" s="199"/>
      <c r="WAF897" s="199"/>
      <c r="WAG897" s="199"/>
      <c r="WAH897" s="199"/>
      <c r="WAI897" s="199"/>
      <c r="WAJ897" s="199"/>
      <c r="WAK897" s="199"/>
      <c r="WAL897" s="199"/>
      <c r="WAM897" s="199"/>
      <c r="WAN897" s="199"/>
      <c r="WAO897" s="199"/>
      <c r="WAP897" s="199"/>
      <c r="WAQ897" s="199"/>
      <c r="WAR897" s="199"/>
      <c r="WAS897" s="199"/>
      <c r="WAT897" s="199"/>
      <c r="WAU897" s="199"/>
      <c r="WAV897" s="199"/>
      <c r="WAW897" s="199"/>
      <c r="WAX897" s="199"/>
      <c r="WAY897" s="199"/>
      <c r="WAZ897" s="199"/>
      <c r="WBA897" s="199"/>
      <c r="WBB897" s="199"/>
      <c r="WBC897" s="199"/>
      <c r="WBD897" s="199"/>
      <c r="WBE897" s="199"/>
      <c r="WBF897" s="199"/>
      <c r="WBG897" s="199"/>
      <c r="WBH897" s="199"/>
      <c r="WBI897" s="199"/>
      <c r="WBJ897" s="199"/>
      <c r="WBK897" s="199"/>
      <c r="WBL897" s="199"/>
      <c r="WBM897" s="199"/>
      <c r="WBN897" s="199"/>
      <c r="WBO897" s="199"/>
      <c r="WBP897" s="199"/>
      <c r="WBQ897" s="199"/>
      <c r="WBR897" s="199"/>
      <c r="WBS897" s="199"/>
      <c r="WBT897" s="199"/>
      <c r="WBU897" s="199"/>
      <c r="WBV897" s="199"/>
      <c r="WBW897" s="199"/>
      <c r="WBX897" s="199"/>
      <c r="WBY897" s="199"/>
      <c r="WBZ897" s="199"/>
      <c r="WCA897" s="199"/>
      <c r="WCB897" s="199"/>
      <c r="WCC897" s="199"/>
      <c r="WCD897" s="199"/>
      <c r="WCE897" s="199"/>
      <c r="WCF897" s="199"/>
      <c r="WCG897" s="199"/>
      <c r="WCH897" s="199"/>
      <c r="WCI897" s="199"/>
      <c r="WCJ897" s="199"/>
      <c r="WCK897" s="199"/>
      <c r="WCL897" s="199"/>
      <c r="WCM897" s="199"/>
      <c r="WCN897" s="199"/>
      <c r="WCO897" s="199"/>
      <c r="WCP897" s="199"/>
      <c r="WCQ897" s="199"/>
      <c r="WCR897" s="199"/>
      <c r="WCS897" s="199"/>
      <c r="WCT897" s="199"/>
      <c r="WCU897" s="199"/>
      <c r="WCV897" s="199"/>
      <c r="WCW897" s="199"/>
      <c r="WCX897" s="199"/>
      <c r="WCY897" s="199"/>
      <c r="WCZ897" s="199"/>
      <c r="WDA897" s="199"/>
      <c r="WDB897" s="199"/>
      <c r="WDC897" s="199"/>
      <c r="WDD897" s="199"/>
      <c r="WDE897" s="199"/>
      <c r="WDF897" s="199"/>
      <c r="WDG897" s="199"/>
      <c r="WDH897" s="199"/>
      <c r="WDI897" s="199"/>
      <c r="WDJ897" s="199"/>
      <c r="WDK897" s="199"/>
      <c r="WDL897" s="199"/>
      <c r="WDM897" s="199"/>
      <c r="WDN897" s="199"/>
      <c r="WDO897" s="199"/>
      <c r="WDP897" s="199"/>
      <c r="WDQ897" s="199"/>
      <c r="WDR897" s="199"/>
      <c r="WDS897" s="199"/>
      <c r="WDT897" s="199"/>
      <c r="WDU897" s="199"/>
      <c r="WDV897" s="199"/>
      <c r="WDW897" s="199"/>
      <c r="WDX897" s="199"/>
      <c r="WDY897" s="199"/>
      <c r="WDZ897" s="199"/>
      <c r="WEA897" s="199"/>
      <c r="WEB897" s="199"/>
      <c r="WEC897" s="199"/>
      <c r="WED897" s="199"/>
      <c r="WEE897" s="199"/>
      <c r="WEF897" s="199"/>
      <c r="WEG897" s="199"/>
      <c r="WEH897" s="199"/>
      <c r="WEI897" s="199"/>
      <c r="WEJ897" s="199"/>
      <c r="WEK897" s="199"/>
      <c r="WEL897" s="199"/>
      <c r="WEM897" s="199"/>
      <c r="WEN897" s="199"/>
      <c r="WEO897" s="199"/>
      <c r="WEP897" s="199"/>
      <c r="WEQ897" s="199"/>
      <c r="WER897" s="199"/>
      <c r="WES897" s="199"/>
      <c r="WET897" s="199"/>
      <c r="WEU897" s="199"/>
      <c r="WEV897" s="199"/>
      <c r="WEW897" s="199"/>
      <c r="WEX897" s="199"/>
      <c r="WEY897" s="199"/>
      <c r="WEZ897" s="199"/>
      <c r="WFA897" s="199"/>
      <c r="WFB897" s="199"/>
      <c r="WFC897" s="199"/>
      <c r="WFD897" s="199"/>
      <c r="WFE897" s="199"/>
      <c r="WFF897" s="199"/>
      <c r="WFG897" s="199"/>
      <c r="WFH897" s="199"/>
      <c r="WFI897" s="199"/>
      <c r="WFJ897" s="199"/>
      <c r="WFK897" s="199"/>
      <c r="WFL897" s="199"/>
      <c r="WFM897" s="199"/>
      <c r="WFN897" s="199"/>
      <c r="WFO897" s="199"/>
      <c r="WFP897" s="199"/>
      <c r="WFQ897" s="199"/>
      <c r="WFR897" s="199"/>
      <c r="WFS897" s="199"/>
      <c r="WFT897" s="199"/>
      <c r="WFU897" s="199"/>
      <c r="WFV897" s="199"/>
      <c r="WFW897" s="199"/>
      <c r="WFX897" s="199"/>
      <c r="WFY897" s="199"/>
      <c r="WFZ897" s="199"/>
      <c r="WGA897" s="199"/>
      <c r="WGB897" s="199"/>
      <c r="WGC897" s="199"/>
      <c r="WGD897" s="199"/>
      <c r="WGE897" s="199"/>
      <c r="WGF897" s="199"/>
      <c r="WGG897" s="199"/>
      <c r="WGH897" s="199"/>
      <c r="WGI897" s="199"/>
      <c r="WGJ897" s="199"/>
      <c r="WGK897" s="199"/>
      <c r="WGL897" s="199"/>
      <c r="WGM897" s="199"/>
      <c r="WGN897" s="199"/>
      <c r="WGO897" s="199"/>
      <c r="WGP897" s="199"/>
      <c r="WGQ897" s="199"/>
      <c r="WGR897" s="199"/>
      <c r="WGS897" s="199"/>
      <c r="WGT897" s="199"/>
      <c r="WGU897" s="199"/>
      <c r="WGV897" s="199"/>
      <c r="WGW897" s="199"/>
      <c r="WGX897" s="199"/>
      <c r="WGY897" s="199"/>
      <c r="WGZ897" s="199"/>
      <c r="WHA897" s="199"/>
      <c r="WHB897" s="199"/>
      <c r="WHC897" s="199"/>
      <c r="WHD897" s="199"/>
      <c r="WHE897" s="199"/>
      <c r="WHF897" s="199"/>
      <c r="WHG897" s="199"/>
      <c r="WHH897" s="199"/>
      <c r="WHI897" s="199"/>
      <c r="WHJ897" s="199"/>
      <c r="WHK897" s="199"/>
      <c r="WHL897" s="199"/>
      <c r="WHM897" s="199"/>
      <c r="WHN897" s="199"/>
      <c r="WHO897" s="199"/>
      <c r="WHP897" s="199"/>
      <c r="WHQ897" s="199"/>
      <c r="WHR897" s="199"/>
      <c r="WHS897" s="199"/>
      <c r="WHT897" s="199"/>
      <c r="WHU897" s="199"/>
      <c r="WHV897" s="199"/>
      <c r="WHW897" s="199"/>
      <c r="WHX897" s="199"/>
      <c r="WHY897" s="199"/>
      <c r="WHZ897" s="199"/>
      <c r="WIA897" s="199"/>
      <c r="WIB897" s="199"/>
      <c r="WIC897" s="199"/>
      <c r="WID897" s="199"/>
      <c r="WIE897" s="199"/>
      <c r="WIF897" s="199"/>
      <c r="WIG897" s="199"/>
      <c r="WIH897" s="199"/>
      <c r="WII897" s="199"/>
      <c r="WIJ897" s="199"/>
      <c r="WIK897" s="199"/>
      <c r="WIL897" s="199"/>
      <c r="WIM897" s="199"/>
      <c r="WIN897" s="199"/>
      <c r="WIO897" s="199"/>
      <c r="WIP897" s="199"/>
      <c r="WIQ897" s="199"/>
      <c r="WIR897" s="199"/>
      <c r="WIS897" s="199"/>
      <c r="WIT897" s="199"/>
      <c r="WIU897" s="199"/>
      <c r="WIV897" s="199"/>
      <c r="WIW897" s="199"/>
      <c r="WIX897" s="199"/>
      <c r="WIY897" s="199"/>
      <c r="WIZ897" s="199"/>
      <c r="WJA897" s="199"/>
      <c r="WJB897" s="199"/>
      <c r="WJC897" s="199"/>
      <c r="WJD897" s="199"/>
      <c r="WJE897" s="199"/>
      <c r="WJF897" s="199"/>
      <c r="WJG897" s="199"/>
      <c r="WJH897" s="199"/>
      <c r="WJI897" s="199"/>
      <c r="WJJ897" s="199"/>
      <c r="WJK897" s="199"/>
      <c r="WJL897" s="199"/>
      <c r="WJM897" s="199"/>
      <c r="WJN897" s="199"/>
      <c r="WJO897" s="199"/>
      <c r="WJP897" s="199"/>
      <c r="WJQ897" s="199"/>
      <c r="WJR897" s="199"/>
      <c r="WJS897" s="199"/>
      <c r="WJT897" s="199"/>
      <c r="WJU897" s="199"/>
      <c r="WJV897" s="199"/>
      <c r="WJW897" s="199"/>
      <c r="WJX897" s="199"/>
      <c r="WJY897" s="199"/>
      <c r="WJZ897" s="199"/>
      <c r="WKA897" s="199"/>
      <c r="WKB897" s="199"/>
      <c r="WKC897" s="199"/>
      <c r="WKD897" s="199"/>
      <c r="WKE897" s="199"/>
      <c r="WKF897" s="199"/>
      <c r="WKG897" s="199"/>
      <c r="WKH897" s="199"/>
      <c r="WKI897" s="199"/>
      <c r="WKJ897" s="199"/>
      <c r="WKK897" s="199"/>
      <c r="WKL897" s="199"/>
      <c r="WKM897" s="199"/>
      <c r="WKN897" s="199"/>
      <c r="WKO897" s="199"/>
      <c r="WKP897" s="199"/>
      <c r="WKQ897" s="199"/>
      <c r="WKR897" s="199"/>
      <c r="WKS897" s="199"/>
      <c r="WKT897" s="199"/>
      <c r="WKU897" s="199"/>
      <c r="WKV897" s="199"/>
      <c r="WKW897" s="199"/>
      <c r="WKX897" s="199"/>
      <c r="WKY897" s="199"/>
      <c r="WKZ897" s="199"/>
      <c r="WLA897" s="199"/>
      <c r="WLB897" s="199"/>
      <c r="WLC897" s="199"/>
      <c r="WLD897" s="199"/>
      <c r="WLE897" s="199"/>
      <c r="WLF897" s="199"/>
      <c r="WLG897" s="199"/>
      <c r="WLH897" s="199"/>
      <c r="WLI897" s="199"/>
      <c r="WLJ897" s="199"/>
      <c r="WLK897" s="199"/>
      <c r="WLL897" s="199"/>
      <c r="WLM897" s="199"/>
      <c r="WLN897" s="199"/>
      <c r="WLO897" s="199"/>
      <c r="WLP897" s="199"/>
      <c r="WLQ897" s="199"/>
      <c r="WLR897" s="199"/>
      <c r="WLS897" s="199"/>
      <c r="WLT897" s="199"/>
      <c r="WLU897" s="199"/>
      <c r="WLV897" s="199"/>
      <c r="WLW897" s="199"/>
      <c r="WLX897" s="199"/>
      <c r="WLY897" s="199"/>
      <c r="WLZ897" s="199"/>
      <c r="WMA897" s="199"/>
      <c r="WMB897" s="199"/>
      <c r="WMC897" s="199"/>
      <c r="WMD897" s="199"/>
      <c r="WME897" s="199"/>
      <c r="WMF897" s="199"/>
      <c r="WMG897" s="199"/>
      <c r="WMH897" s="199"/>
      <c r="WMI897" s="199"/>
      <c r="WMJ897" s="199"/>
      <c r="WMK897" s="199"/>
      <c r="WML897" s="199"/>
      <c r="WMM897" s="199"/>
      <c r="WMN897" s="199"/>
      <c r="WMO897" s="199"/>
      <c r="WMP897" s="199"/>
      <c r="WMQ897" s="199"/>
      <c r="WMR897" s="199"/>
      <c r="WMS897" s="199"/>
      <c r="WMT897" s="199"/>
      <c r="WMU897" s="199"/>
      <c r="WMV897" s="199"/>
      <c r="WMW897" s="199"/>
      <c r="WMX897" s="199"/>
      <c r="WMY897" s="199"/>
      <c r="WMZ897" s="199"/>
      <c r="WNA897" s="199"/>
      <c r="WNB897" s="199"/>
      <c r="WNC897" s="199"/>
      <c r="WND897" s="199"/>
      <c r="WNE897" s="199"/>
      <c r="WNF897" s="199"/>
      <c r="WNG897" s="199"/>
      <c r="WNH897" s="199"/>
      <c r="WNI897" s="199"/>
      <c r="WNJ897" s="199"/>
      <c r="WNK897" s="199"/>
      <c r="WNL897" s="199"/>
      <c r="WNM897" s="199"/>
      <c r="WNN897" s="199"/>
      <c r="WNO897" s="199"/>
      <c r="WNP897" s="199"/>
      <c r="WNQ897" s="199"/>
      <c r="WNR897" s="199"/>
      <c r="WNS897" s="199"/>
      <c r="WNT897" s="199"/>
      <c r="WNU897" s="199"/>
      <c r="WNV897" s="199"/>
      <c r="WNW897" s="199"/>
      <c r="WNX897" s="199"/>
      <c r="WNY897" s="199"/>
      <c r="WNZ897" s="199"/>
      <c r="WOA897" s="199"/>
      <c r="WOB897" s="199"/>
      <c r="WOC897" s="199"/>
      <c r="WOD897" s="199"/>
      <c r="WOE897" s="199"/>
      <c r="WOF897" s="199"/>
      <c r="WOG897" s="199"/>
      <c r="WOH897" s="199"/>
      <c r="WOI897" s="199"/>
      <c r="WOJ897" s="199"/>
      <c r="WOK897" s="199"/>
      <c r="WOL897" s="199"/>
      <c r="WOM897" s="199"/>
      <c r="WON897" s="199"/>
      <c r="WOO897" s="199"/>
      <c r="WOP897" s="199"/>
      <c r="WOQ897" s="199"/>
      <c r="WOR897" s="199"/>
      <c r="WOS897" s="199"/>
      <c r="WOT897" s="199"/>
      <c r="WOU897" s="199"/>
      <c r="WOV897" s="199"/>
      <c r="WOW897" s="199"/>
      <c r="WOX897" s="199"/>
      <c r="WOY897" s="199"/>
      <c r="WOZ897" s="199"/>
      <c r="WPA897" s="199"/>
      <c r="WPB897" s="199"/>
      <c r="WPC897" s="199"/>
      <c r="WPD897" s="199"/>
      <c r="WPE897" s="199"/>
      <c r="WPF897" s="199"/>
      <c r="WPG897" s="199"/>
      <c r="WPH897" s="199"/>
      <c r="WPI897" s="199"/>
      <c r="WPJ897" s="199"/>
      <c r="WPK897" s="199"/>
      <c r="WPL897" s="199"/>
      <c r="WPM897" s="199"/>
      <c r="WPN897" s="199"/>
      <c r="WPO897" s="199"/>
      <c r="WPP897" s="199"/>
      <c r="WPQ897" s="199"/>
      <c r="WPR897" s="199"/>
      <c r="WPS897" s="199"/>
      <c r="WPT897" s="199"/>
      <c r="WPU897" s="199"/>
      <c r="WPV897" s="199"/>
      <c r="WPW897" s="199"/>
      <c r="WPX897" s="199"/>
      <c r="WPY897" s="199"/>
      <c r="WPZ897" s="199"/>
      <c r="WQA897" s="199"/>
      <c r="WQB897" s="199"/>
      <c r="WQC897" s="199"/>
      <c r="WQD897" s="199"/>
      <c r="WQE897" s="199"/>
      <c r="WQF897" s="199"/>
      <c r="WQG897" s="199"/>
      <c r="WQH897" s="199"/>
      <c r="WQI897" s="199"/>
      <c r="WQJ897" s="199"/>
      <c r="WQK897" s="199"/>
      <c r="WQL897" s="199"/>
      <c r="WQM897" s="199"/>
      <c r="WQN897" s="199"/>
      <c r="WQO897" s="199"/>
      <c r="WQP897" s="199"/>
      <c r="WQQ897" s="199"/>
      <c r="WQR897" s="199"/>
      <c r="WQS897" s="199"/>
      <c r="WQT897" s="199"/>
      <c r="WQU897" s="199"/>
      <c r="WQV897" s="199"/>
      <c r="WQW897" s="199"/>
      <c r="WQX897" s="199"/>
      <c r="WQY897" s="199"/>
      <c r="WQZ897" s="199"/>
      <c r="WRA897" s="199"/>
      <c r="WRB897" s="199"/>
      <c r="WRC897" s="199"/>
      <c r="WRD897" s="199"/>
      <c r="WRE897" s="199"/>
      <c r="WRF897" s="199"/>
      <c r="WRG897" s="199"/>
      <c r="WRH897" s="199"/>
      <c r="WRI897" s="199"/>
      <c r="WRJ897" s="199"/>
      <c r="WRK897" s="199"/>
      <c r="WRL897" s="199"/>
      <c r="WRM897" s="199"/>
      <c r="WRN897" s="199"/>
      <c r="WRO897" s="199"/>
      <c r="WRP897" s="199"/>
      <c r="WRQ897" s="199"/>
      <c r="WRR897" s="199"/>
      <c r="WRS897" s="199"/>
      <c r="WRT897" s="199"/>
      <c r="WRU897" s="199"/>
      <c r="WRV897" s="199"/>
      <c r="WRW897" s="199"/>
      <c r="WRX897" s="199"/>
      <c r="WRY897" s="199"/>
      <c r="WRZ897" s="199"/>
      <c r="WSA897" s="199"/>
      <c r="WSB897" s="199"/>
      <c r="WSC897" s="199"/>
      <c r="WSD897" s="199"/>
      <c r="WSE897" s="199"/>
      <c r="WSF897" s="199"/>
      <c r="WSG897" s="199"/>
      <c r="WSH897" s="199"/>
      <c r="WSI897" s="199"/>
      <c r="WSJ897" s="199"/>
      <c r="WSK897" s="199"/>
      <c r="WSL897" s="199"/>
      <c r="WSM897" s="199"/>
      <c r="WSN897" s="199"/>
      <c r="WSO897" s="199"/>
      <c r="WSP897" s="199"/>
      <c r="WSQ897" s="199"/>
      <c r="WSR897" s="199"/>
      <c r="WSS897" s="199"/>
      <c r="WST897" s="199"/>
      <c r="WSU897" s="199"/>
      <c r="WSV897" s="199"/>
      <c r="WSW897" s="199"/>
      <c r="WSX897" s="199"/>
      <c r="WSY897" s="199"/>
      <c r="WSZ897" s="199"/>
      <c r="WTA897" s="199"/>
      <c r="WTB897" s="199"/>
      <c r="WTC897" s="199"/>
      <c r="WTD897" s="199"/>
      <c r="WTE897" s="199"/>
      <c r="WTF897" s="199"/>
      <c r="WTG897" s="199"/>
      <c r="WTH897" s="199"/>
      <c r="WTI897" s="199"/>
      <c r="WTJ897" s="199"/>
      <c r="WTK897" s="199"/>
      <c r="WTL897" s="199"/>
      <c r="WTM897" s="199"/>
      <c r="WTN897" s="199"/>
      <c r="WTO897" s="199"/>
      <c r="WTP897" s="199"/>
      <c r="WTQ897" s="199"/>
      <c r="WTR897" s="199"/>
      <c r="WTS897" s="199"/>
      <c r="WTT897" s="199"/>
      <c r="WTU897" s="199"/>
      <c r="WTV897" s="199"/>
      <c r="WTW897" s="199"/>
      <c r="WTX897" s="199"/>
      <c r="WTY897" s="199"/>
      <c r="WTZ897" s="199"/>
      <c r="WUA897" s="199"/>
      <c r="WUB897" s="199"/>
      <c r="WUC897" s="199"/>
      <c r="WUD897" s="199"/>
      <c r="WUE897" s="199"/>
      <c r="WUF897" s="199"/>
      <c r="WUG897" s="199"/>
      <c r="WUH897" s="199"/>
      <c r="WUI897" s="199"/>
      <c r="WUJ897" s="199"/>
      <c r="WUK897" s="199"/>
      <c r="WUL897" s="199"/>
      <c r="WUM897" s="199"/>
      <c r="WUN897" s="199"/>
      <c r="WUO897" s="199"/>
      <c r="WUP897" s="199"/>
      <c r="WUQ897" s="199"/>
      <c r="WUR897" s="199"/>
      <c r="WUS897" s="199"/>
      <c r="WUT897" s="199"/>
      <c r="WUU897" s="199"/>
      <c r="WUV897" s="199"/>
      <c r="WUW897" s="199"/>
      <c r="WUX897" s="199"/>
      <c r="WUY897" s="199"/>
      <c r="WUZ897" s="199"/>
      <c r="WVA897" s="199"/>
      <c r="WVB897" s="199"/>
      <c r="WVC897" s="199"/>
      <c r="WVD897" s="199"/>
      <c r="WVE897" s="199"/>
      <c r="WVF897" s="199"/>
      <c r="WVG897" s="199"/>
      <c r="WVH897" s="199"/>
      <c r="WVI897" s="199"/>
      <c r="WVJ897" s="199"/>
      <c r="WVK897" s="199"/>
      <c r="WVL897" s="199"/>
      <c r="WVM897" s="199"/>
      <c r="WVN897" s="199"/>
      <c r="WVO897" s="199"/>
      <c r="WVP897" s="199"/>
      <c r="WVQ897" s="199"/>
      <c r="WVR897" s="199"/>
      <c r="WVS897" s="199"/>
      <c r="WVT897" s="199"/>
      <c r="WVU897" s="199"/>
      <c r="WVV897" s="199"/>
      <c r="WVW897" s="199"/>
      <c r="WVX897" s="199"/>
      <c r="WVY897" s="199"/>
      <c r="WVZ897" s="199"/>
      <c r="WWA897" s="199"/>
      <c r="WWB897" s="199"/>
      <c r="WWC897" s="199"/>
      <c r="WWD897" s="199"/>
      <c r="WWE897" s="199"/>
      <c r="WWF897" s="199"/>
      <c r="WWG897" s="199"/>
      <c r="WWH897" s="199"/>
      <c r="WWI897" s="199"/>
      <c r="WWJ897" s="199"/>
      <c r="WWK897" s="199"/>
      <c r="WWL897" s="199"/>
      <c r="WWM897" s="199"/>
      <c r="WWN897" s="199"/>
      <c r="WWO897" s="199"/>
      <c r="WWP897" s="199"/>
      <c r="WWQ897" s="199"/>
      <c r="WWR897" s="199"/>
      <c r="WWS897" s="199"/>
      <c r="WWT897" s="199"/>
      <c r="WWU897" s="199"/>
      <c r="WWV897" s="199"/>
      <c r="WWW897" s="199"/>
      <c r="WWX897" s="199"/>
      <c r="WWY897" s="199"/>
      <c r="WWZ897" s="199"/>
      <c r="WXA897" s="199"/>
      <c r="WXB897" s="199"/>
      <c r="WXC897" s="199"/>
      <c r="WXD897" s="199"/>
      <c r="WXE897" s="199"/>
      <c r="WXF897" s="199"/>
      <c r="WXG897" s="199"/>
      <c r="WXH897" s="199"/>
      <c r="WXI897" s="199"/>
      <c r="WXJ897" s="199"/>
      <c r="WXK897" s="199"/>
      <c r="WXL897" s="199"/>
      <c r="WXM897" s="199"/>
      <c r="WXN897" s="199"/>
      <c r="WXO897" s="199"/>
      <c r="WXP897" s="199"/>
      <c r="WXQ897" s="199"/>
      <c r="WXR897" s="199"/>
      <c r="WXS897" s="199"/>
      <c r="WXT897" s="199"/>
      <c r="WXU897" s="199"/>
      <c r="WXV897" s="199"/>
      <c r="WXW897" s="199"/>
      <c r="WXX897" s="199"/>
      <c r="WXY897" s="199"/>
      <c r="WXZ897" s="199"/>
      <c r="WYA897" s="199"/>
      <c r="WYB897" s="199"/>
      <c r="WYC897" s="199"/>
      <c r="WYD897" s="199"/>
      <c r="WYE897" s="199"/>
      <c r="WYF897" s="199"/>
      <c r="WYG897" s="199"/>
      <c r="WYH897" s="199"/>
      <c r="WYI897" s="199"/>
      <c r="WYJ897" s="199"/>
      <c r="WYK897" s="199"/>
      <c r="WYL897" s="199"/>
      <c r="WYM897" s="199"/>
      <c r="WYN897" s="199"/>
      <c r="WYO897" s="199"/>
      <c r="WYP897" s="199"/>
      <c r="WYQ897" s="199"/>
      <c r="WYR897" s="199"/>
      <c r="WYS897" s="199"/>
      <c r="WYT897" s="199"/>
      <c r="WYU897" s="199"/>
      <c r="WYV897" s="199"/>
      <c r="WYW897" s="199"/>
      <c r="WYX897" s="199"/>
      <c r="WYY897" s="199"/>
      <c r="WYZ897" s="199"/>
      <c r="WZA897" s="199"/>
      <c r="WZB897" s="199"/>
      <c r="WZC897" s="199"/>
      <c r="WZD897" s="199"/>
      <c r="WZE897" s="199"/>
      <c r="WZF897" s="199"/>
      <c r="WZG897" s="199"/>
      <c r="WZH897" s="199"/>
      <c r="WZI897" s="199"/>
      <c r="WZJ897" s="199"/>
      <c r="WZK897" s="199"/>
      <c r="WZL897" s="199"/>
      <c r="WZM897" s="199"/>
      <c r="WZN897" s="199"/>
      <c r="WZO897" s="199"/>
      <c r="WZP897" s="199"/>
      <c r="WZQ897" s="199"/>
      <c r="WZR897" s="199"/>
      <c r="WZS897" s="199"/>
      <c r="WZT897" s="199"/>
      <c r="WZU897" s="199"/>
      <c r="WZV897" s="199"/>
      <c r="WZW897" s="199"/>
      <c r="WZX897" s="199"/>
      <c r="WZY897" s="199"/>
      <c r="WZZ897" s="199"/>
      <c r="XAA897" s="199"/>
      <c r="XAB897" s="199"/>
      <c r="XAC897" s="199"/>
      <c r="XAD897" s="199"/>
      <c r="XAE897" s="199"/>
      <c r="XAF897" s="199"/>
      <c r="XAG897" s="199"/>
      <c r="XAH897" s="199"/>
      <c r="XAI897" s="199"/>
      <c r="XAJ897" s="199"/>
      <c r="XAK897" s="199"/>
      <c r="XAL897" s="199"/>
      <c r="XAM897" s="199"/>
      <c r="XAN897" s="199"/>
      <c r="XAO897" s="199"/>
      <c r="XAP897" s="199"/>
      <c r="XAQ897" s="199"/>
      <c r="XAR897" s="199"/>
      <c r="XAS897" s="199"/>
      <c r="XAT897" s="199"/>
      <c r="XAU897" s="199"/>
      <c r="XAV897" s="199"/>
      <c r="XAW897" s="199"/>
      <c r="XAX897" s="199"/>
      <c r="XAY897" s="199"/>
      <c r="XAZ897" s="199"/>
      <c r="XBA897" s="199"/>
      <c r="XBB897" s="199"/>
      <c r="XBC897" s="199"/>
      <c r="XBD897" s="199"/>
      <c r="XBE897" s="199"/>
      <c r="XBF897" s="199"/>
      <c r="XBG897" s="199"/>
      <c r="XBH897" s="199"/>
      <c r="XBI897" s="199"/>
      <c r="XBJ897" s="199"/>
      <c r="XBK897" s="199"/>
      <c r="XBL897" s="199"/>
      <c r="XBM897" s="199"/>
      <c r="XBN897" s="199"/>
    </row>
    <row r="898" spans="1:16290" ht="42">
      <c r="A898" s="121">
        <f t="shared" si="129"/>
        <v>896</v>
      </c>
      <c r="B898" s="200" t="s">
        <v>314</v>
      </c>
      <c r="C898" s="204">
        <v>9</v>
      </c>
      <c r="D898" s="202" t="s">
        <v>315</v>
      </c>
      <c r="E898" s="58" t="s">
        <v>144</v>
      </c>
      <c r="F898" s="122" t="s">
        <v>1500</v>
      </c>
      <c r="G898" s="58" t="s">
        <v>424</v>
      </c>
      <c r="H898" s="122" t="s">
        <v>1501</v>
      </c>
      <c r="I898" s="202" t="s">
        <v>1509</v>
      </c>
      <c r="J898" s="144" t="s">
        <v>1510</v>
      </c>
      <c r="K898" s="202" t="s">
        <v>28</v>
      </c>
      <c r="L898" s="124" t="s">
        <v>1504</v>
      </c>
      <c r="M898" s="200" t="s">
        <v>1511</v>
      </c>
      <c r="N898" s="124" t="s">
        <v>99</v>
      </c>
      <c r="O898" s="202" t="s">
        <v>1512</v>
      </c>
      <c r="P898" s="133" t="s">
        <v>1497</v>
      </c>
      <c r="Q898" s="128" t="str">
        <f t="shared" si="134"/>
        <v>2. Botsing Trein-Trein ID9.c</v>
      </c>
      <c r="R898" s="129" t="str">
        <f t="shared" si="135"/>
        <v>2. Botsing Trein-Trein ID9.c.2b</v>
      </c>
      <c r="S898" s="199"/>
      <c r="T898" s="199"/>
      <c r="U898" s="199"/>
      <c r="V898" s="199"/>
      <c r="W898" s="199"/>
      <c r="X898" s="199"/>
      <c r="Y898" s="199"/>
      <c r="Z898" s="199"/>
      <c r="AA898" s="199"/>
      <c r="AB898" s="199"/>
      <c r="AC898" s="199"/>
      <c r="AD898" s="199"/>
      <c r="AE898" s="199"/>
      <c r="AF898" s="199"/>
      <c r="AG898" s="199"/>
      <c r="AH898" s="199"/>
      <c r="AI898" s="199"/>
      <c r="AJ898" s="199"/>
      <c r="AK898" s="199"/>
      <c r="AL898" s="199"/>
      <c r="AM898" s="199"/>
      <c r="AN898" s="199"/>
      <c r="AO898" s="199"/>
      <c r="AP898" s="199"/>
      <c r="AQ898" s="199"/>
      <c r="AR898" s="199"/>
      <c r="AS898" s="199"/>
      <c r="AT898" s="199"/>
      <c r="AU898" s="199"/>
      <c r="AV898" s="199"/>
      <c r="AW898" s="199"/>
      <c r="AX898" s="199"/>
      <c r="AY898" s="199"/>
      <c r="AZ898" s="199"/>
      <c r="BA898" s="199"/>
      <c r="BB898" s="199"/>
      <c r="BC898" s="199"/>
      <c r="BD898" s="199"/>
      <c r="BE898" s="199"/>
      <c r="BF898" s="199"/>
      <c r="BG898" s="199"/>
      <c r="BH898" s="199"/>
      <c r="BI898" s="199"/>
      <c r="BJ898" s="199"/>
      <c r="BK898" s="199"/>
      <c r="BL898" s="199"/>
      <c r="BM898" s="199"/>
      <c r="BN898" s="199"/>
      <c r="BO898" s="199"/>
      <c r="BP898" s="199"/>
      <c r="BQ898" s="199"/>
      <c r="BR898" s="199"/>
      <c r="BS898" s="199"/>
      <c r="BT898" s="199"/>
      <c r="BU898" s="199"/>
      <c r="BV898" s="199"/>
      <c r="BW898" s="199"/>
      <c r="BX898" s="199"/>
      <c r="BY898" s="199"/>
      <c r="BZ898" s="199"/>
      <c r="CA898" s="199"/>
      <c r="CB898" s="199"/>
      <c r="CC898" s="199"/>
      <c r="CD898" s="199"/>
      <c r="CE898" s="199"/>
      <c r="CF898" s="199"/>
      <c r="CG898" s="199"/>
      <c r="CH898" s="199"/>
      <c r="CI898" s="199"/>
      <c r="CJ898" s="199"/>
      <c r="CK898" s="199"/>
      <c r="CL898" s="199"/>
      <c r="CM898" s="199"/>
      <c r="CN898" s="199"/>
      <c r="CO898" s="199"/>
      <c r="CP898" s="199"/>
      <c r="CQ898" s="199"/>
      <c r="CR898" s="199"/>
      <c r="CS898" s="199"/>
      <c r="CT898" s="199"/>
      <c r="CU898" s="199"/>
      <c r="CV898" s="199"/>
      <c r="CW898" s="199"/>
      <c r="CX898" s="199"/>
      <c r="CY898" s="199"/>
      <c r="CZ898" s="199"/>
      <c r="DA898" s="199"/>
      <c r="DB898" s="199"/>
      <c r="DC898" s="199"/>
      <c r="DD898" s="199"/>
      <c r="DE898" s="199"/>
      <c r="DF898" s="199"/>
      <c r="DG898" s="199"/>
      <c r="DH898" s="199"/>
      <c r="DI898" s="199"/>
      <c r="DJ898" s="199"/>
      <c r="DK898" s="199"/>
      <c r="DL898" s="199"/>
      <c r="DM898" s="199"/>
      <c r="DN898" s="199"/>
      <c r="DO898" s="199"/>
      <c r="DP898" s="199"/>
      <c r="DQ898" s="199"/>
      <c r="DR898" s="199"/>
      <c r="DS898" s="199"/>
      <c r="DT898" s="199"/>
      <c r="DU898" s="199"/>
      <c r="DV898" s="199"/>
      <c r="DW898" s="199"/>
      <c r="DX898" s="199"/>
      <c r="DY898" s="199"/>
      <c r="DZ898" s="199"/>
      <c r="EA898" s="199"/>
      <c r="EB898" s="199"/>
      <c r="EC898" s="199"/>
      <c r="ED898" s="199"/>
      <c r="EE898" s="199"/>
      <c r="EF898" s="199"/>
      <c r="EG898" s="199"/>
      <c r="EH898" s="199"/>
      <c r="EI898" s="199"/>
      <c r="EJ898" s="199"/>
      <c r="EK898" s="199"/>
      <c r="EL898" s="199"/>
      <c r="EM898" s="199"/>
      <c r="EN898" s="199"/>
      <c r="EO898" s="199"/>
      <c r="EP898" s="199"/>
      <c r="EQ898" s="199"/>
      <c r="ER898" s="199"/>
      <c r="ES898" s="199"/>
      <c r="ET898" s="199"/>
      <c r="EU898" s="199"/>
      <c r="EV898" s="199"/>
      <c r="EW898" s="199"/>
      <c r="EX898" s="199"/>
      <c r="EY898" s="199"/>
      <c r="EZ898" s="199"/>
      <c r="FA898" s="199"/>
      <c r="FB898" s="199"/>
      <c r="FC898" s="199"/>
      <c r="FD898" s="199"/>
      <c r="FE898" s="199"/>
      <c r="FF898" s="199"/>
      <c r="FG898" s="199"/>
      <c r="FH898" s="199"/>
      <c r="FI898" s="199"/>
      <c r="FJ898" s="199"/>
      <c r="FK898" s="199"/>
      <c r="FL898" s="199"/>
      <c r="FM898" s="199"/>
      <c r="FN898" s="199"/>
      <c r="FO898" s="199"/>
      <c r="FP898" s="199"/>
      <c r="FQ898" s="199"/>
      <c r="FR898" s="199"/>
      <c r="FS898" s="199"/>
      <c r="FT898" s="199"/>
      <c r="FU898" s="199"/>
      <c r="FV898" s="199"/>
      <c r="FW898" s="199"/>
      <c r="FX898" s="199"/>
      <c r="FY898" s="199"/>
      <c r="FZ898" s="199"/>
      <c r="GA898" s="199"/>
      <c r="GB898" s="199"/>
      <c r="GC898" s="199"/>
      <c r="GD898" s="199"/>
      <c r="GE898" s="199"/>
      <c r="GF898" s="199"/>
      <c r="GG898" s="199"/>
      <c r="GH898" s="199"/>
      <c r="GI898" s="199"/>
      <c r="GJ898" s="199"/>
      <c r="GK898" s="199"/>
      <c r="GL898" s="199"/>
      <c r="GM898" s="199"/>
      <c r="GN898" s="199"/>
      <c r="GO898" s="199"/>
      <c r="GP898" s="199"/>
      <c r="GQ898" s="199"/>
      <c r="GR898" s="199"/>
      <c r="GS898" s="199"/>
      <c r="GT898" s="199"/>
      <c r="GU898" s="199"/>
      <c r="GV898" s="199"/>
      <c r="GW898" s="199"/>
      <c r="GX898" s="199"/>
      <c r="GY898" s="199"/>
      <c r="GZ898" s="199"/>
      <c r="HA898" s="199"/>
      <c r="HB898" s="199"/>
      <c r="HC898" s="199"/>
      <c r="HD898" s="199"/>
      <c r="HE898" s="199"/>
      <c r="HF898" s="199"/>
      <c r="HG898" s="199"/>
      <c r="HH898" s="199"/>
      <c r="HI898" s="199"/>
      <c r="HJ898" s="199"/>
      <c r="HK898" s="199"/>
      <c r="HL898" s="199"/>
      <c r="HM898" s="199"/>
      <c r="HN898" s="199"/>
      <c r="HO898" s="199"/>
      <c r="HP898" s="199"/>
      <c r="HQ898" s="199"/>
      <c r="HR898" s="199"/>
      <c r="HS898" s="199"/>
      <c r="HT898" s="199"/>
      <c r="HU898" s="199"/>
      <c r="HV898" s="199"/>
      <c r="HW898" s="199"/>
      <c r="HX898" s="199"/>
      <c r="HY898" s="199"/>
      <c r="HZ898" s="199"/>
      <c r="IA898" s="199"/>
      <c r="IB898" s="199"/>
      <c r="IC898" s="199"/>
      <c r="ID898" s="199"/>
      <c r="IE898" s="199"/>
      <c r="IF898" s="199"/>
      <c r="IG898" s="199"/>
      <c r="IH898" s="199"/>
      <c r="II898" s="199"/>
      <c r="IJ898" s="199"/>
      <c r="IK898" s="199"/>
      <c r="IL898" s="199"/>
      <c r="IM898" s="199"/>
      <c r="IN898" s="199"/>
      <c r="IO898" s="199"/>
      <c r="IP898" s="199"/>
      <c r="IQ898" s="199"/>
      <c r="IR898" s="199"/>
      <c r="IS898" s="199"/>
      <c r="IT898" s="199"/>
      <c r="IU898" s="199"/>
      <c r="IV898" s="199"/>
      <c r="IW898" s="199"/>
      <c r="IX898" s="199"/>
      <c r="IY898" s="199"/>
      <c r="IZ898" s="199"/>
      <c r="JA898" s="199"/>
      <c r="JB898" s="199"/>
      <c r="JC898" s="199"/>
      <c r="JD898" s="199"/>
      <c r="JE898" s="199"/>
      <c r="JF898" s="199"/>
      <c r="JG898" s="199"/>
      <c r="JH898" s="199"/>
      <c r="JI898" s="199"/>
      <c r="JJ898" s="199"/>
      <c r="JK898" s="199"/>
      <c r="JL898" s="199"/>
      <c r="JM898" s="199"/>
      <c r="JN898" s="199"/>
      <c r="JO898" s="199"/>
      <c r="JP898" s="199"/>
      <c r="JQ898" s="199"/>
      <c r="JR898" s="199"/>
      <c r="JS898" s="199"/>
      <c r="JT898" s="199"/>
      <c r="JU898" s="199"/>
      <c r="JV898" s="199"/>
      <c r="JW898" s="199"/>
      <c r="JX898" s="199"/>
      <c r="JY898" s="199"/>
      <c r="JZ898" s="199"/>
      <c r="KA898" s="199"/>
      <c r="KB898" s="199"/>
      <c r="KC898" s="199"/>
      <c r="KD898" s="199"/>
      <c r="KE898" s="199"/>
      <c r="KF898" s="199"/>
      <c r="KG898" s="199"/>
      <c r="KH898" s="199"/>
      <c r="KI898" s="199"/>
      <c r="KJ898" s="199"/>
      <c r="KK898" s="199"/>
      <c r="KL898" s="199"/>
      <c r="KM898" s="199"/>
      <c r="KN898" s="199"/>
      <c r="KO898" s="199"/>
      <c r="KP898" s="199"/>
      <c r="KQ898" s="199"/>
      <c r="KR898" s="199"/>
      <c r="KS898" s="199"/>
      <c r="KT898" s="199"/>
      <c r="KU898" s="199"/>
      <c r="KV898" s="199"/>
      <c r="KW898" s="199"/>
      <c r="KX898" s="199"/>
      <c r="KY898" s="199"/>
      <c r="KZ898" s="199"/>
      <c r="LA898" s="199"/>
      <c r="LB898" s="199"/>
      <c r="LC898" s="199"/>
      <c r="LD898" s="199"/>
      <c r="LE898" s="199"/>
      <c r="LF898" s="199"/>
      <c r="LG898" s="199"/>
      <c r="LH898" s="199"/>
      <c r="LI898" s="199"/>
      <c r="LJ898" s="199"/>
      <c r="LK898" s="199"/>
      <c r="LL898" s="199"/>
      <c r="LM898" s="199"/>
      <c r="LN898" s="199"/>
      <c r="LO898" s="199"/>
      <c r="LP898" s="199"/>
      <c r="LQ898" s="199"/>
      <c r="LR898" s="199"/>
      <c r="LS898" s="199"/>
      <c r="LT898" s="199"/>
      <c r="LU898" s="199"/>
      <c r="LV898" s="199"/>
      <c r="LW898" s="199"/>
      <c r="LX898" s="199"/>
      <c r="LY898" s="199"/>
      <c r="LZ898" s="199"/>
      <c r="MA898" s="199"/>
      <c r="MB898" s="199"/>
      <c r="MC898" s="199"/>
      <c r="MD898" s="199"/>
      <c r="ME898" s="199"/>
      <c r="MF898" s="199"/>
      <c r="MG898" s="199"/>
      <c r="MH898" s="199"/>
      <c r="MI898" s="199"/>
      <c r="MJ898" s="199"/>
      <c r="MK898" s="199"/>
      <c r="ML898" s="199"/>
      <c r="MM898" s="199"/>
      <c r="MN898" s="199"/>
      <c r="MO898" s="199"/>
      <c r="MP898" s="199"/>
      <c r="MQ898" s="199"/>
      <c r="MR898" s="199"/>
      <c r="MS898" s="199"/>
      <c r="MT898" s="199"/>
      <c r="MU898" s="199"/>
      <c r="MV898" s="199"/>
      <c r="MW898" s="199"/>
      <c r="MX898" s="199"/>
      <c r="MY898" s="199"/>
      <c r="MZ898" s="199"/>
      <c r="NA898" s="199"/>
      <c r="NB898" s="199"/>
      <c r="NC898" s="199"/>
      <c r="ND898" s="199"/>
      <c r="NE898" s="199"/>
      <c r="NF898" s="199"/>
      <c r="NG898" s="199"/>
      <c r="NH898" s="199"/>
      <c r="NI898" s="199"/>
      <c r="NJ898" s="199"/>
      <c r="NK898" s="199"/>
      <c r="NL898" s="199"/>
      <c r="NM898" s="199"/>
      <c r="NN898" s="199"/>
      <c r="NO898" s="199"/>
      <c r="NP898" s="199"/>
      <c r="NQ898" s="199"/>
      <c r="NR898" s="199"/>
      <c r="NS898" s="199"/>
      <c r="NT898" s="199"/>
      <c r="NU898" s="199"/>
      <c r="NV898" s="199"/>
      <c r="NW898" s="199"/>
      <c r="NX898" s="199"/>
      <c r="NY898" s="199"/>
      <c r="NZ898" s="199"/>
      <c r="OA898" s="199"/>
      <c r="OB898" s="199"/>
      <c r="OC898" s="199"/>
      <c r="OD898" s="199"/>
      <c r="OE898" s="199"/>
      <c r="OF898" s="199"/>
      <c r="OG898" s="199"/>
      <c r="OH898" s="199"/>
      <c r="OI898" s="199"/>
      <c r="OJ898" s="199"/>
      <c r="OK898" s="199"/>
      <c r="OL898" s="199"/>
      <c r="OM898" s="199"/>
      <c r="ON898" s="199"/>
      <c r="OO898" s="199"/>
      <c r="OP898" s="199"/>
      <c r="OQ898" s="199"/>
      <c r="OR898" s="199"/>
      <c r="OS898" s="199"/>
      <c r="OT898" s="199"/>
      <c r="OU898" s="199"/>
      <c r="OV898" s="199"/>
      <c r="OW898" s="199"/>
      <c r="OX898" s="199"/>
      <c r="OY898" s="199"/>
      <c r="OZ898" s="199"/>
      <c r="PA898" s="199"/>
      <c r="PB898" s="199"/>
      <c r="PC898" s="199"/>
      <c r="PD898" s="199"/>
      <c r="PE898" s="199"/>
      <c r="PF898" s="199"/>
      <c r="PG898" s="199"/>
      <c r="PH898" s="199"/>
      <c r="PI898" s="199"/>
      <c r="PJ898" s="199"/>
      <c r="PK898" s="199"/>
      <c r="PL898" s="199"/>
      <c r="PM898" s="199"/>
      <c r="PN898" s="199"/>
      <c r="PO898" s="199"/>
      <c r="PP898" s="199"/>
      <c r="PQ898" s="199"/>
      <c r="PR898" s="199"/>
      <c r="PS898" s="199"/>
      <c r="PT898" s="199"/>
      <c r="PU898" s="199"/>
      <c r="PV898" s="199"/>
      <c r="PW898" s="199"/>
      <c r="PX898" s="199"/>
      <c r="PY898" s="199"/>
      <c r="PZ898" s="199"/>
      <c r="QA898" s="199"/>
      <c r="QB898" s="199"/>
      <c r="QC898" s="199"/>
      <c r="QD898" s="199"/>
      <c r="QE898" s="199"/>
      <c r="QF898" s="199"/>
      <c r="QG898" s="199"/>
      <c r="QH898" s="199"/>
      <c r="QI898" s="199"/>
      <c r="QJ898" s="199"/>
      <c r="QK898" s="199"/>
      <c r="QL898" s="199"/>
      <c r="QM898" s="199"/>
      <c r="QN898" s="199"/>
      <c r="QO898" s="199"/>
      <c r="QP898" s="199"/>
      <c r="QQ898" s="199"/>
      <c r="QR898" s="199"/>
      <c r="QS898" s="199"/>
      <c r="QT898" s="199"/>
      <c r="QU898" s="199"/>
      <c r="QV898" s="199"/>
      <c r="QW898" s="199"/>
      <c r="QX898" s="199"/>
      <c r="QY898" s="199"/>
      <c r="QZ898" s="199"/>
      <c r="RA898" s="199"/>
      <c r="RB898" s="199"/>
      <c r="RC898" s="199"/>
      <c r="RD898" s="199"/>
      <c r="RE898" s="199"/>
      <c r="RF898" s="199"/>
      <c r="RG898" s="199"/>
      <c r="RH898" s="199"/>
      <c r="RI898" s="199"/>
      <c r="RJ898" s="199"/>
      <c r="RK898" s="199"/>
      <c r="RL898" s="199"/>
      <c r="RM898" s="199"/>
      <c r="RN898" s="199"/>
      <c r="RO898" s="199"/>
      <c r="RP898" s="199"/>
      <c r="RQ898" s="199"/>
      <c r="RR898" s="199"/>
      <c r="RS898" s="199"/>
      <c r="RT898" s="199"/>
      <c r="RU898" s="199"/>
      <c r="RV898" s="199"/>
      <c r="RW898" s="199"/>
      <c r="RX898" s="199"/>
      <c r="RY898" s="199"/>
      <c r="RZ898" s="199"/>
      <c r="SA898" s="199"/>
      <c r="SB898" s="199"/>
      <c r="SC898" s="199"/>
      <c r="SD898" s="199"/>
      <c r="SE898" s="199"/>
      <c r="SF898" s="199"/>
      <c r="SG898" s="199"/>
      <c r="SH898" s="199"/>
      <c r="SI898" s="199"/>
      <c r="SJ898" s="199"/>
      <c r="SK898" s="199"/>
      <c r="SL898" s="199"/>
      <c r="SM898" s="199"/>
      <c r="SN898" s="199"/>
      <c r="SO898" s="199"/>
      <c r="SP898" s="199"/>
      <c r="SQ898" s="199"/>
      <c r="SR898" s="199"/>
      <c r="SS898" s="199"/>
      <c r="ST898" s="199"/>
      <c r="SU898" s="199"/>
      <c r="SV898" s="199"/>
      <c r="SW898" s="199"/>
      <c r="SX898" s="199"/>
      <c r="SY898" s="199"/>
      <c r="SZ898" s="199"/>
      <c r="TA898" s="199"/>
      <c r="TB898" s="199"/>
      <c r="TC898" s="199"/>
      <c r="TD898" s="199"/>
      <c r="TE898" s="199"/>
      <c r="TF898" s="199"/>
      <c r="TG898" s="199"/>
      <c r="TH898" s="199"/>
      <c r="TI898" s="199"/>
      <c r="TJ898" s="199"/>
      <c r="TK898" s="199"/>
      <c r="TL898" s="199"/>
      <c r="TM898" s="199"/>
      <c r="TN898" s="199"/>
      <c r="TO898" s="199"/>
      <c r="TP898" s="199"/>
      <c r="TQ898" s="199"/>
      <c r="TR898" s="199"/>
      <c r="TS898" s="199"/>
      <c r="TT898" s="199"/>
      <c r="TU898" s="199"/>
      <c r="TV898" s="199"/>
      <c r="TW898" s="199"/>
      <c r="TX898" s="199"/>
      <c r="TY898" s="199"/>
      <c r="TZ898" s="199"/>
      <c r="UA898" s="199"/>
      <c r="UB898" s="199"/>
      <c r="UC898" s="199"/>
      <c r="UD898" s="199"/>
      <c r="UE898" s="199"/>
      <c r="UF898" s="199"/>
      <c r="UG898" s="199"/>
      <c r="UH898" s="199"/>
      <c r="UI898" s="199"/>
      <c r="UJ898" s="199"/>
      <c r="UK898" s="199"/>
      <c r="UL898" s="199"/>
      <c r="UM898" s="199"/>
      <c r="UN898" s="199"/>
      <c r="UO898" s="199"/>
      <c r="UP898" s="199"/>
      <c r="UQ898" s="199"/>
      <c r="UR898" s="199"/>
      <c r="US898" s="199"/>
      <c r="UT898" s="199"/>
      <c r="UU898" s="199"/>
      <c r="UV898" s="199"/>
      <c r="UW898" s="199"/>
      <c r="UX898" s="199"/>
      <c r="UY898" s="199"/>
      <c r="UZ898" s="199"/>
      <c r="VA898" s="199"/>
      <c r="VB898" s="199"/>
      <c r="VC898" s="199"/>
      <c r="VD898" s="199"/>
      <c r="VE898" s="199"/>
      <c r="VF898" s="199"/>
      <c r="VG898" s="199"/>
      <c r="VH898" s="199"/>
      <c r="VI898" s="199"/>
      <c r="VJ898" s="199"/>
      <c r="VK898" s="199"/>
      <c r="VL898" s="199"/>
      <c r="VM898" s="199"/>
      <c r="VN898" s="199"/>
      <c r="VO898" s="199"/>
      <c r="VP898" s="199"/>
      <c r="VQ898" s="199"/>
      <c r="VR898" s="199"/>
      <c r="VS898" s="199"/>
      <c r="VT898" s="199"/>
      <c r="VU898" s="199"/>
      <c r="VV898" s="199"/>
      <c r="VW898" s="199"/>
      <c r="VX898" s="199"/>
      <c r="VY898" s="199"/>
      <c r="VZ898" s="199"/>
      <c r="WA898" s="199"/>
      <c r="WB898" s="199"/>
      <c r="WC898" s="199"/>
      <c r="WD898" s="199"/>
      <c r="WE898" s="199"/>
      <c r="WF898" s="199"/>
      <c r="WG898" s="199"/>
      <c r="WH898" s="199"/>
      <c r="WI898" s="199"/>
      <c r="WJ898" s="199"/>
      <c r="WK898" s="199"/>
      <c r="WL898" s="199"/>
      <c r="WM898" s="199"/>
      <c r="WN898" s="199"/>
      <c r="WO898" s="199"/>
      <c r="WP898" s="199"/>
      <c r="WQ898" s="199"/>
      <c r="WR898" s="199"/>
      <c r="WS898" s="199"/>
      <c r="WT898" s="199"/>
      <c r="WU898" s="199"/>
      <c r="WV898" s="199"/>
      <c r="WW898" s="199"/>
      <c r="WX898" s="199"/>
      <c r="WY898" s="199"/>
      <c r="WZ898" s="199"/>
      <c r="XA898" s="199"/>
      <c r="XB898" s="199"/>
      <c r="XC898" s="199"/>
      <c r="XD898" s="199"/>
      <c r="XE898" s="199"/>
      <c r="XF898" s="199"/>
      <c r="XG898" s="199"/>
      <c r="XH898" s="199"/>
      <c r="XI898" s="199"/>
      <c r="XJ898" s="199"/>
      <c r="XK898" s="199"/>
      <c r="XL898" s="199"/>
      <c r="XM898" s="199"/>
      <c r="XN898" s="199"/>
      <c r="XO898" s="199"/>
      <c r="XP898" s="199"/>
      <c r="XQ898" s="199"/>
      <c r="XR898" s="199"/>
      <c r="XS898" s="199"/>
      <c r="XT898" s="199"/>
      <c r="XU898" s="199"/>
      <c r="XV898" s="199"/>
      <c r="XW898" s="199"/>
      <c r="XX898" s="199"/>
      <c r="XY898" s="199"/>
      <c r="XZ898" s="199"/>
      <c r="YA898" s="199"/>
      <c r="YB898" s="199"/>
      <c r="YC898" s="199"/>
      <c r="YD898" s="199"/>
      <c r="YE898" s="199"/>
      <c r="YF898" s="199"/>
      <c r="YG898" s="199"/>
      <c r="YH898" s="199"/>
      <c r="YI898" s="199"/>
      <c r="YJ898" s="199"/>
      <c r="YK898" s="199"/>
      <c r="YL898" s="199"/>
      <c r="YM898" s="199"/>
      <c r="YN898" s="199"/>
      <c r="YO898" s="199"/>
      <c r="YP898" s="199"/>
      <c r="YQ898" s="199"/>
      <c r="YR898" s="199"/>
      <c r="YS898" s="199"/>
      <c r="YT898" s="199"/>
      <c r="YU898" s="199"/>
      <c r="YV898" s="199"/>
      <c r="YW898" s="199"/>
      <c r="YX898" s="199"/>
      <c r="YY898" s="199"/>
      <c r="YZ898" s="199"/>
      <c r="ZA898" s="199"/>
      <c r="ZB898" s="199"/>
      <c r="ZC898" s="199"/>
      <c r="ZD898" s="199"/>
      <c r="ZE898" s="199"/>
      <c r="ZF898" s="199"/>
      <c r="ZG898" s="199"/>
      <c r="ZH898" s="199"/>
      <c r="ZI898" s="199"/>
      <c r="ZJ898" s="199"/>
      <c r="ZK898" s="199"/>
      <c r="ZL898" s="199"/>
      <c r="ZM898" s="199"/>
      <c r="ZN898" s="199"/>
      <c r="ZO898" s="199"/>
      <c r="ZP898" s="199"/>
      <c r="ZQ898" s="199"/>
      <c r="ZR898" s="199"/>
      <c r="ZS898" s="199"/>
      <c r="ZT898" s="199"/>
      <c r="ZU898" s="199"/>
      <c r="ZV898" s="199"/>
      <c r="ZW898" s="199"/>
      <c r="ZX898" s="199"/>
      <c r="ZY898" s="199"/>
      <c r="ZZ898" s="199"/>
      <c r="AAA898" s="199"/>
      <c r="AAB898" s="199"/>
      <c r="AAC898" s="199"/>
      <c r="AAD898" s="199"/>
      <c r="AAE898" s="199"/>
      <c r="AAF898" s="199"/>
      <c r="AAG898" s="199"/>
      <c r="AAH898" s="199"/>
      <c r="AAI898" s="199"/>
      <c r="AAJ898" s="199"/>
      <c r="AAK898" s="199"/>
      <c r="AAL898" s="199"/>
      <c r="AAM898" s="199"/>
      <c r="AAN898" s="199"/>
      <c r="AAO898" s="199"/>
      <c r="AAP898" s="199"/>
      <c r="AAQ898" s="199"/>
      <c r="AAR898" s="199"/>
      <c r="AAS898" s="199"/>
      <c r="AAT898" s="199"/>
      <c r="AAU898" s="199"/>
      <c r="AAV898" s="199"/>
      <c r="AAW898" s="199"/>
      <c r="AAX898" s="199"/>
      <c r="AAY898" s="199"/>
      <c r="AAZ898" s="199"/>
      <c r="ABA898" s="199"/>
      <c r="ABB898" s="199"/>
      <c r="ABC898" s="199"/>
      <c r="ABD898" s="199"/>
      <c r="ABE898" s="199"/>
      <c r="ABF898" s="199"/>
      <c r="ABG898" s="199"/>
      <c r="ABH898" s="199"/>
      <c r="ABI898" s="199"/>
      <c r="ABJ898" s="199"/>
      <c r="ABK898" s="199"/>
      <c r="ABL898" s="199"/>
      <c r="ABM898" s="199"/>
      <c r="ABN898" s="199"/>
      <c r="ABO898" s="199"/>
      <c r="ABP898" s="199"/>
      <c r="ABQ898" s="199"/>
      <c r="ABR898" s="199"/>
      <c r="ABS898" s="199"/>
      <c r="ABT898" s="199"/>
      <c r="ABU898" s="199"/>
      <c r="ABV898" s="199"/>
      <c r="ABW898" s="199"/>
      <c r="ABX898" s="199"/>
      <c r="ABY898" s="199"/>
      <c r="ABZ898" s="199"/>
      <c r="ACA898" s="199"/>
      <c r="ACB898" s="199"/>
      <c r="ACC898" s="199"/>
      <c r="ACD898" s="199"/>
      <c r="ACE898" s="199"/>
      <c r="ACF898" s="199"/>
      <c r="ACG898" s="199"/>
      <c r="ACH898" s="199"/>
      <c r="ACI898" s="199"/>
      <c r="ACJ898" s="199"/>
      <c r="ACK898" s="199"/>
      <c r="ACL898" s="199"/>
      <c r="ACM898" s="199"/>
      <c r="ACN898" s="199"/>
      <c r="ACO898" s="199"/>
      <c r="ACP898" s="199"/>
      <c r="ACQ898" s="199"/>
      <c r="ACR898" s="199"/>
      <c r="ACS898" s="199"/>
      <c r="ACT898" s="199"/>
      <c r="ACU898" s="199"/>
      <c r="ACV898" s="199"/>
      <c r="ACW898" s="199"/>
      <c r="ACX898" s="199"/>
      <c r="ACY898" s="199"/>
      <c r="ACZ898" s="199"/>
      <c r="ADA898" s="199"/>
      <c r="ADB898" s="199"/>
      <c r="ADC898" s="199"/>
      <c r="ADD898" s="199"/>
      <c r="ADE898" s="199"/>
      <c r="ADF898" s="199"/>
      <c r="ADG898" s="199"/>
      <c r="ADH898" s="199"/>
      <c r="ADI898" s="199"/>
      <c r="ADJ898" s="199"/>
      <c r="ADK898" s="199"/>
      <c r="ADL898" s="199"/>
      <c r="ADM898" s="199"/>
      <c r="ADN898" s="199"/>
      <c r="ADO898" s="199"/>
      <c r="ADP898" s="199"/>
      <c r="ADQ898" s="199"/>
      <c r="ADR898" s="199"/>
      <c r="ADS898" s="199"/>
      <c r="ADT898" s="199"/>
      <c r="ADU898" s="199"/>
      <c r="ADV898" s="199"/>
      <c r="ADW898" s="199"/>
      <c r="ADX898" s="199"/>
      <c r="ADY898" s="199"/>
      <c r="ADZ898" s="199"/>
      <c r="AEA898" s="199"/>
      <c r="AEB898" s="199"/>
      <c r="AEC898" s="199"/>
      <c r="AED898" s="199"/>
      <c r="AEE898" s="199"/>
      <c r="AEF898" s="199"/>
      <c r="AEG898" s="199"/>
      <c r="AEH898" s="199"/>
      <c r="AEI898" s="199"/>
      <c r="AEJ898" s="199"/>
      <c r="AEK898" s="199"/>
      <c r="AEL898" s="199"/>
      <c r="AEM898" s="199"/>
      <c r="AEN898" s="199"/>
      <c r="AEO898" s="199"/>
      <c r="AEP898" s="199"/>
      <c r="AEQ898" s="199"/>
      <c r="AER898" s="199"/>
      <c r="AES898" s="199"/>
      <c r="AET898" s="199"/>
      <c r="AEU898" s="199"/>
      <c r="AEV898" s="199"/>
      <c r="AEW898" s="199"/>
      <c r="AEX898" s="199"/>
      <c r="AEY898" s="199"/>
      <c r="AEZ898" s="199"/>
      <c r="AFA898" s="199"/>
      <c r="AFB898" s="199"/>
      <c r="AFC898" s="199"/>
      <c r="AFD898" s="199"/>
      <c r="AFE898" s="199"/>
      <c r="AFF898" s="199"/>
      <c r="AFG898" s="199"/>
      <c r="AFH898" s="199"/>
      <c r="AFI898" s="199"/>
      <c r="AFJ898" s="199"/>
      <c r="AFK898" s="199"/>
      <c r="AFL898" s="199"/>
      <c r="AFM898" s="199"/>
      <c r="AFN898" s="199"/>
      <c r="AFO898" s="199"/>
      <c r="AFP898" s="199"/>
      <c r="AFQ898" s="199"/>
      <c r="AFR898" s="199"/>
      <c r="AFS898" s="199"/>
      <c r="AFT898" s="199"/>
      <c r="AFU898" s="199"/>
      <c r="AFV898" s="199"/>
      <c r="AFW898" s="199"/>
      <c r="AFX898" s="199"/>
      <c r="AFY898" s="199"/>
      <c r="AFZ898" s="199"/>
      <c r="AGA898" s="199"/>
      <c r="AGB898" s="199"/>
      <c r="AGC898" s="199"/>
      <c r="AGD898" s="199"/>
      <c r="AGE898" s="199"/>
      <c r="AGF898" s="199"/>
      <c r="AGG898" s="199"/>
      <c r="AGH898" s="199"/>
      <c r="AGI898" s="199"/>
      <c r="AGJ898" s="199"/>
      <c r="AGK898" s="199"/>
      <c r="AGL898" s="199"/>
      <c r="AGM898" s="199"/>
      <c r="AGN898" s="199"/>
      <c r="AGO898" s="199"/>
      <c r="AGP898" s="199"/>
      <c r="AGQ898" s="199"/>
      <c r="AGR898" s="199"/>
      <c r="AGS898" s="199"/>
      <c r="AGT898" s="199"/>
      <c r="AGU898" s="199"/>
      <c r="AGV898" s="199"/>
      <c r="AGW898" s="199"/>
      <c r="AGX898" s="199"/>
      <c r="AGY898" s="199"/>
      <c r="AGZ898" s="199"/>
      <c r="AHA898" s="199"/>
      <c r="AHB898" s="199"/>
      <c r="AHC898" s="199"/>
      <c r="AHD898" s="199"/>
      <c r="AHE898" s="199"/>
      <c r="AHF898" s="199"/>
      <c r="AHG898" s="199"/>
      <c r="AHH898" s="199"/>
      <c r="AHI898" s="199"/>
      <c r="AHJ898" s="199"/>
      <c r="AHK898" s="199"/>
      <c r="AHL898" s="199"/>
      <c r="AHM898" s="199"/>
      <c r="AHN898" s="199"/>
      <c r="AHO898" s="199"/>
      <c r="AHP898" s="199"/>
      <c r="AHQ898" s="199"/>
      <c r="AHR898" s="199"/>
      <c r="AHS898" s="199"/>
      <c r="AHT898" s="199"/>
      <c r="AHU898" s="199"/>
      <c r="AHV898" s="199"/>
      <c r="AHW898" s="199"/>
      <c r="AHX898" s="199"/>
      <c r="AHY898" s="199"/>
      <c r="AHZ898" s="199"/>
      <c r="AIA898" s="199"/>
      <c r="AIB898" s="199"/>
      <c r="AIC898" s="199"/>
      <c r="AID898" s="199"/>
      <c r="AIE898" s="199"/>
      <c r="AIF898" s="199"/>
      <c r="AIG898" s="199"/>
      <c r="AIH898" s="199"/>
      <c r="AII898" s="199"/>
      <c r="AIJ898" s="199"/>
      <c r="AIK898" s="199"/>
      <c r="AIL898" s="199"/>
      <c r="AIM898" s="199"/>
      <c r="AIN898" s="199"/>
      <c r="AIO898" s="199"/>
      <c r="AIP898" s="199"/>
      <c r="AIQ898" s="199"/>
      <c r="AIR898" s="199"/>
      <c r="AIS898" s="199"/>
      <c r="AIT898" s="199"/>
      <c r="AIU898" s="199"/>
      <c r="AIV898" s="199"/>
      <c r="AIW898" s="199"/>
      <c r="AIX898" s="199"/>
      <c r="AIY898" s="199"/>
      <c r="AIZ898" s="199"/>
      <c r="AJA898" s="199"/>
      <c r="AJB898" s="199"/>
      <c r="AJC898" s="199"/>
      <c r="AJD898" s="199"/>
      <c r="AJE898" s="199"/>
      <c r="AJF898" s="199"/>
      <c r="AJG898" s="199"/>
      <c r="AJH898" s="199"/>
      <c r="AJI898" s="199"/>
      <c r="AJJ898" s="199"/>
      <c r="AJK898" s="199"/>
      <c r="AJL898" s="199"/>
      <c r="AJM898" s="199"/>
      <c r="AJN898" s="199"/>
      <c r="AJO898" s="199"/>
      <c r="AJP898" s="199"/>
      <c r="AJQ898" s="199"/>
      <c r="AJR898" s="199"/>
      <c r="AJS898" s="199"/>
      <c r="AJT898" s="199"/>
      <c r="AJU898" s="199"/>
      <c r="AJV898" s="199"/>
      <c r="AJW898" s="199"/>
      <c r="AJX898" s="199"/>
      <c r="AJY898" s="199"/>
      <c r="AJZ898" s="199"/>
      <c r="AKA898" s="199"/>
      <c r="AKB898" s="199"/>
      <c r="AKC898" s="199"/>
      <c r="AKD898" s="199"/>
      <c r="AKE898" s="199"/>
      <c r="AKF898" s="199"/>
      <c r="AKG898" s="199"/>
      <c r="AKH898" s="199"/>
      <c r="AKI898" s="199"/>
      <c r="AKJ898" s="199"/>
      <c r="AKK898" s="199"/>
      <c r="AKL898" s="199"/>
      <c r="AKM898" s="199"/>
      <c r="AKN898" s="199"/>
      <c r="AKO898" s="199"/>
      <c r="AKP898" s="199"/>
      <c r="AKQ898" s="199"/>
      <c r="AKR898" s="199"/>
      <c r="AKS898" s="199"/>
      <c r="AKT898" s="199"/>
      <c r="AKU898" s="199"/>
      <c r="AKV898" s="199"/>
      <c r="AKW898" s="199"/>
      <c r="AKX898" s="199"/>
      <c r="AKY898" s="199"/>
      <c r="AKZ898" s="199"/>
      <c r="ALA898" s="199"/>
      <c r="ALB898" s="199"/>
      <c r="ALC898" s="199"/>
      <c r="ALD898" s="199"/>
      <c r="ALE898" s="199"/>
      <c r="ALF898" s="199"/>
      <c r="ALG898" s="199"/>
      <c r="ALH898" s="199"/>
      <c r="ALI898" s="199"/>
      <c r="ALJ898" s="199"/>
      <c r="ALK898" s="199"/>
      <c r="ALL898" s="199"/>
      <c r="ALM898" s="199"/>
      <c r="ALN898" s="199"/>
      <c r="ALO898" s="199"/>
      <c r="ALP898" s="199"/>
      <c r="ALQ898" s="199"/>
      <c r="ALR898" s="199"/>
      <c r="ALS898" s="199"/>
      <c r="ALT898" s="199"/>
      <c r="ALU898" s="199"/>
      <c r="ALV898" s="199"/>
      <c r="ALW898" s="199"/>
      <c r="ALX898" s="199"/>
      <c r="ALY898" s="199"/>
      <c r="ALZ898" s="199"/>
      <c r="AMA898" s="199"/>
      <c r="AMB898" s="199"/>
      <c r="AMC898" s="199"/>
      <c r="AMD898" s="199"/>
      <c r="AME898" s="199"/>
      <c r="AMF898" s="199"/>
      <c r="AMG898" s="199"/>
      <c r="AMH898" s="199"/>
      <c r="AMI898" s="199"/>
      <c r="AMJ898" s="199"/>
      <c r="AMK898" s="199"/>
      <c r="AML898" s="199"/>
      <c r="AMM898" s="199"/>
      <c r="AMN898" s="199"/>
      <c r="AMO898" s="199"/>
      <c r="AMP898" s="199"/>
      <c r="AMQ898" s="199"/>
      <c r="AMR898" s="199"/>
      <c r="AMS898" s="199"/>
      <c r="AMT898" s="199"/>
      <c r="AMU898" s="199"/>
      <c r="AMV898" s="199"/>
      <c r="AMW898" s="199"/>
      <c r="AMX898" s="199"/>
      <c r="AMY898" s="199"/>
      <c r="AMZ898" s="199"/>
      <c r="ANA898" s="199"/>
      <c r="ANB898" s="199"/>
      <c r="ANC898" s="199"/>
      <c r="AND898" s="199"/>
      <c r="ANE898" s="199"/>
      <c r="ANF898" s="199"/>
      <c r="ANG898" s="199"/>
      <c r="ANH898" s="199"/>
      <c r="ANI898" s="199"/>
      <c r="ANJ898" s="199"/>
      <c r="ANK898" s="199"/>
      <c r="ANL898" s="199"/>
      <c r="ANM898" s="199"/>
      <c r="ANN898" s="199"/>
      <c r="ANO898" s="199"/>
      <c r="ANP898" s="199"/>
      <c r="ANQ898" s="199"/>
      <c r="ANR898" s="199"/>
      <c r="ANS898" s="199"/>
      <c r="ANT898" s="199"/>
      <c r="ANU898" s="199"/>
      <c r="ANV898" s="199"/>
      <c r="ANW898" s="199"/>
      <c r="ANX898" s="199"/>
      <c r="ANY898" s="199"/>
      <c r="ANZ898" s="199"/>
      <c r="AOA898" s="199"/>
      <c r="AOB898" s="199"/>
      <c r="AOC898" s="199"/>
      <c r="AOD898" s="199"/>
      <c r="AOE898" s="199"/>
      <c r="AOF898" s="199"/>
      <c r="AOG898" s="199"/>
      <c r="AOH898" s="199"/>
      <c r="AOI898" s="199"/>
      <c r="AOJ898" s="199"/>
      <c r="AOK898" s="199"/>
      <c r="AOL898" s="199"/>
      <c r="AOM898" s="199"/>
      <c r="AON898" s="199"/>
      <c r="AOO898" s="199"/>
      <c r="AOP898" s="199"/>
      <c r="AOQ898" s="199"/>
      <c r="AOR898" s="199"/>
      <c r="AOS898" s="199"/>
      <c r="AOT898" s="199"/>
      <c r="AOU898" s="199"/>
      <c r="AOV898" s="199"/>
      <c r="AOW898" s="199"/>
      <c r="AOX898" s="199"/>
      <c r="AOY898" s="199"/>
      <c r="AOZ898" s="199"/>
      <c r="APA898" s="199"/>
      <c r="APB898" s="199"/>
      <c r="APC898" s="199"/>
      <c r="APD898" s="199"/>
      <c r="APE898" s="199"/>
      <c r="APF898" s="199"/>
      <c r="APG898" s="199"/>
      <c r="APH898" s="199"/>
      <c r="API898" s="199"/>
      <c r="APJ898" s="199"/>
      <c r="APK898" s="199"/>
      <c r="APL898" s="199"/>
      <c r="APM898" s="199"/>
      <c r="APN898" s="199"/>
      <c r="APO898" s="199"/>
      <c r="APP898" s="199"/>
      <c r="APQ898" s="199"/>
      <c r="APR898" s="199"/>
      <c r="APS898" s="199"/>
      <c r="APT898" s="199"/>
      <c r="APU898" s="199"/>
      <c r="APV898" s="199"/>
      <c r="APW898" s="199"/>
      <c r="APX898" s="199"/>
      <c r="APY898" s="199"/>
      <c r="APZ898" s="199"/>
      <c r="AQA898" s="199"/>
      <c r="AQB898" s="199"/>
      <c r="AQC898" s="199"/>
      <c r="AQD898" s="199"/>
      <c r="AQE898" s="199"/>
      <c r="AQF898" s="199"/>
      <c r="AQG898" s="199"/>
      <c r="AQH898" s="199"/>
      <c r="AQI898" s="199"/>
      <c r="AQJ898" s="199"/>
      <c r="AQK898" s="199"/>
      <c r="AQL898" s="199"/>
      <c r="AQM898" s="199"/>
      <c r="AQN898" s="199"/>
      <c r="AQO898" s="199"/>
      <c r="AQP898" s="199"/>
      <c r="AQQ898" s="199"/>
      <c r="AQR898" s="199"/>
      <c r="AQS898" s="199"/>
      <c r="AQT898" s="199"/>
      <c r="AQU898" s="199"/>
      <c r="AQV898" s="199"/>
      <c r="AQW898" s="199"/>
      <c r="AQX898" s="199"/>
      <c r="AQY898" s="199"/>
      <c r="AQZ898" s="199"/>
      <c r="ARA898" s="199"/>
      <c r="ARB898" s="199"/>
      <c r="ARC898" s="199"/>
      <c r="ARD898" s="199"/>
      <c r="ARE898" s="199"/>
      <c r="ARF898" s="199"/>
      <c r="ARG898" s="199"/>
      <c r="ARH898" s="199"/>
      <c r="ARI898" s="199"/>
      <c r="ARJ898" s="199"/>
      <c r="ARK898" s="199"/>
      <c r="ARL898" s="199"/>
      <c r="ARM898" s="199"/>
      <c r="ARN898" s="199"/>
      <c r="ARO898" s="199"/>
      <c r="ARP898" s="199"/>
      <c r="ARQ898" s="199"/>
      <c r="ARR898" s="199"/>
      <c r="ARS898" s="199"/>
      <c r="ART898" s="199"/>
      <c r="ARU898" s="199"/>
      <c r="ARV898" s="199"/>
      <c r="ARW898" s="199"/>
      <c r="ARX898" s="199"/>
      <c r="ARY898" s="199"/>
      <c r="ARZ898" s="199"/>
      <c r="ASA898" s="199"/>
      <c r="ASB898" s="199"/>
      <c r="ASC898" s="199"/>
      <c r="ASD898" s="199"/>
      <c r="ASE898" s="199"/>
      <c r="ASF898" s="199"/>
      <c r="ASG898" s="199"/>
      <c r="ASH898" s="199"/>
      <c r="ASI898" s="199"/>
      <c r="ASJ898" s="199"/>
      <c r="ASK898" s="199"/>
      <c r="ASL898" s="199"/>
      <c r="ASM898" s="199"/>
      <c r="ASN898" s="199"/>
      <c r="ASO898" s="199"/>
      <c r="ASP898" s="199"/>
      <c r="ASQ898" s="199"/>
      <c r="ASR898" s="199"/>
      <c r="ASS898" s="199"/>
      <c r="AST898" s="199"/>
      <c r="ASU898" s="199"/>
      <c r="ASV898" s="199"/>
      <c r="ASW898" s="199"/>
      <c r="ASX898" s="199"/>
      <c r="ASY898" s="199"/>
      <c r="ASZ898" s="199"/>
      <c r="ATA898" s="199"/>
      <c r="ATB898" s="199"/>
      <c r="ATC898" s="199"/>
      <c r="ATD898" s="199"/>
      <c r="ATE898" s="199"/>
      <c r="ATF898" s="199"/>
      <c r="ATG898" s="199"/>
      <c r="ATH898" s="199"/>
      <c r="ATI898" s="199"/>
      <c r="ATJ898" s="199"/>
      <c r="ATK898" s="199"/>
      <c r="ATL898" s="199"/>
      <c r="ATM898" s="199"/>
      <c r="ATN898" s="199"/>
      <c r="ATO898" s="199"/>
      <c r="ATP898" s="199"/>
      <c r="ATQ898" s="199"/>
      <c r="ATR898" s="199"/>
      <c r="ATS898" s="199"/>
      <c r="ATT898" s="199"/>
      <c r="ATU898" s="199"/>
      <c r="ATV898" s="199"/>
      <c r="ATW898" s="199"/>
      <c r="ATX898" s="199"/>
      <c r="ATY898" s="199"/>
      <c r="ATZ898" s="199"/>
      <c r="AUA898" s="199"/>
      <c r="AUB898" s="199"/>
      <c r="AUC898" s="199"/>
      <c r="AUD898" s="199"/>
      <c r="AUE898" s="199"/>
      <c r="AUF898" s="199"/>
      <c r="AUG898" s="199"/>
      <c r="AUH898" s="199"/>
      <c r="AUI898" s="199"/>
      <c r="AUJ898" s="199"/>
      <c r="AUK898" s="199"/>
      <c r="AUL898" s="199"/>
      <c r="AUM898" s="199"/>
      <c r="AUN898" s="199"/>
      <c r="AUO898" s="199"/>
      <c r="AUP898" s="199"/>
      <c r="AUQ898" s="199"/>
      <c r="AUR898" s="199"/>
      <c r="AUS898" s="199"/>
      <c r="AUT898" s="199"/>
      <c r="AUU898" s="199"/>
      <c r="AUV898" s="199"/>
      <c r="AUW898" s="199"/>
      <c r="AUX898" s="199"/>
      <c r="AUY898" s="199"/>
      <c r="AUZ898" s="199"/>
      <c r="AVA898" s="199"/>
      <c r="AVB898" s="199"/>
      <c r="AVC898" s="199"/>
      <c r="AVD898" s="199"/>
      <c r="AVE898" s="199"/>
      <c r="AVF898" s="199"/>
      <c r="AVG898" s="199"/>
      <c r="AVH898" s="199"/>
      <c r="AVI898" s="199"/>
      <c r="AVJ898" s="199"/>
      <c r="AVK898" s="199"/>
      <c r="AVL898" s="199"/>
      <c r="AVM898" s="199"/>
      <c r="AVN898" s="199"/>
      <c r="AVO898" s="199"/>
      <c r="AVP898" s="199"/>
      <c r="AVQ898" s="199"/>
      <c r="AVR898" s="199"/>
      <c r="AVS898" s="199"/>
      <c r="AVT898" s="199"/>
      <c r="AVU898" s="199"/>
      <c r="AVV898" s="199"/>
      <c r="AVW898" s="199"/>
      <c r="AVX898" s="199"/>
      <c r="AVY898" s="199"/>
      <c r="AVZ898" s="199"/>
      <c r="AWA898" s="199"/>
      <c r="AWB898" s="199"/>
      <c r="AWC898" s="199"/>
      <c r="AWD898" s="199"/>
      <c r="AWE898" s="199"/>
      <c r="AWF898" s="199"/>
      <c r="AWG898" s="199"/>
      <c r="AWH898" s="199"/>
      <c r="AWI898" s="199"/>
      <c r="AWJ898" s="199"/>
      <c r="AWK898" s="199"/>
      <c r="AWL898" s="199"/>
      <c r="AWM898" s="199"/>
      <c r="AWN898" s="199"/>
      <c r="AWO898" s="199"/>
      <c r="AWP898" s="199"/>
      <c r="AWQ898" s="199"/>
      <c r="AWR898" s="199"/>
      <c r="AWS898" s="199"/>
      <c r="AWT898" s="199"/>
      <c r="AWU898" s="199"/>
      <c r="AWV898" s="199"/>
      <c r="AWW898" s="199"/>
      <c r="AWX898" s="199"/>
      <c r="AWY898" s="199"/>
      <c r="AWZ898" s="199"/>
      <c r="AXA898" s="199"/>
      <c r="AXB898" s="199"/>
      <c r="AXC898" s="199"/>
      <c r="AXD898" s="199"/>
      <c r="AXE898" s="199"/>
      <c r="AXF898" s="199"/>
      <c r="AXG898" s="199"/>
      <c r="AXH898" s="199"/>
      <c r="AXI898" s="199"/>
      <c r="AXJ898" s="199"/>
      <c r="AXK898" s="199"/>
      <c r="AXL898" s="199"/>
      <c r="AXM898" s="199"/>
      <c r="AXN898" s="199"/>
      <c r="AXO898" s="199"/>
      <c r="AXP898" s="199"/>
      <c r="AXQ898" s="199"/>
      <c r="AXR898" s="199"/>
      <c r="AXS898" s="199"/>
      <c r="AXT898" s="199"/>
      <c r="AXU898" s="199"/>
      <c r="AXV898" s="199"/>
      <c r="AXW898" s="199"/>
      <c r="AXX898" s="199"/>
      <c r="AXY898" s="199"/>
      <c r="AXZ898" s="199"/>
      <c r="AYA898" s="199"/>
      <c r="AYB898" s="199"/>
      <c r="AYC898" s="199"/>
      <c r="AYD898" s="199"/>
      <c r="AYE898" s="199"/>
      <c r="AYF898" s="199"/>
      <c r="AYG898" s="199"/>
      <c r="AYH898" s="199"/>
      <c r="AYI898" s="199"/>
      <c r="AYJ898" s="199"/>
      <c r="AYK898" s="199"/>
      <c r="AYL898" s="199"/>
      <c r="AYM898" s="199"/>
      <c r="AYN898" s="199"/>
      <c r="AYO898" s="199"/>
      <c r="AYP898" s="199"/>
      <c r="AYQ898" s="199"/>
      <c r="AYR898" s="199"/>
      <c r="AYS898" s="199"/>
      <c r="AYT898" s="199"/>
      <c r="AYU898" s="199"/>
      <c r="AYV898" s="199"/>
      <c r="AYW898" s="199"/>
      <c r="AYX898" s="199"/>
      <c r="AYY898" s="199"/>
      <c r="AYZ898" s="199"/>
      <c r="AZA898" s="199"/>
      <c r="AZB898" s="199"/>
      <c r="AZC898" s="199"/>
      <c r="AZD898" s="199"/>
      <c r="AZE898" s="199"/>
      <c r="AZF898" s="199"/>
      <c r="AZG898" s="199"/>
      <c r="AZH898" s="199"/>
      <c r="AZI898" s="199"/>
      <c r="AZJ898" s="199"/>
      <c r="AZK898" s="199"/>
      <c r="AZL898" s="199"/>
      <c r="AZM898" s="199"/>
      <c r="AZN898" s="199"/>
      <c r="AZO898" s="199"/>
      <c r="AZP898" s="199"/>
      <c r="AZQ898" s="199"/>
      <c r="AZR898" s="199"/>
      <c r="AZS898" s="199"/>
      <c r="AZT898" s="199"/>
      <c r="AZU898" s="199"/>
      <c r="AZV898" s="199"/>
      <c r="AZW898" s="199"/>
      <c r="AZX898" s="199"/>
      <c r="AZY898" s="199"/>
      <c r="AZZ898" s="199"/>
      <c r="BAA898" s="199"/>
      <c r="BAB898" s="199"/>
      <c r="BAC898" s="199"/>
      <c r="BAD898" s="199"/>
      <c r="BAE898" s="199"/>
      <c r="BAF898" s="199"/>
      <c r="BAG898" s="199"/>
      <c r="BAH898" s="199"/>
      <c r="BAI898" s="199"/>
      <c r="BAJ898" s="199"/>
      <c r="BAK898" s="199"/>
      <c r="BAL898" s="199"/>
      <c r="BAM898" s="199"/>
      <c r="BAN898" s="199"/>
      <c r="BAO898" s="199"/>
      <c r="BAP898" s="199"/>
      <c r="BAQ898" s="199"/>
      <c r="BAR898" s="199"/>
      <c r="BAS898" s="199"/>
      <c r="BAT898" s="199"/>
      <c r="BAU898" s="199"/>
      <c r="BAV898" s="199"/>
      <c r="BAW898" s="199"/>
      <c r="BAX898" s="199"/>
      <c r="BAY898" s="199"/>
      <c r="BAZ898" s="199"/>
      <c r="BBA898" s="199"/>
      <c r="BBB898" s="199"/>
      <c r="BBC898" s="199"/>
      <c r="BBD898" s="199"/>
      <c r="BBE898" s="199"/>
      <c r="BBF898" s="199"/>
      <c r="BBG898" s="199"/>
      <c r="BBH898" s="199"/>
      <c r="BBI898" s="199"/>
      <c r="BBJ898" s="199"/>
      <c r="BBK898" s="199"/>
      <c r="BBL898" s="199"/>
      <c r="BBM898" s="199"/>
      <c r="BBN898" s="199"/>
      <c r="BBO898" s="199"/>
      <c r="BBP898" s="199"/>
      <c r="BBQ898" s="199"/>
      <c r="BBR898" s="199"/>
      <c r="BBS898" s="199"/>
      <c r="BBT898" s="199"/>
      <c r="BBU898" s="199"/>
      <c r="BBV898" s="199"/>
      <c r="BBW898" s="199"/>
      <c r="BBX898" s="199"/>
      <c r="BBY898" s="199"/>
      <c r="BBZ898" s="199"/>
      <c r="BCA898" s="199"/>
      <c r="BCB898" s="199"/>
      <c r="BCC898" s="199"/>
      <c r="BCD898" s="199"/>
      <c r="BCE898" s="199"/>
      <c r="BCF898" s="199"/>
      <c r="BCG898" s="199"/>
      <c r="BCH898" s="199"/>
      <c r="BCI898" s="199"/>
      <c r="BCJ898" s="199"/>
      <c r="BCK898" s="199"/>
      <c r="BCL898" s="199"/>
      <c r="BCM898" s="199"/>
      <c r="BCN898" s="199"/>
      <c r="BCO898" s="199"/>
      <c r="BCP898" s="199"/>
      <c r="BCQ898" s="199"/>
      <c r="BCR898" s="199"/>
      <c r="BCS898" s="199"/>
      <c r="BCT898" s="199"/>
      <c r="BCU898" s="199"/>
      <c r="BCV898" s="199"/>
      <c r="BCW898" s="199"/>
      <c r="BCX898" s="199"/>
      <c r="BCY898" s="199"/>
      <c r="BCZ898" s="199"/>
      <c r="BDA898" s="199"/>
      <c r="BDB898" s="199"/>
      <c r="BDC898" s="199"/>
      <c r="BDD898" s="199"/>
      <c r="BDE898" s="199"/>
      <c r="BDF898" s="199"/>
      <c r="BDG898" s="199"/>
      <c r="BDH898" s="199"/>
      <c r="BDI898" s="199"/>
      <c r="BDJ898" s="199"/>
      <c r="BDK898" s="199"/>
      <c r="BDL898" s="199"/>
      <c r="BDM898" s="199"/>
      <c r="BDN898" s="199"/>
      <c r="BDO898" s="199"/>
      <c r="BDP898" s="199"/>
      <c r="BDQ898" s="199"/>
      <c r="BDR898" s="199"/>
      <c r="BDS898" s="199"/>
      <c r="BDT898" s="199"/>
      <c r="BDU898" s="199"/>
      <c r="BDV898" s="199"/>
      <c r="BDW898" s="199"/>
      <c r="BDX898" s="199"/>
      <c r="BDY898" s="199"/>
      <c r="BDZ898" s="199"/>
      <c r="BEA898" s="199"/>
      <c r="BEB898" s="199"/>
      <c r="BEC898" s="199"/>
      <c r="BED898" s="199"/>
      <c r="BEE898" s="199"/>
      <c r="BEF898" s="199"/>
      <c r="BEG898" s="199"/>
      <c r="BEH898" s="199"/>
      <c r="BEI898" s="199"/>
      <c r="BEJ898" s="199"/>
      <c r="BEK898" s="199"/>
      <c r="BEL898" s="199"/>
      <c r="BEM898" s="199"/>
      <c r="BEN898" s="199"/>
      <c r="BEO898" s="199"/>
      <c r="BEP898" s="199"/>
      <c r="BEQ898" s="199"/>
      <c r="BER898" s="199"/>
      <c r="BES898" s="199"/>
      <c r="BET898" s="199"/>
      <c r="BEU898" s="199"/>
      <c r="BEV898" s="199"/>
      <c r="BEW898" s="199"/>
      <c r="BEX898" s="199"/>
      <c r="BEY898" s="199"/>
      <c r="BEZ898" s="199"/>
      <c r="BFA898" s="199"/>
      <c r="BFB898" s="199"/>
      <c r="BFC898" s="199"/>
      <c r="BFD898" s="199"/>
      <c r="BFE898" s="199"/>
      <c r="BFF898" s="199"/>
      <c r="BFG898" s="199"/>
      <c r="BFH898" s="199"/>
      <c r="BFI898" s="199"/>
      <c r="BFJ898" s="199"/>
      <c r="BFK898" s="199"/>
      <c r="BFL898" s="199"/>
      <c r="BFM898" s="199"/>
      <c r="BFN898" s="199"/>
      <c r="BFO898" s="199"/>
      <c r="BFP898" s="199"/>
      <c r="BFQ898" s="199"/>
      <c r="BFR898" s="199"/>
      <c r="BFS898" s="199"/>
      <c r="BFT898" s="199"/>
      <c r="BFU898" s="199"/>
      <c r="BFV898" s="199"/>
      <c r="BFW898" s="199"/>
      <c r="BFX898" s="199"/>
      <c r="BFY898" s="199"/>
      <c r="BFZ898" s="199"/>
      <c r="BGA898" s="199"/>
      <c r="BGB898" s="199"/>
      <c r="BGC898" s="199"/>
      <c r="BGD898" s="199"/>
      <c r="BGE898" s="199"/>
      <c r="BGF898" s="199"/>
      <c r="BGG898" s="199"/>
      <c r="BGH898" s="199"/>
      <c r="BGI898" s="199"/>
      <c r="BGJ898" s="199"/>
      <c r="BGK898" s="199"/>
      <c r="BGL898" s="199"/>
      <c r="BGM898" s="199"/>
      <c r="BGN898" s="199"/>
      <c r="BGO898" s="199"/>
      <c r="BGP898" s="199"/>
      <c r="BGQ898" s="199"/>
      <c r="BGR898" s="199"/>
      <c r="BGS898" s="199"/>
      <c r="BGT898" s="199"/>
      <c r="BGU898" s="199"/>
      <c r="BGV898" s="199"/>
      <c r="BGW898" s="199"/>
      <c r="BGX898" s="199"/>
      <c r="BGY898" s="199"/>
      <c r="BGZ898" s="199"/>
      <c r="BHA898" s="199"/>
      <c r="BHB898" s="199"/>
      <c r="BHC898" s="199"/>
      <c r="BHD898" s="199"/>
      <c r="BHE898" s="199"/>
      <c r="BHF898" s="199"/>
      <c r="BHG898" s="199"/>
      <c r="BHH898" s="199"/>
      <c r="BHI898" s="199"/>
      <c r="BHJ898" s="199"/>
      <c r="BHK898" s="199"/>
      <c r="BHL898" s="199"/>
      <c r="BHM898" s="199"/>
      <c r="BHN898" s="199"/>
      <c r="BHO898" s="199"/>
      <c r="BHP898" s="199"/>
      <c r="BHQ898" s="199"/>
      <c r="BHR898" s="199"/>
      <c r="BHS898" s="199"/>
      <c r="BHT898" s="199"/>
      <c r="BHU898" s="199"/>
      <c r="BHV898" s="199"/>
      <c r="BHW898" s="199"/>
      <c r="BHX898" s="199"/>
      <c r="BHY898" s="199"/>
      <c r="BHZ898" s="199"/>
      <c r="BIA898" s="199"/>
      <c r="BIB898" s="199"/>
      <c r="BIC898" s="199"/>
      <c r="BID898" s="199"/>
      <c r="BIE898" s="199"/>
      <c r="BIF898" s="199"/>
      <c r="BIG898" s="199"/>
      <c r="BIH898" s="199"/>
      <c r="BII898" s="199"/>
      <c r="BIJ898" s="199"/>
      <c r="BIK898" s="199"/>
      <c r="BIL898" s="199"/>
      <c r="BIM898" s="199"/>
      <c r="BIN898" s="199"/>
      <c r="BIO898" s="199"/>
      <c r="BIP898" s="199"/>
      <c r="BIQ898" s="199"/>
      <c r="BIR898" s="199"/>
      <c r="BIS898" s="199"/>
      <c r="BIT898" s="199"/>
      <c r="BIU898" s="199"/>
      <c r="BIV898" s="199"/>
      <c r="BIW898" s="199"/>
      <c r="BIX898" s="199"/>
      <c r="BIY898" s="199"/>
      <c r="BIZ898" s="199"/>
      <c r="BJA898" s="199"/>
      <c r="BJB898" s="199"/>
      <c r="BJC898" s="199"/>
      <c r="BJD898" s="199"/>
      <c r="BJE898" s="199"/>
      <c r="BJF898" s="199"/>
      <c r="BJG898" s="199"/>
      <c r="BJH898" s="199"/>
      <c r="BJI898" s="199"/>
      <c r="BJJ898" s="199"/>
      <c r="BJK898" s="199"/>
      <c r="BJL898" s="199"/>
      <c r="BJM898" s="199"/>
      <c r="BJN898" s="199"/>
      <c r="BJO898" s="199"/>
      <c r="BJP898" s="199"/>
      <c r="BJQ898" s="199"/>
      <c r="BJR898" s="199"/>
      <c r="BJS898" s="199"/>
      <c r="BJT898" s="199"/>
      <c r="BJU898" s="199"/>
      <c r="BJV898" s="199"/>
      <c r="BJW898" s="199"/>
      <c r="BJX898" s="199"/>
      <c r="BJY898" s="199"/>
      <c r="BJZ898" s="199"/>
      <c r="BKA898" s="199"/>
      <c r="BKB898" s="199"/>
      <c r="BKC898" s="199"/>
      <c r="BKD898" s="199"/>
      <c r="BKE898" s="199"/>
      <c r="BKF898" s="199"/>
      <c r="BKG898" s="199"/>
      <c r="BKH898" s="199"/>
      <c r="BKI898" s="199"/>
      <c r="BKJ898" s="199"/>
      <c r="BKK898" s="199"/>
      <c r="BKL898" s="199"/>
      <c r="BKM898" s="199"/>
      <c r="BKN898" s="199"/>
      <c r="BKO898" s="199"/>
      <c r="BKP898" s="199"/>
      <c r="BKQ898" s="199"/>
      <c r="BKR898" s="199"/>
      <c r="BKS898" s="199"/>
      <c r="BKT898" s="199"/>
      <c r="BKU898" s="199"/>
      <c r="BKV898" s="199"/>
      <c r="BKW898" s="199"/>
      <c r="BKX898" s="199"/>
      <c r="BKY898" s="199"/>
      <c r="BKZ898" s="199"/>
      <c r="BLA898" s="199"/>
      <c r="BLB898" s="199"/>
      <c r="BLC898" s="199"/>
      <c r="BLD898" s="199"/>
      <c r="BLE898" s="199"/>
      <c r="BLF898" s="199"/>
      <c r="BLG898" s="199"/>
      <c r="BLH898" s="199"/>
      <c r="BLI898" s="199"/>
      <c r="BLJ898" s="199"/>
      <c r="BLK898" s="199"/>
      <c r="BLL898" s="199"/>
      <c r="BLM898" s="199"/>
      <c r="BLN898" s="199"/>
      <c r="BLO898" s="199"/>
      <c r="BLP898" s="199"/>
      <c r="BLQ898" s="199"/>
      <c r="BLR898" s="199"/>
      <c r="BLS898" s="199"/>
      <c r="BLT898" s="199"/>
      <c r="BLU898" s="199"/>
      <c r="BLV898" s="199"/>
      <c r="BLW898" s="199"/>
      <c r="BLX898" s="199"/>
      <c r="BLY898" s="199"/>
      <c r="BLZ898" s="199"/>
      <c r="BMA898" s="199"/>
      <c r="BMB898" s="199"/>
      <c r="BMC898" s="199"/>
      <c r="BMD898" s="199"/>
      <c r="BME898" s="199"/>
      <c r="BMF898" s="199"/>
      <c r="BMG898" s="199"/>
      <c r="BMH898" s="199"/>
      <c r="BMI898" s="199"/>
      <c r="BMJ898" s="199"/>
      <c r="BMK898" s="199"/>
      <c r="BML898" s="199"/>
      <c r="BMM898" s="199"/>
      <c r="BMN898" s="199"/>
      <c r="BMO898" s="199"/>
      <c r="BMP898" s="199"/>
      <c r="BMQ898" s="199"/>
      <c r="BMR898" s="199"/>
      <c r="BMS898" s="199"/>
      <c r="BMT898" s="199"/>
      <c r="BMU898" s="199"/>
      <c r="BMV898" s="199"/>
      <c r="BMW898" s="199"/>
      <c r="BMX898" s="199"/>
      <c r="BMY898" s="199"/>
      <c r="BMZ898" s="199"/>
      <c r="BNA898" s="199"/>
      <c r="BNB898" s="199"/>
      <c r="BNC898" s="199"/>
      <c r="BND898" s="199"/>
      <c r="BNE898" s="199"/>
      <c r="BNF898" s="199"/>
      <c r="BNG898" s="199"/>
      <c r="BNH898" s="199"/>
      <c r="BNI898" s="199"/>
      <c r="BNJ898" s="199"/>
      <c r="BNK898" s="199"/>
      <c r="BNL898" s="199"/>
      <c r="BNM898" s="199"/>
      <c r="BNN898" s="199"/>
      <c r="BNO898" s="199"/>
      <c r="BNP898" s="199"/>
      <c r="BNQ898" s="199"/>
      <c r="BNR898" s="199"/>
      <c r="BNS898" s="199"/>
      <c r="BNT898" s="199"/>
      <c r="BNU898" s="199"/>
      <c r="BNV898" s="199"/>
      <c r="BNW898" s="199"/>
      <c r="BNX898" s="199"/>
      <c r="BNY898" s="199"/>
      <c r="BNZ898" s="199"/>
      <c r="BOA898" s="199"/>
      <c r="BOB898" s="199"/>
      <c r="BOC898" s="199"/>
      <c r="BOD898" s="199"/>
      <c r="BOE898" s="199"/>
      <c r="BOF898" s="199"/>
      <c r="BOG898" s="199"/>
      <c r="BOH898" s="199"/>
      <c r="BOI898" s="199"/>
      <c r="BOJ898" s="199"/>
      <c r="BOK898" s="199"/>
      <c r="BOL898" s="199"/>
      <c r="BOM898" s="199"/>
      <c r="BON898" s="199"/>
      <c r="BOO898" s="199"/>
      <c r="BOP898" s="199"/>
      <c r="BOQ898" s="199"/>
      <c r="BOR898" s="199"/>
      <c r="BOS898" s="199"/>
      <c r="BOT898" s="199"/>
      <c r="BOU898" s="199"/>
      <c r="BOV898" s="199"/>
      <c r="BOW898" s="199"/>
      <c r="BOX898" s="199"/>
      <c r="BOY898" s="199"/>
      <c r="BOZ898" s="199"/>
      <c r="BPA898" s="199"/>
      <c r="BPB898" s="199"/>
      <c r="BPC898" s="199"/>
      <c r="BPD898" s="199"/>
      <c r="BPE898" s="199"/>
      <c r="BPF898" s="199"/>
      <c r="BPG898" s="199"/>
      <c r="BPH898" s="199"/>
      <c r="BPI898" s="199"/>
      <c r="BPJ898" s="199"/>
      <c r="BPK898" s="199"/>
      <c r="BPL898" s="199"/>
      <c r="BPM898" s="199"/>
      <c r="BPN898" s="199"/>
      <c r="BPO898" s="199"/>
      <c r="BPP898" s="199"/>
      <c r="BPQ898" s="199"/>
      <c r="BPR898" s="199"/>
      <c r="BPS898" s="199"/>
      <c r="BPT898" s="199"/>
      <c r="BPU898" s="199"/>
      <c r="BPV898" s="199"/>
      <c r="BPW898" s="199"/>
      <c r="BPX898" s="199"/>
      <c r="BPY898" s="199"/>
      <c r="BPZ898" s="199"/>
      <c r="BQA898" s="199"/>
      <c r="BQB898" s="199"/>
      <c r="BQC898" s="199"/>
      <c r="BQD898" s="199"/>
      <c r="BQE898" s="199"/>
      <c r="BQF898" s="199"/>
      <c r="BQG898" s="199"/>
      <c r="BQH898" s="199"/>
      <c r="BQI898" s="199"/>
      <c r="BQJ898" s="199"/>
      <c r="BQK898" s="199"/>
      <c r="BQL898" s="199"/>
      <c r="BQM898" s="199"/>
      <c r="BQN898" s="199"/>
      <c r="BQO898" s="199"/>
      <c r="BQP898" s="199"/>
      <c r="BQQ898" s="199"/>
      <c r="BQR898" s="199"/>
      <c r="BQS898" s="199"/>
      <c r="BQT898" s="199"/>
      <c r="BQU898" s="199"/>
      <c r="BQV898" s="199"/>
      <c r="BQW898" s="199"/>
      <c r="BQX898" s="199"/>
      <c r="BQY898" s="199"/>
      <c r="BQZ898" s="199"/>
      <c r="BRA898" s="199"/>
      <c r="BRB898" s="199"/>
      <c r="BRC898" s="199"/>
      <c r="BRD898" s="199"/>
      <c r="BRE898" s="199"/>
      <c r="BRF898" s="199"/>
      <c r="BRG898" s="199"/>
      <c r="BRH898" s="199"/>
      <c r="BRI898" s="199"/>
      <c r="BRJ898" s="199"/>
      <c r="BRK898" s="199"/>
      <c r="BRL898" s="199"/>
      <c r="BRM898" s="199"/>
      <c r="BRN898" s="199"/>
      <c r="BRO898" s="199"/>
      <c r="BRP898" s="199"/>
      <c r="BRQ898" s="199"/>
      <c r="BRR898" s="199"/>
      <c r="BRS898" s="199"/>
      <c r="BRT898" s="199"/>
      <c r="BRU898" s="199"/>
      <c r="BRV898" s="199"/>
      <c r="BRW898" s="199"/>
      <c r="BRX898" s="199"/>
      <c r="BRY898" s="199"/>
      <c r="BRZ898" s="199"/>
      <c r="BSA898" s="199"/>
      <c r="BSB898" s="199"/>
      <c r="BSC898" s="199"/>
      <c r="BSD898" s="199"/>
      <c r="BSE898" s="199"/>
      <c r="BSF898" s="199"/>
      <c r="BSG898" s="199"/>
      <c r="BSH898" s="199"/>
      <c r="BSI898" s="199"/>
      <c r="BSJ898" s="199"/>
      <c r="BSK898" s="199"/>
      <c r="BSL898" s="199"/>
      <c r="BSM898" s="199"/>
      <c r="BSN898" s="199"/>
      <c r="BSO898" s="199"/>
      <c r="BSP898" s="199"/>
      <c r="BSQ898" s="199"/>
      <c r="BSR898" s="199"/>
      <c r="BSS898" s="199"/>
      <c r="BST898" s="199"/>
      <c r="BSU898" s="199"/>
      <c r="BSV898" s="199"/>
      <c r="BSW898" s="199"/>
      <c r="BSX898" s="199"/>
      <c r="BSY898" s="199"/>
      <c r="BSZ898" s="199"/>
      <c r="BTA898" s="199"/>
      <c r="BTB898" s="199"/>
      <c r="BTC898" s="199"/>
      <c r="BTD898" s="199"/>
      <c r="BTE898" s="199"/>
      <c r="BTF898" s="199"/>
      <c r="BTG898" s="199"/>
      <c r="BTH898" s="199"/>
      <c r="BTI898" s="199"/>
      <c r="BTJ898" s="199"/>
      <c r="BTK898" s="199"/>
      <c r="BTL898" s="199"/>
      <c r="BTM898" s="199"/>
      <c r="BTN898" s="199"/>
      <c r="BTO898" s="199"/>
      <c r="BTP898" s="199"/>
      <c r="BTQ898" s="199"/>
      <c r="BTR898" s="199"/>
      <c r="BTS898" s="199"/>
      <c r="BTT898" s="199"/>
      <c r="BTU898" s="199"/>
      <c r="BTV898" s="199"/>
      <c r="BTW898" s="199"/>
      <c r="BTX898" s="199"/>
      <c r="BTY898" s="199"/>
      <c r="BTZ898" s="199"/>
      <c r="BUA898" s="199"/>
      <c r="BUB898" s="199"/>
      <c r="BUC898" s="199"/>
      <c r="BUD898" s="199"/>
      <c r="BUE898" s="199"/>
      <c r="BUF898" s="199"/>
      <c r="BUG898" s="199"/>
      <c r="BUH898" s="199"/>
      <c r="BUI898" s="199"/>
      <c r="BUJ898" s="199"/>
      <c r="BUK898" s="199"/>
      <c r="BUL898" s="199"/>
      <c r="BUM898" s="199"/>
      <c r="BUN898" s="199"/>
      <c r="BUO898" s="199"/>
      <c r="BUP898" s="199"/>
      <c r="BUQ898" s="199"/>
      <c r="BUR898" s="199"/>
      <c r="BUS898" s="199"/>
      <c r="BUT898" s="199"/>
      <c r="BUU898" s="199"/>
      <c r="BUV898" s="199"/>
      <c r="BUW898" s="199"/>
      <c r="BUX898" s="199"/>
      <c r="BUY898" s="199"/>
      <c r="BUZ898" s="199"/>
      <c r="BVA898" s="199"/>
      <c r="BVB898" s="199"/>
      <c r="BVC898" s="199"/>
      <c r="BVD898" s="199"/>
      <c r="BVE898" s="199"/>
      <c r="BVF898" s="199"/>
      <c r="BVG898" s="199"/>
      <c r="BVH898" s="199"/>
      <c r="BVI898" s="199"/>
      <c r="BVJ898" s="199"/>
      <c r="BVK898" s="199"/>
      <c r="BVL898" s="199"/>
      <c r="BVM898" s="199"/>
      <c r="BVN898" s="199"/>
      <c r="BVO898" s="199"/>
      <c r="BVP898" s="199"/>
      <c r="BVQ898" s="199"/>
      <c r="BVR898" s="199"/>
      <c r="BVS898" s="199"/>
      <c r="BVT898" s="199"/>
      <c r="BVU898" s="199"/>
      <c r="BVV898" s="199"/>
      <c r="BVW898" s="199"/>
      <c r="BVX898" s="199"/>
      <c r="BVY898" s="199"/>
      <c r="BVZ898" s="199"/>
      <c r="BWA898" s="199"/>
      <c r="BWB898" s="199"/>
      <c r="BWC898" s="199"/>
      <c r="BWD898" s="199"/>
      <c r="BWE898" s="199"/>
      <c r="BWF898" s="199"/>
      <c r="BWG898" s="199"/>
      <c r="BWH898" s="199"/>
      <c r="BWI898" s="199"/>
      <c r="BWJ898" s="199"/>
      <c r="BWK898" s="199"/>
      <c r="BWL898" s="199"/>
      <c r="BWM898" s="199"/>
      <c r="BWN898" s="199"/>
      <c r="BWO898" s="199"/>
      <c r="BWP898" s="199"/>
      <c r="BWQ898" s="199"/>
      <c r="BWR898" s="199"/>
      <c r="BWS898" s="199"/>
      <c r="BWT898" s="199"/>
      <c r="BWU898" s="199"/>
      <c r="BWV898" s="199"/>
      <c r="BWW898" s="199"/>
      <c r="BWX898" s="199"/>
      <c r="BWY898" s="199"/>
      <c r="BWZ898" s="199"/>
      <c r="BXA898" s="199"/>
      <c r="BXB898" s="199"/>
      <c r="BXC898" s="199"/>
      <c r="BXD898" s="199"/>
      <c r="BXE898" s="199"/>
      <c r="BXF898" s="199"/>
      <c r="BXG898" s="199"/>
      <c r="BXH898" s="199"/>
      <c r="BXI898" s="199"/>
      <c r="BXJ898" s="199"/>
      <c r="BXK898" s="199"/>
      <c r="BXL898" s="199"/>
      <c r="BXM898" s="199"/>
      <c r="BXN898" s="199"/>
      <c r="BXO898" s="199"/>
      <c r="BXP898" s="199"/>
      <c r="BXQ898" s="199"/>
      <c r="BXR898" s="199"/>
      <c r="BXS898" s="199"/>
      <c r="BXT898" s="199"/>
      <c r="BXU898" s="199"/>
      <c r="BXV898" s="199"/>
      <c r="BXW898" s="199"/>
      <c r="BXX898" s="199"/>
      <c r="BXY898" s="199"/>
      <c r="BXZ898" s="199"/>
      <c r="BYA898" s="199"/>
      <c r="BYB898" s="199"/>
      <c r="BYC898" s="199"/>
      <c r="BYD898" s="199"/>
      <c r="BYE898" s="199"/>
      <c r="BYF898" s="199"/>
      <c r="BYG898" s="199"/>
      <c r="BYH898" s="199"/>
      <c r="BYI898" s="199"/>
      <c r="BYJ898" s="199"/>
      <c r="BYK898" s="199"/>
      <c r="BYL898" s="199"/>
      <c r="BYM898" s="199"/>
      <c r="BYN898" s="199"/>
      <c r="BYO898" s="199"/>
      <c r="BYP898" s="199"/>
      <c r="BYQ898" s="199"/>
      <c r="BYR898" s="199"/>
      <c r="BYS898" s="199"/>
      <c r="BYT898" s="199"/>
      <c r="BYU898" s="199"/>
      <c r="BYV898" s="199"/>
      <c r="BYW898" s="199"/>
      <c r="BYX898" s="199"/>
      <c r="BYY898" s="199"/>
      <c r="BYZ898" s="199"/>
      <c r="BZA898" s="199"/>
      <c r="BZB898" s="199"/>
      <c r="BZC898" s="199"/>
      <c r="BZD898" s="199"/>
      <c r="BZE898" s="199"/>
      <c r="BZF898" s="199"/>
      <c r="BZG898" s="199"/>
      <c r="BZH898" s="199"/>
      <c r="BZI898" s="199"/>
      <c r="BZJ898" s="199"/>
      <c r="BZK898" s="199"/>
      <c r="BZL898" s="199"/>
      <c r="BZM898" s="199"/>
      <c r="BZN898" s="199"/>
      <c r="BZO898" s="199"/>
      <c r="BZP898" s="199"/>
      <c r="BZQ898" s="199"/>
      <c r="BZR898" s="199"/>
      <c r="BZS898" s="199"/>
      <c r="BZT898" s="199"/>
      <c r="BZU898" s="199"/>
      <c r="BZV898" s="199"/>
      <c r="BZW898" s="199"/>
      <c r="BZX898" s="199"/>
      <c r="BZY898" s="199"/>
      <c r="BZZ898" s="199"/>
      <c r="CAA898" s="199"/>
      <c r="CAB898" s="199"/>
      <c r="CAC898" s="199"/>
      <c r="CAD898" s="199"/>
      <c r="CAE898" s="199"/>
      <c r="CAF898" s="199"/>
      <c r="CAG898" s="199"/>
      <c r="CAH898" s="199"/>
      <c r="CAI898" s="199"/>
      <c r="CAJ898" s="199"/>
      <c r="CAK898" s="199"/>
      <c r="CAL898" s="199"/>
      <c r="CAM898" s="199"/>
      <c r="CAN898" s="199"/>
      <c r="CAO898" s="199"/>
      <c r="CAP898" s="199"/>
      <c r="CAQ898" s="199"/>
      <c r="CAR898" s="199"/>
      <c r="CAS898" s="199"/>
      <c r="CAT898" s="199"/>
      <c r="CAU898" s="199"/>
      <c r="CAV898" s="199"/>
      <c r="CAW898" s="199"/>
      <c r="CAX898" s="199"/>
      <c r="CAY898" s="199"/>
      <c r="CAZ898" s="199"/>
      <c r="CBA898" s="199"/>
      <c r="CBB898" s="199"/>
      <c r="CBC898" s="199"/>
      <c r="CBD898" s="199"/>
      <c r="CBE898" s="199"/>
      <c r="CBF898" s="199"/>
      <c r="CBG898" s="199"/>
      <c r="CBH898" s="199"/>
      <c r="CBI898" s="199"/>
      <c r="CBJ898" s="199"/>
      <c r="CBK898" s="199"/>
      <c r="CBL898" s="199"/>
      <c r="CBM898" s="199"/>
      <c r="CBN898" s="199"/>
      <c r="CBO898" s="199"/>
      <c r="CBP898" s="199"/>
      <c r="CBQ898" s="199"/>
      <c r="CBR898" s="199"/>
      <c r="CBS898" s="199"/>
      <c r="CBT898" s="199"/>
      <c r="CBU898" s="199"/>
      <c r="CBV898" s="199"/>
      <c r="CBW898" s="199"/>
      <c r="CBX898" s="199"/>
      <c r="CBY898" s="199"/>
      <c r="CBZ898" s="199"/>
      <c r="CCA898" s="199"/>
      <c r="CCB898" s="199"/>
      <c r="CCC898" s="199"/>
      <c r="CCD898" s="199"/>
      <c r="CCE898" s="199"/>
      <c r="CCF898" s="199"/>
      <c r="CCG898" s="199"/>
      <c r="CCH898" s="199"/>
      <c r="CCI898" s="199"/>
      <c r="CCJ898" s="199"/>
      <c r="CCK898" s="199"/>
      <c r="CCL898" s="199"/>
      <c r="CCM898" s="199"/>
      <c r="CCN898" s="199"/>
      <c r="CCO898" s="199"/>
      <c r="CCP898" s="199"/>
      <c r="CCQ898" s="199"/>
      <c r="CCR898" s="199"/>
      <c r="CCS898" s="199"/>
      <c r="CCT898" s="199"/>
      <c r="CCU898" s="199"/>
      <c r="CCV898" s="199"/>
      <c r="CCW898" s="199"/>
      <c r="CCX898" s="199"/>
      <c r="CCY898" s="199"/>
      <c r="CCZ898" s="199"/>
      <c r="CDA898" s="199"/>
      <c r="CDB898" s="199"/>
      <c r="CDC898" s="199"/>
      <c r="CDD898" s="199"/>
      <c r="CDE898" s="199"/>
      <c r="CDF898" s="199"/>
      <c r="CDG898" s="199"/>
      <c r="CDH898" s="199"/>
      <c r="CDI898" s="199"/>
      <c r="CDJ898" s="199"/>
      <c r="CDK898" s="199"/>
      <c r="CDL898" s="199"/>
      <c r="CDM898" s="199"/>
      <c r="CDN898" s="199"/>
      <c r="CDO898" s="199"/>
      <c r="CDP898" s="199"/>
      <c r="CDQ898" s="199"/>
      <c r="CDR898" s="199"/>
      <c r="CDS898" s="199"/>
      <c r="CDT898" s="199"/>
      <c r="CDU898" s="199"/>
      <c r="CDV898" s="199"/>
      <c r="CDW898" s="199"/>
      <c r="CDX898" s="199"/>
      <c r="CDY898" s="199"/>
      <c r="CDZ898" s="199"/>
      <c r="CEA898" s="199"/>
      <c r="CEB898" s="199"/>
      <c r="CEC898" s="199"/>
      <c r="CED898" s="199"/>
      <c r="CEE898" s="199"/>
      <c r="CEF898" s="199"/>
      <c r="CEG898" s="199"/>
      <c r="CEH898" s="199"/>
      <c r="CEI898" s="199"/>
      <c r="CEJ898" s="199"/>
      <c r="CEK898" s="199"/>
      <c r="CEL898" s="199"/>
      <c r="CEM898" s="199"/>
      <c r="CEN898" s="199"/>
      <c r="CEO898" s="199"/>
      <c r="CEP898" s="199"/>
      <c r="CEQ898" s="199"/>
      <c r="CER898" s="199"/>
      <c r="CES898" s="199"/>
      <c r="CET898" s="199"/>
      <c r="CEU898" s="199"/>
      <c r="CEV898" s="199"/>
      <c r="CEW898" s="199"/>
      <c r="CEX898" s="199"/>
      <c r="CEY898" s="199"/>
      <c r="CEZ898" s="199"/>
      <c r="CFA898" s="199"/>
      <c r="CFB898" s="199"/>
      <c r="CFC898" s="199"/>
      <c r="CFD898" s="199"/>
      <c r="CFE898" s="199"/>
      <c r="CFF898" s="199"/>
      <c r="CFG898" s="199"/>
      <c r="CFH898" s="199"/>
      <c r="CFI898" s="199"/>
      <c r="CFJ898" s="199"/>
      <c r="CFK898" s="199"/>
      <c r="CFL898" s="199"/>
      <c r="CFM898" s="199"/>
      <c r="CFN898" s="199"/>
      <c r="CFO898" s="199"/>
      <c r="CFP898" s="199"/>
      <c r="CFQ898" s="199"/>
      <c r="CFR898" s="199"/>
      <c r="CFS898" s="199"/>
      <c r="CFT898" s="199"/>
      <c r="CFU898" s="199"/>
      <c r="CFV898" s="199"/>
      <c r="CFW898" s="199"/>
      <c r="CFX898" s="199"/>
      <c r="CFY898" s="199"/>
      <c r="CFZ898" s="199"/>
      <c r="CGA898" s="199"/>
      <c r="CGB898" s="199"/>
      <c r="CGC898" s="199"/>
      <c r="CGD898" s="199"/>
      <c r="CGE898" s="199"/>
      <c r="CGF898" s="199"/>
      <c r="CGG898" s="199"/>
      <c r="CGH898" s="199"/>
      <c r="CGI898" s="199"/>
      <c r="CGJ898" s="199"/>
      <c r="CGK898" s="199"/>
      <c r="CGL898" s="199"/>
      <c r="CGM898" s="199"/>
      <c r="CGN898" s="199"/>
      <c r="CGO898" s="199"/>
      <c r="CGP898" s="199"/>
      <c r="CGQ898" s="199"/>
      <c r="CGR898" s="199"/>
      <c r="CGS898" s="199"/>
      <c r="CGT898" s="199"/>
      <c r="CGU898" s="199"/>
      <c r="CGV898" s="199"/>
      <c r="CGW898" s="199"/>
      <c r="CGX898" s="199"/>
      <c r="CGY898" s="199"/>
      <c r="CGZ898" s="199"/>
      <c r="CHA898" s="199"/>
      <c r="CHB898" s="199"/>
      <c r="CHC898" s="199"/>
      <c r="CHD898" s="199"/>
      <c r="CHE898" s="199"/>
      <c r="CHF898" s="199"/>
      <c r="CHG898" s="199"/>
      <c r="CHH898" s="199"/>
      <c r="CHI898" s="199"/>
      <c r="CHJ898" s="199"/>
      <c r="CHK898" s="199"/>
      <c r="CHL898" s="199"/>
      <c r="CHM898" s="199"/>
      <c r="CHN898" s="199"/>
      <c r="CHO898" s="199"/>
      <c r="CHP898" s="199"/>
      <c r="CHQ898" s="199"/>
      <c r="CHR898" s="199"/>
      <c r="CHS898" s="199"/>
      <c r="CHT898" s="199"/>
      <c r="CHU898" s="199"/>
      <c r="CHV898" s="199"/>
      <c r="CHW898" s="199"/>
      <c r="CHX898" s="199"/>
      <c r="CHY898" s="199"/>
      <c r="CHZ898" s="199"/>
      <c r="CIA898" s="199"/>
      <c r="CIB898" s="199"/>
      <c r="CIC898" s="199"/>
      <c r="CID898" s="199"/>
      <c r="CIE898" s="199"/>
      <c r="CIF898" s="199"/>
      <c r="CIG898" s="199"/>
      <c r="CIH898" s="199"/>
      <c r="CII898" s="199"/>
      <c r="CIJ898" s="199"/>
      <c r="CIK898" s="199"/>
      <c r="CIL898" s="199"/>
      <c r="CIM898" s="199"/>
      <c r="CIN898" s="199"/>
      <c r="CIO898" s="199"/>
      <c r="CIP898" s="199"/>
      <c r="CIQ898" s="199"/>
      <c r="CIR898" s="199"/>
      <c r="CIS898" s="199"/>
      <c r="CIT898" s="199"/>
      <c r="CIU898" s="199"/>
      <c r="CIV898" s="199"/>
      <c r="CIW898" s="199"/>
      <c r="CIX898" s="199"/>
      <c r="CIY898" s="199"/>
      <c r="CIZ898" s="199"/>
      <c r="CJA898" s="199"/>
      <c r="CJB898" s="199"/>
      <c r="CJC898" s="199"/>
      <c r="CJD898" s="199"/>
      <c r="CJE898" s="199"/>
      <c r="CJF898" s="199"/>
      <c r="CJG898" s="199"/>
      <c r="CJH898" s="199"/>
      <c r="CJI898" s="199"/>
      <c r="CJJ898" s="199"/>
      <c r="CJK898" s="199"/>
      <c r="CJL898" s="199"/>
      <c r="CJM898" s="199"/>
      <c r="CJN898" s="199"/>
      <c r="CJO898" s="199"/>
      <c r="CJP898" s="199"/>
      <c r="CJQ898" s="199"/>
      <c r="CJR898" s="199"/>
      <c r="CJS898" s="199"/>
      <c r="CJT898" s="199"/>
      <c r="CJU898" s="199"/>
      <c r="CJV898" s="199"/>
      <c r="CJW898" s="199"/>
      <c r="CJX898" s="199"/>
      <c r="CJY898" s="199"/>
      <c r="CJZ898" s="199"/>
      <c r="CKA898" s="199"/>
      <c r="CKB898" s="199"/>
      <c r="CKC898" s="199"/>
      <c r="CKD898" s="199"/>
      <c r="CKE898" s="199"/>
      <c r="CKF898" s="199"/>
      <c r="CKG898" s="199"/>
      <c r="CKH898" s="199"/>
      <c r="CKI898" s="199"/>
      <c r="CKJ898" s="199"/>
      <c r="CKK898" s="199"/>
      <c r="CKL898" s="199"/>
      <c r="CKM898" s="199"/>
      <c r="CKN898" s="199"/>
      <c r="CKO898" s="199"/>
      <c r="CKP898" s="199"/>
      <c r="CKQ898" s="199"/>
      <c r="CKR898" s="199"/>
      <c r="CKS898" s="199"/>
      <c r="CKT898" s="199"/>
      <c r="CKU898" s="199"/>
      <c r="CKV898" s="199"/>
      <c r="CKW898" s="199"/>
      <c r="CKX898" s="199"/>
      <c r="CKY898" s="199"/>
      <c r="CKZ898" s="199"/>
      <c r="CLA898" s="199"/>
      <c r="CLB898" s="199"/>
      <c r="CLC898" s="199"/>
      <c r="CLD898" s="199"/>
      <c r="CLE898" s="199"/>
      <c r="CLF898" s="199"/>
      <c r="CLG898" s="199"/>
      <c r="CLH898" s="199"/>
      <c r="CLI898" s="199"/>
      <c r="CLJ898" s="199"/>
      <c r="CLK898" s="199"/>
      <c r="CLL898" s="199"/>
      <c r="CLM898" s="199"/>
      <c r="CLN898" s="199"/>
      <c r="CLO898" s="199"/>
      <c r="CLP898" s="199"/>
      <c r="CLQ898" s="199"/>
      <c r="CLR898" s="199"/>
      <c r="CLS898" s="199"/>
      <c r="CLT898" s="199"/>
      <c r="CLU898" s="199"/>
      <c r="CLV898" s="199"/>
      <c r="CLW898" s="199"/>
      <c r="CLX898" s="199"/>
      <c r="CLY898" s="199"/>
      <c r="CLZ898" s="199"/>
      <c r="CMA898" s="199"/>
      <c r="CMB898" s="199"/>
      <c r="CMC898" s="199"/>
      <c r="CMD898" s="199"/>
      <c r="CME898" s="199"/>
      <c r="CMF898" s="199"/>
      <c r="CMG898" s="199"/>
      <c r="CMH898" s="199"/>
      <c r="CMI898" s="199"/>
      <c r="CMJ898" s="199"/>
      <c r="CMK898" s="199"/>
      <c r="CML898" s="199"/>
      <c r="CMM898" s="199"/>
      <c r="CMN898" s="199"/>
      <c r="CMO898" s="199"/>
      <c r="CMP898" s="199"/>
      <c r="CMQ898" s="199"/>
      <c r="CMR898" s="199"/>
      <c r="CMS898" s="199"/>
      <c r="CMT898" s="199"/>
      <c r="CMU898" s="199"/>
      <c r="CMV898" s="199"/>
      <c r="CMW898" s="199"/>
      <c r="CMX898" s="199"/>
      <c r="CMY898" s="199"/>
      <c r="CMZ898" s="199"/>
      <c r="CNA898" s="199"/>
      <c r="CNB898" s="199"/>
      <c r="CNC898" s="199"/>
      <c r="CND898" s="199"/>
      <c r="CNE898" s="199"/>
      <c r="CNF898" s="199"/>
      <c r="CNG898" s="199"/>
      <c r="CNH898" s="199"/>
      <c r="CNI898" s="199"/>
      <c r="CNJ898" s="199"/>
      <c r="CNK898" s="199"/>
      <c r="CNL898" s="199"/>
      <c r="CNM898" s="199"/>
      <c r="CNN898" s="199"/>
      <c r="CNO898" s="199"/>
      <c r="CNP898" s="199"/>
      <c r="CNQ898" s="199"/>
      <c r="CNR898" s="199"/>
      <c r="CNS898" s="199"/>
      <c r="CNT898" s="199"/>
      <c r="CNU898" s="199"/>
      <c r="CNV898" s="199"/>
      <c r="CNW898" s="199"/>
      <c r="CNX898" s="199"/>
      <c r="CNY898" s="199"/>
      <c r="CNZ898" s="199"/>
      <c r="COA898" s="199"/>
      <c r="COB898" s="199"/>
      <c r="COC898" s="199"/>
      <c r="COD898" s="199"/>
      <c r="COE898" s="199"/>
      <c r="COF898" s="199"/>
      <c r="COG898" s="199"/>
      <c r="COH898" s="199"/>
      <c r="COI898" s="199"/>
      <c r="COJ898" s="199"/>
      <c r="COK898" s="199"/>
      <c r="COL898" s="199"/>
      <c r="COM898" s="199"/>
      <c r="CON898" s="199"/>
      <c r="COO898" s="199"/>
      <c r="COP898" s="199"/>
      <c r="COQ898" s="199"/>
      <c r="COR898" s="199"/>
      <c r="COS898" s="199"/>
      <c r="COT898" s="199"/>
      <c r="COU898" s="199"/>
      <c r="COV898" s="199"/>
      <c r="COW898" s="199"/>
      <c r="COX898" s="199"/>
      <c r="COY898" s="199"/>
      <c r="COZ898" s="199"/>
      <c r="CPA898" s="199"/>
      <c r="CPB898" s="199"/>
      <c r="CPC898" s="199"/>
      <c r="CPD898" s="199"/>
      <c r="CPE898" s="199"/>
      <c r="CPF898" s="199"/>
      <c r="CPG898" s="199"/>
      <c r="CPH898" s="199"/>
      <c r="CPI898" s="199"/>
      <c r="CPJ898" s="199"/>
      <c r="CPK898" s="199"/>
      <c r="CPL898" s="199"/>
      <c r="CPM898" s="199"/>
      <c r="CPN898" s="199"/>
      <c r="CPO898" s="199"/>
      <c r="CPP898" s="199"/>
      <c r="CPQ898" s="199"/>
      <c r="CPR898" s="199"/>
      <c r="CPS898" s="199"/>
      <c r="CPT898" s="199"/>
      <c r="CPU898" s="199"/>
      <c r="CPV898" s="199"/>
      <c r="CPW898" s="199"/>
      <c r="CPX898" s="199"/>
      <c r="CPY898" s="199"/>
      <c r="CPZ898" s="199"/>
      <c r="CQA898" s="199"/>
      <c r="CQB898" s="199"/>
      <c r="CQC898" s="199"/>
      <c r="CQD898" s="199"/>
      <c r="CQE898" s="199"/>
      <c r="CQF898" s="199"/>
      <c r="CQG898" s="199"/>
      <c r="CQH898" s="199"/>
      <c r="CQI898" s="199"/>
      <c r="CQJ898" s="199"/>
      <c r="CQK898" s="199"/>
      <c r="CQL898" s="199"/>
      <c r="CQM898" s="199"/>
      <c r="CQN898" s="199"/>
      <c r="CQO898" s="199"/>
      <c r="CQP898" s="199"/>
      <c r="CQQ898" s="199"/>
      <c r="CQR898" s="199"/>
      <c r="CQS898" s="199"/>
      <c r="CQT898" s="199"/>
      <c r="CQU898" s="199"/>
      <c r="CQV898" s="199"/>
      <c r="CQW898" s="199"/>
      <c r="CQX898" s="199"/>
      <c r="CQY898" s="199"/>
      <c r="CQZ898" s="199"/>
      <c r="CRA898" s="199"/>
      <c r="CRB898" s="199"/>
      <c r="CRC898" s="199"/>
      <c r="CRD898" s="199"/>
      <c r="CRE898" s="199"/>
      <c r="CRF898" s="199"/>
      <c r="CRG898" s="199"/>
      <c r="CRH898" s="199"/>
      <c r="CRI898" s="199"/>
      <c r="CRJ898" s="199"/>
      <c r="CRK898" s="199"/>
      <c r="CRL898" s="199"/>
      <c r="CRM898" s="199"/>
      <c r="CRN898" s="199"/>
      <c r="CRO898" s="199"/>
      <c r="CRP898" s="199"/>
      <c r="CRQ898" s="199"/>
      <c r="CRR898" s="199"/>
      <c r="CRS898" s="199"/>
      <c r="CRT898" s="199"/>
      <c r="CRU898" s="199"/>
      <c r="CRV898" s="199"/>
      <c r="CRW898" s="199"/>
      <c r="CRX898" s="199"/>
      <c r="CRY898" s="199"/>
      <c r="CRZ898" s="199"/>
      <c r="CSA898" s="199"/>
      <c r="CSB898" s="199"/>
      <c r="CSC898" s="199"/>
      <c r="CSD898" s="199"/>
      <c r="CSE898" s="199"/>
      <c r="CSF898" s="199"/>
      <c r="CSG898" s="199"/>
      <c r="CSH898" s="199"/>
      <c r="CSI898" s="199"/>
      <c r="CSJ898" s="199"/>
      <c r="CSK898" s="199"/>
      <c r="CSL898" s="199"/>
      <c r="CSM898" s="199"/>
      <c r="CSN898" s="199"/>
      <c r="CSO898" s="199"/>
      <c r="CSP898" s="199"/>
      <c r="CSQ898" s="199"/>
      <c r="CSR898" s="199"/>
      <c r="CSS898" s="199"/>
      <c r="CST898" s="199"/>
      <c r="CSU898" s="199"/>
      <c r="CSV898" s="199"/>
      <c r="CSW898" s="199"/>
      <c r="CSX898" s="199"/>
      <c r="CSY898" s="199"/>
      <c r="CSZ898" s="199"/>
      <c r="CTA898" s="199"/>
      <c r="CTB898" s="199"/>
      <c r="CTC898" s="199"/>
      <c r="CTD898" s="199"/>
      <c r="CTE898" s="199"/>
      <c r="CTF898" s="199"/>
      <c r="CTG898" s="199"/>
      <c r="CTH898" s="199"/>
      <c r="CTI898" s="199"/>
      <c r="CTJ898" s="199"/>
      <c r="CTK898" s="199"/>
      <c r="CTL898" s="199"/>
      <c r="CTM898" s="199"/>
      <c r="CTN898" s="199"/>
      <c r="CTO898" s="199"/>
      <c r="CTP898" s="199"/>
      <c r="CTQ898" s="199"/>
      <c r="CTR898" s="199"/>
      <c r="CTS898" s="199"/>
      <c r="CTT898" s="199"/>
      <c r="CTU898" s="199"/>
      <c r="CTV898" s="199"/>
      <c r="CTW898" s="199"/>
      <c r="CTX898" s="199"/>
      <c r="CTY898" s="199"/>
      <c r="CTZ898" s="199"/>
      <c r="CUA898" s="199"/>
      <c r="CUB898" s="199"/>
      <c r="CUC898" s="199"/>
      <c r="CUD898" s="199"/>
      <c r="CUE898" s="199"/>
      <c r="CUF898" s="199"/>
      <c r="CUG898" s="199"/>
      <c r="CUH898" s="199"/>
      <c r="CUI898" s="199"/>
      <c r="CUJ898" s="199"/>
      <c r="CUK898" s="199"/>
      <c r="CUL898" s="199"/>
      <c r="CUM898" s="199"/>
      <c r="CUN898" s="199"/>
      <c r="CUO898" s="199"/>
      <c r="CUP898" s="199"/>
      <c r="CUQ898" s="199"/>
      <c r="CUR898" s="199"/>
      <c r="CUS898" s="199"/>
      <c r="CUT898" s="199"/>
      <c r="CUU898" s="199"/>
      <c r="CUV898" s="199"/>
      <c r="CUW898" s="199"/>
      <c r="CUX898" s="199"/>
      <c r="CUY898" s="199"/>
      <c r="CUZ898" s="199"/>
      <c r="CVA898" s="199"/>
      <c r="CVB898" s="199"/>
      <c r="CVC898" s="199"/>
      <c r="CVD898" s="199"/>
      <c r="CVE898" s="199"/>
      <c r="CVF898" s="199"/>
      <c r="CVG898" s="199"/>
      <c r="CVH898" s="199"/>
      <c r="CVI898" s="199"/>
      <c r="CVJ898" s="199"/>
      <c r="CVK898" s="199"/>
      <c r="CVL898" s="199"/>
      <c r="CVM898" s="199"/>
      <c r="CVN898" s="199"/>
      <c r="CVO898" s="199"/>
      <c r="CVP898" s="199"/>
      <c r="CVQ898" s="199"/>
      <c r="CVR898" s="199"/>
      <c r="CVS898" s="199"/>
      <c r="CVT898" s="199"/>
      <c r="CVU898" s="199"/>
      <c r="CVV898" s="199"/>
      <c r="CVW898" s="199"/>
      <c r="CVX898" s="199"/>
      <c r="CVY898" s="199"/>
      <c r="CVZ898" s="199"/>
      <c r="CWA898" s="199"/>
      <c r="CWB898" s="199"/>
      <c r="CWC898" s="199"/>
      <c r="CWD898" s="199"/>
      <c r="CWE898" s="199"/>
      <c r="CWF898" s="199"/>
      <c r="CWG898" s="199"/>
      <c r="CWH898" s="199"/>
      <c r="CWI898" s="199"/>
      <c r="CWJ898" s="199"/>
      <c r="CWK898" s="199"/>
      <c r="CWL898" s="199"/>
      <c r="CWM898" s="199"/>
      <c r="CWN898" s="199"/>
      <c r="CWO898" s="199"/>
      <c r="CWP898" s="199"/>
      <c r="CWQ898" s="199"/>
      <c r="CWR898" s="199"/>
      <c r="CWS898" s="199"/>
      <c r="CWT898" s="199"/>
      <c r="CWU898" s="199"/>
      <c r="CWV898" s="199"/>
      <c r="CWW898" s="199"/>
      <c r="CWX898" s="199"/>
      <c r="CWY898" s="199"/>
      <c r="CWZ898" s="199"/>
      <c r="CXA898" s="199"/>
      <c r="CXB898" s="199"/>
      <c r="CXC898" s="199"/>
      <c r="CXD898" s="199"/>
      <c r="CXE898" s="199"/>
      <c r="CXF898" s="199"/>
      <c r="CXG898" s="199"/>
      <c r="CXH898" s="199"/>
      <c r="CXI898" s="199"/>
      <c r="CXJ898" s="199"/>
      <c r="CXK898" s="199"/>
      <c r="CXL898" s="199"/>
      <c r="CXM898" s="199"/>
      <c r="CXN898" s="199"/>
      <c r="CXO898" s="199"/>
      <c r="CXP898" s="199"/>
      <c r="CXQ898" s="199"/>
      <c r="CXR898" s="199"/>
      <c r="CXS898" s="199"/>
      <c r="CXT898" s="199"/>
      <c r="CXU898" s="199"/>
      <c r="CXV898" s="199"/>
      <c r="CXW898" s="199"/>
      <c r="CXX898" s="199"/>
      <c r="CXY898" s="199"/>
      <c r="CXZ898" s="199"/>
      <c r="CYA898" s="199"/>
      <c r="CYB898" s="199"/>
      <c r="CYC898" s="199"/>
      <c r="CYD898" s="199"/>
      <c r="CYE898" s="199"/>
      <c r="CYF898" s="199"/>
      <c r="CYG898" s="199"/>
      <c r="CYH898" s="199"/>
      <c r="CYI898" s="199"/>
      <c r="CYJ898" s="199"/>
      <c r="CYK898" s="199"/>
      <c r="CYL898" s="199"/>
      <c r="CYM898" s="199"/>
      <c r="CYN898" s="199"/>
      <c r="CYO898" s="199"/>
      <c r="CYP898" s="199"/>
      <c r="CYQ898" s="199"/>
      <c r="CYR898" s="199"/>
      <c r="CYS898" s="199"/>
      <c r="CYT898" s="199"/>
      <c r="CYU898" s="199"/>
      <c r="CYV898" s="199"/>
      <c r="CYW898" s="199"/>
      <c r="CYX898" s="199"/>
      <c r="CYY898" s="199"/>
      <c r="CYZ898" s="199"/>
      <c r="CZA898" s="199"/>
      <c r="CZB898" s="199"/>
      <c r="CZC898" s="199"/>
      <c r="CZD898" s="199"/>
      <c r="CZE898" s="199"/>
      <c r="CZF898" s="199"/>
      <c r="CZG898" s="199"/>
      <c r="CZH898" s="199"/>
      <c r="CZI898" s="199"/>
      <c r="CZJ898" s="199"/>
      <c r="CZK898" s="199"/>
      <c r="CZL898" s="199"/>
      <c r="CZM898" s="199"/>
      <c r="CZN898" s="199"/>
      <c r="CZO898" s="199"/>
      <c r="CZP898" s="199"/>
      <c r="CZQ898" s="199"/>
      <c r="CZR898" s="199"/>
      <c r="CZS898" s="199"/>
      <c r="CZT898" s="199"/>
      <c r="CZU898" s="199"/>
      <c r="CZV898" s="199"/>
      <c r="CZW898" s="199"/>
      <c r="CZX898" s="199"/>
      <c r="CZY898" s="199"/>
      <c r="CZZ898" s="199"/>
      <c r="DAA898" s="199"/>
      <c r="DAB898" s="199"/>
      <c r="DAC898" s="199"/>
      <c r="DAD898" s="199"/>
      <c r="DAE898" s="199"/>
      <c r="DAF898" s="199"/>
      <c r="DAG898" s="199"/>
      <c r="DAH898" s="199"/>
      <c r="DAI898" s="199"/>
      <c r="DAJ898" s="199"/>
      <c r="DAK898" s="199"/>
      <c r="DAL898" s="199"/>
      <c r="DAM898" s="199"/>
      <c r="DAN898" s="199"/>
      <c r="DAO898" s="199"/>
      <c r="DAP898" s="199"/>
      <c r="DAQ898" s="199"/>
      <c r="DAR898" s="199"/>
      <c r="DAS898" s="199"/>
      <c r="DAT898" s="199"/>
      <c r="DAU898" s="199"/>
      <c r="DAV898" s="199"/>
      <c r="DAW898" s="199"/>
      <c r="DAX898" s="199"/>
      <c r="DAY898" s="199"/>
      <c r="DAZ898" s="199"/>
      <c r="DBA898" s="199"/>
      <c r="DBB898" s="199"/>
      <c r="DBC898" s="199"/>
      <c r="DBD898" s="199"/>
      <c r="DBE898" s="199"/>
      <c r="DBF898" s="199"/>
      <c r="DBG898" s="199"/>
      <c r="DBH898" s="199"/>
      <c r="DBI898" s="199"/>
      <c r="DBJ898" s="199"/>
      <c r="DBK898" s="199"/>
      <c r="DBL898" s="199"/>
      <c r="DBM898" s="199"/>
      <c r="DBN898" s="199"/>
      <c r="DBO898" s="199"/>
      <c r="DBP898" s="199"/>
      <c r="DBQ898" s="199"/>
      <c r="DBR898" s="199"/>
      <c r="DBS898" s="199"/>
      <c r="DBT898" s="199"/>
      <c r="DBU898" s="199"/>
      <c r="DBV898" s="199"/>
      <c r="DBW898" s="199"/>
      <c r="DBX898" s="199"/>
      <c r="DBY898" s="199"/>
      <c r="DBZ898" s="199"/>
      <c r="DCA898" s="199"/>
      <c r="DCB898" s="199"/>
      <c r="DCC898" s="199"/>
      <c r="DCD898" s="199"/>
      <c r="DCE898" s="199"/>
      <c r="DCF898" s="199"/>
      <c r="DCG898" s="199"/>
      <c r="DCH898" s="199"/>
      <c r="DCI898" s="199"/>
      <c r="DCJ898" s="199"/>
      <c r="DCK898" s="199"/>
      <c r="DCL898" s="199"/>
      <c r="DCM898" s="199"/>
      <c r="DCN898" s="199"/>
      <c r="DCO898" s="199"/>
      <c r="DCP898" s="199"/>
      <c r="DCQ898" s="199"/>
      <c r="DCR898" s="199"/>
      <c r="DCS898" s="199"/>
      <c r="DCT898" s="199"/>
      <c r="DCU898" s="199"/>
      <c r="DCV898" s="199"/>
      <c r="DCW898" s="199"/>
      <c r="DCX898" s="199"/>
      <c r="DCY898" s="199"/>
      <c r="DCZ898" s="199"/>
      <c r="DDA898" s="199"/>
      <c r="DDB898" s="199"/>
      <c r="DDC898" s="199"/>
      <c r="DDD898" s="199"/>
      <c r="DDE898" s="199"/>
      <c r="DDF898" s="199"/>
      <c r="DDG898" s="199"/>
      <c r="DDH898" s="199"/>
      <c r="DDI898" s="199"/>
      <c r="DDJ898" s="199"/>
      <c r="DDK898" s="199"/>
      <c r="DDL898" s="199"/>
      <c r="DDM898" s="199"/>
      <c r="DDN898" s="199"/>
      <c r="DDO898" s="199"/>
      <c r="DDP898" s="199"/>
      <c r="DDQ898" s="199"/>
      <c r="DDR898" s="199"/>
      <c r="DDS898" s="199"/>
      <c r="DDT898" s="199"/>
      <c r="DDU898" s="199"/>
      <c r="DDV898" s="199"/>
      <c r="DDW898" s="199"/>
      <c r="DDX898" s="199"/>
      <c r="DDY898" s="199"/>
      <c r="DDZ898" s="199"/>
      <c r="DEA898" s="199"/>
      <c r="DEB898" s="199"/>
      <c r="DEC898" s="199"/>
      <c r="DED898" s="199"/>
      <c r="DEE898" s="199"/>
      <c r="DEF898" s="199"/>
      <c r="DEG898" s="199"/>
      <c r="DEH898" s="199"/>
      <c r="DEI898" s="199"/>
      <c r="DEJ898" s="199"/>
      <c r="DEK898" s="199"/>
      <c r="DEL898" s="199"/>
      <c r="DEM898" s="199"/>
      <c r="DEN898" s="199"/>
      <c r="DEO898" s="199"/>
      <c r="DEP898" s="199"/>
      <c r="DEQ898" s="199"/>
      <c r="DER898" s="199"/>
      <c r="DES898" s="199"/>
      <c r="DET898" s="199"/>
      <c r="DEU898" s="199"/>
      <c r="DEV898" s="199"/>
      <c r="DEW898" s="199"/>
      <c r="DEX898" s="199"/>
      <c r="DEY898" s="199"/>
      <c r="DEZ898" s="199"/>
      <c r="DFA898" s="199"/>
      <c r="DFB898" s="199"/>
      <c r="DFC898" s="199"/>
      <c r="DFD898" s="199"/>
      <c r="DFE898" s="199"/>
      <c r="DFF898" s="199"/>
      <c r="DFG898" s="199"/>
      <c r="DFH898" s="199"/>
      <c r="DFI898" s="199"/>
      <c r="DFJ898" s="199"/>
      <c r="DFK898" s="199"/>
      <c r="DFL898" s="199"/>
      <c r="DFM898" s="199"/>
      <c r="DFN898" s="199"/>
      <c r="DFO898" s="199"/>
      <c r="DFP898" s="199"/>
      <c r="DFQ898" s="199"/>
      <c r="DFR898" s="199"/>
      <c r="DFS898" s="199"/>
      <c r="DFT898" s="199"/>
      <c r="DFU898" s="199"/>
      <c r="DFV898" s="199"/>
      <c r="DFW898" s="199"/>
      <c r="DFX898" s="199"/>
      <c r="DFY898" s="199"/>
      <c r="DFZ898" s="199"/>
      <c r="DGA898" s="199"/>
      <c r="DGB898" s="199"/>
      <c r="DGC898" s="199"/>
      <c r="DGD898" s="199"/>
      <c r="DGE898" s="199"/>
      <c r="DGF898" s="199"/>
      <c r="DGG898" s="199"/>
      <c r="DGH898" s="199"/>
      <c r="DGI898" s="199"/>
      <c r="DGJ898" s="199"/>
      <c r="DGK898" s="199"/>
      <c r="DGL898" s="199"/>
      <c r="DGM898" s="199"/>
      <c r="DGN898" s="199"/>
      <c r="DGO898" s="199"/>
      <c r="DGP898" s="199"/>
      <c r="DGQ898" s="199"/>
      <c r="DGR898" s="199"/>
      <c r="DGS898" s="199"/>
      <c r="DGT898" s="199"/>
      <c r="DGU898" s="199"/>
      <c r="DGV898" s="199"/>
      <c r="DGW898" s="199"/>
      <c r="DGX898" s="199"/>
      <c r="DGY898" s="199"/>
      <c r="DGZ898" s="199"/>
      <c r="DHA898" s="199"/>
      <c r="DHB898" s="199"/>
      <c r="DHC898" s="199"/>
      <c r="DHD898" s="199"/>
      <c r="DHE898" s="199"/>
      <c r="DHF898" s="199"/>
      <c r="DHG898" s="199"/>
      <c r="DHH898" s="199"/>
      <c r="DHI898" s="199"/>
      <c r="DHJ898" s="199"/>
      <c r="DHK898" s="199"/>
      <c r="DHL898" s="199"/>
      <c r="DHM898" s="199"/>
      <c r="DHN898" s="199"/>
      <c r="DHO898" s="199"/>
      <c r="DHP898" s="199"/>
      <c r="DHQ898" s="199"/>
      <c r="DHR898" s="199"/>
      <c r="DHS898" s="199"/>
      <c r="DHT898" s="199"/>
      <c r="DHU898" s="199"/>
      <c r="DHV898" s="199"/>
      <c r="DHW898" s="199"/>
      <c r="DHX898" s="199"/>
      <c r="DHY898" s="199"/>
      <c r="DHZ898" s="199"/>
      <c r="DIA898" s="199"/>
      <c r="DIB898" s="199"/>
      <c r="DIC898" s="199"/>
      <c r="DID898" s="199"/>
      <c r="DIE898" s="199"/>
      <c r="DIF898" s="199"/>
      <c r="DIG898" s="199"/>
      <c r="DIH898" s="199"/>
      <c r="DII898" s="199"/>
      <c r="DIJ898" s="199"/>
      <c r="DIK898" s="199"/>
      <c r="DIL898" s="199"/>
      <c r="DIM898" s="199"/>
      <c r="DIN898" s="199"/>
      <c r="DIO898" s="199"/>
      <c r="DIP898" s="199"/>
      <c r="DIQ898" s="199"/>
      <c r="DIR898" s="199"/>
      <c r="DIS898" s="199"/>
      <c r="DIT898" s="199"/>
      <c r="DIU898" s="199"/>
      <c r="DIV898" s="199"/>
      <c r="DIW898" s="199"/>
      <c r="DIX898" s="199"/>
      <c r="DIY898" s="199"/>
      <c r="DIZ898" s="199"/>
      <c r="DJA898" s="199"/>
      <c r="DJB898" s="199"/>
      <c r="DJC898" s="199"/>
      <c r="DJD898" s="199"/>
      <c r="DJE898" s="199"/>
      <c r="DJF898" s="199"/>
      <c r="DJG898" s="199"/>
      <c r="DJH898" s="199"/>
      <c r="DJI898" s="199"/>
      <c r="DJJ898" s="199"/>
      <c r="DJK898" s="199"/>
      <c r="DJL898" s="199"/>
      <c r="DJM898" s="199"/>
      <c r="DJN898" s="199"/>
      <c r="DJO898" s="199"/>
      <c r="DJP898" s="199"/>
      <c r="DJQ898" s="199"/>
      <c r="DJR898" s="199"/>
      <c r="DJS898" s="199"/>
      <c r="DJT898" s="199"/>
      <c r="DJU898" s="199"/>
      <c r="DJV898" s="199"/>
      <c r="DJW898" s="199"/>
      <c r="DJX898" s="199"/>
      <c r="DJY898" s="199"/>
      <c r="DJZ898" s="199"/>
      <c r="DKA898" s="199"/>
      <c r="DKB898" s="199"/>
      <c r="DKC898" s="199"/>
      <c r="DKD898" s="199"/>
      <c r="DKE898" s="199"/>
      <c r="DKF898" s="199"/>
      <c r="DKG898" s="199"/>
      <c r="DKH898" s="199"/>
      <c r="DKI898" s="199"/>
      <c r="DKJ898" s="199"/>
      <c r="DKK898" s="199"/>
      <c r="DKL898" s="199"/>
      <c r="DKM898" s="199"/>
      <c r="DKN898" s="199"/>
      <c r="DKO898" s="199"/>
      <c r="DKP898" s="199"/>
      <c r="DKQ898" s="199"/>
      <c r="DKR898" s="199"/>
      <c r="DKS898" s="199"/>
      <c r="DKT898" s="199"/>
      <c r="DKU898" s="199"/>
      <c r="DKV898" s="199"/>
      <c r="DKW898" s="199"/>
      <c r="DKX898" s="199"/>
      <c r="DKY898" s="199"/>
      <c r="DKZ898" s="199"/>
      <c r="DLA898" s="199"/>
      <c r="DLB898" s="199"/>
      <c r="DLC898" s="199"/>
      <c r="DLD898" s="199"/>
      <c r="DLE898" s="199"/>
      <c r="DLF898" s="199"/>
      <c r="DLG898" s="199"/>
      <c r="DLH898" s="199"/>
      <c r="DLI898" s="199"/>
      <c r="DLJ898" s="199"/>
      <c r="DLK898" s="199"/>
      <c r="DLL898" s="199"/>
      <c r="DLM898" s="199"/>
      <c r="DLN898" s="199"/>
      <c r="DLO898" s="199"/>
      <c r="DLP898" s="199"/>
      <c r="DLQ898" s="199"/>
      <c r="DLR898" s="199"/>
      <c r="DLS898" s="199"/>
      <c r="DLT898" s="199"/>
      <c r="DLU898" s="199"/>
      <c r="DLV898" s="199"/>
      <c r="DLW898" s="199"/>
      <c r="DLX898" s="199"/>
      <c r="DLY898" s="199"/>
      <c r="DLZ898" s="199"/>
      <c r="DMA898" s="199"/>
      <c r="DMB898" s="199"/>
      <c r="DMC898" s="199"/>
      <c r="DMD898" s="199"/>
      <c r="DME898" s="199"/>
      <c r="DMF898" s="199"/>
      <c r="DMG898" s="199"/>
      <c r="DMH898" s="199"/>
      <c r="DMI898" s="199"/>
      <c r="DMJ898" s="199"/>
      <c r="DMK898" s="199"/>
      <c r="DML898" s="199"/>
      <c r="DMM898" s="199"/>
      <c r="DMN898" s="199"/>
      <c r="DMO898" s="199"/>
      <c r="DMP898" s="199"/>
      <c r="DMQ898" s="199"/>
      <c r="DMR898" s="199"/>
      <c r="DMS898" s="199"/>
      <c r="DMT898" s="199"/>
      <c r="DMU898" s="199"/>
      <c r="DMV898" s="199"/>
      <c r="DMW898" s="199"/>
      <c r="DMX898" s="199"/>
      <c r="DMY898" s="199"/>
      <c r="DMZ898" s="199"/>
      <c r="DNA898" s="199"/>
      <c r="DNB898" s="199"/>
      <c r="DNC898" s="199"/>
      <c r="DND898" s="199"/>
      <c r="DNE898" s="199"/>
      <c r="DNF898" s="199"/>
      <c r="DNG898" s="199"/>
      <c r="DNH898" s="199"/>
      <c r="DNI898" s="199"/>
      <c r="DNJ898" s="199"/>
      <c r="DNK898" s="199"/>
      <c r="DNL898" s="199"/>
      <c r="DNM898" s="199"/>
      <c r="DNN898" s="199"/>
      <c r="DNO898" s="199"/>
      <c r="DNP898" s="199"/>
      <c r="DNQ898" s="199"/>
      <c r="DNR898" s="199"/>
      <c r="DNS898" s="199"/>
      <c r="DNT898" s="199"/>
      <c r="DNU898" s="199"/>
      <c r="DNV898" s="199"/>
      <c r="DNW898" s="199"/>
      <c r="DNX898" s="199"/>
      <c r="DNY898" s="199"/>
      <c r="DNZ898" s="199"/>
      <c r="DOA898" s="199"/>
      <c r="DOB898" s="199"/>
      <c r="DOC898" s="199"/>
      <c r="DOD898" s="199"/>
      <c r="DOE898" s="199"/>
      <c r="DOF898" s="199"/>
      <c r="DOG898" s="199"/>
      <c r="DOH898" s="199"/>
      <c r="DOI898" s="199"/>
      <c r="DOJ898" s="199"/>
      <c r="DOK898" s="199"/>
      <c r="DOL898" s="199"/>
      <c r="DOM898" s="199"/>
      <c r="DON898" s="199"/>
      <c r="DOO898" s="199"/>
      <c r="DOP898" s="199"/>
      <c r="DOQ898" s="199"/>
      <c r="DOR898" s="199"/>
      <c r="DOS898" s="199"/>
      <c r="DOT898" s="199"/>
      <c r="DOU898" s="199"/>
      <c r="DOV898" s="199"/>
      <c r="DOW898" s="199"/>
      <c r="DOX898" s="199"/>
      <c r="DOY898" s="199"/>
      <c r="DOZ898" s="199"/>
      <c r="DPA898" s="199"/>
      <c r="DPB898" s="199"/>
      <c r="DPC898" s="199"/>
      <c r="DPD898" s="199"/>
      <c r="DPE898" s="199"/>
      <c r="DPF898" s="199"/>
      <c r="DPG898" s="199"/>
      <c r="DPH898" s="199"/>
      <c r="DPI898" s="199"/>
      <c r="DPJ898" s="199"/>
      <c r="DPK898" s="199"/>
      <c r="DPL898" s="199"/>
      <c r="DPM898" s="199"/>
      <c r="DPN898" s="199"/>
      <c r="DPO898" s="199"/>
      <c r="DPP898" s="199"/>
      <c r="DPQ898" s="199"/>
      <c r="DPR898" s="199"/>
      <c r="DPS898" s="199"/>
      <c r="DPT898" s="199"/>
      <c r="DPU898" s="199"/>
      <c r="DPV898" s="199"/>
      <c r="DPW898" s="199"/>
      <c r="DPX898" s="199"/>
      <c r="DPY898" s="199"/>
      <c r="DPZ898" s="199"/>
      <c r="DQA898" s="199"/>
      <c r="DQB898" s="199"/>
      <c r="DQC898" s="199"/>
      <c r="DQD898" s="199"/>
      <c r="DQE898" s="199"/>
      <c r="DQF898" s="199"/>
      <c r="DQG898" s="199"/>
      <c r="DQH898" s="199"/>
      <c r="DQI898" s="199"/>
      <c r="DQJ898" s="199"/>
      <c r="DQK898" s="199"/>
      <c r="DQL898" s="199"/>
      <c r="DQM898" s="199"/>
      <c r="DQN898" s="199"/>
      <c r="DQO898" s="199"/>
      <c r="DQP898" s="199"/>
      <c r="DQQ898" s="199"/>
      <c r="DQR898" s="199"/>
      <c r="DQS898" s="199"/>
      <c r="DQT898" s="199"/>
      <c r="DQU898" s="199"/>
      <c r="DQV898" s="199"/>
      <c r="DQW898" s="199"/>
      <c r="DQX898" s="199"/>
      <c r="DQY898" s="199"/>
      <c r="DQZ898" s="199"/>
      <c r="DRA898" s="199"/>
      <c r="DRB898" s="199"/>
      <c r="DRC898" s="199"/>
      <c r="DRD898" s="199"/>
      <c r="DRE898" s="199"/>
      <c r="DRF898" s="199"/>
      <c r="DRG898" s="199"/>
      <c r="DRH898" s="199"/>
      <c r="DRI898" s="199"/>
      <c r="DRJ898" s="199"/>
      <c r="DRK898" s="199"/>
      <c r="DRL898" s="199"/>
      <c r="DRM898" s="199"/>
      <c r="DRN898" s="199"/>
      <c r="DRO898" s="199"/>
      <c r="DRP898" s="199"/>
      <c r="DRQ898" s="199"/>
      <c r="DRR898" s="199"/>
      <c r="DRS898" s="199"/>
      <c r="DRT898" s="199"/>
      <c r="DRU898" s="199"/>
      <c r="DRV898" s="199"/>
      <c r="DRW898" s="199"/>
      <c r="DRX898" s="199"/>
      <c r="DRY898" s="199"/>
      <c r="DRZ898" s="199"/>
      <c r="DSA898" s="199"/>
      <c r="DSB898" s="199"/>
      <c r="DSC898" s="199"/>
      <c r="DSD898" s="199"/>
      <c r="DSE898" s="199"/>
      <c r="DSF898" s="199"/>
      <c r="DSG898" s="199"/>
      <c r="DSH898" s="199"/>
      <c r="DSI898" s="199"/>
      <c r="DSJ898" s="199"/>
      <c r="DSK898" s="199"/>
      <c r="DSL898" s="199"/>
      <c r="DSM898" s="199"/>
      <c r="DSN898" s="199"/>
      <c r="DSO898" s="199"/>
      <c r="DSP898" s="199"/>
      <c r="DSQ898" s="199"/>
      <c r="DSR898" s="199"/>
      <c r="DSS898" s="199"/>
      <c r="DST898" s="199"/>
      <c r="DSU898" s="199"/>
      <c r="DSV898" s="199"/>
      <c r="DSW898" s="199"/>
      <c r="DSX898" s="199"/>
      <c r="DSY898" s="199"/>
      <c r="DSZ898" s="199"/>
      <c r="DTA898" s="199"/>
      <c r="DTB898" s="199"/>
      <c r="DTC898" s="199"/>
      <c r="DTD898" s="199"/>
      <c r="DTE898" s="199"/>
      <c r="DTF898" s="199"/>
      <c r="DTG898" s="199"/>
      <c r="DTH898" s="199"/>
      <c r="DTI898" s="199"/>
      <c r="DTJ898" s="199"/>
      <c r="DTK898" s="199"/>
      <c r="DTL898" s="199"/>
      <c r="DTM898" s="199"/>
      <c r="DTN898" s="199"/>
      <c r="DTO898" s="199"/>
      <c r="DTP898" s="199"/>
      <c r="DTQ898" s="199"/>
      <c r="DTR898" s="199"/>
      <c r="DTS898" s="199"/>
      <c r="DTT898" s="199"/>
      <c r="DTU898" s="199"/>
      <c r="DTV898" s="199"/>
      <c r="DTW898" s="199"/>
      <c r="DTX898" s="199"/>
      <c r="DTY898" s="199"/>
      <c r="DTZ898" s="199"/>
      <c r="DUA898" s="199"/>
      <c r="DUB898" s="199"/>
      <c r="DUC898" s="199"/>
      <c r="DUD898" s="199"/>
      <c r="DUE898" s="199"/>
      <c r="DUF898" s="199"/>
      <c r="DUG898" s="199"/>
      <c r="DUH898" s="199"/>
      <c r="DUI898" s="199"/>
      <c r="DUJ898" s="199"/>
      <c r="DUK898" s="199"/>
      <c r="DUL898" s="199"/>
      <c r="DUM898" s="199"/>
      <c r="DUN898" s="199"/>
      <c r="DUO898" s="199"/>
      <c r="DUP898" s="199"/>
      <c r="DUQ898" s="199"/>
      <c r="DUR898" s="199"/>
      <c r="DUS898" s="199"/>
      <c r="DUT898" s="199"/>
      <c r="DUU898" s="199"/>
      <c r="DUV898" s="199"/>
      <c r="DUW898" s="199"/>
      <c r="DUX898" s="199"/>
      <c r="DUY898" s="199"/>
      <c r="DUZ898" s="199"/>
      <c r="DVA898" s="199"/>
      <c r="DVB898" s="199"/>
      <c r="DVC898" s="199"/>
      <c r="DVD898" s="199"/>
      <c r="DVE898" s="199"/>
      <c r="DVF898" s="199"/>
      <c r="DVG898" s="199"/>
      <c r="DVH898" s="199"/>
      <c r="DVI898" s="199"/>
      <c r="DVJ898" s="199"/>
      <c r="DVK898" s="199"/>
      <c r="DVL898" s="199"/>
      <c r="DVM898" s="199"/>
      <c r="DVN898" s="199"/>
      <c r="DVO898" s="199"/>
      <c r="DVP898" s="199"/>
      <c r="DVQ898" s="199"/>
      <c r="DVR898" s="199"/>
      <c r="DVS898" s="199"/>
      <c r="DVT898" s="199"/>
      <c r="DVU898" s="199"/>
      <c r="DVV898" s="199"/>
      <c r="DVW898" s="199"/>
      <c r="DVX898" s="199"/>
      <c r="DVY898" s="199"/>
      <c r="DVZ898" s="199"/>
      <c r="DWA898" s="199"/>
      <c r="DWB898" s="199"/>
      <c r="DWC898" s="199"/>
      <c r="DWD898" s="199"/>
      <c r="DWE898" s="199"/>
      <c r="DWF898" s="199"/>
      <c r="DWG898" s="199"/>
      <c r="DWH898" s="199"/>
      <c r="DWI898" s="199"/>
      <c r="DWJ898" s="199"/>
      <c r="DWK898" s="199"/>
      <c r="DWL898" s="199"/>
      <c r="DWM898" s="199"/>
      <c r="DWN898" s="199"/>
      <c r="DWO898" s="199"/>
      <c r="DWP898" s="199"/>
      <c r="DWQ898" s="199"/>
      <c r="DWR898" s="199"/>
      <c r="DWS898" s="199"/>
      <c r="DWT898" s="199"/>
      <c r="DWU898" s="199"/>
      <c r="DWV898" s="199"/>
      <c r="DWW898" s="199"/>
      <c r="DWX898" s="199"/>
      <c r="DWY898" s="199"/>
      <c r="DWZ898" s="199"/>
      <c r="DXA898" s="199"/>
      <c r="DXB898" s="199"/>
      <c r="DXC898" s="199"/>
      <c r="DXD898" s="199"/>
      <c r="DXE898" s="199"/>
      <c r="DXF898" s="199"/>
      <c r="DXG898" s="199"/>
      <c r="DXH898" s="199"/>
      <c r="DXI898" s="199"/>
      <c r="DXJ898" s="199"/>
      <c r="DXK898" s="199"/>
      <c r="DXL898" s="199"/>
      <c r="DXM898" s="199"/>
      <c r="DXN898" s="199"/>
      <c r="DXO898" s="199"/>
      <c r="DXP898" s="199"/>
      <c r="DXQ898" s="199"/>
      <c r="DXR898" s="199"/>
      <c r="DXS898" s="199"/>
      <c r="DXT898" s="199"/>
      <c r="DXU898" s="199"/>
      <c r="DXV898" s="199"/>
      <c r="DXW898" s="199"/>
      <c r="DXX898" s="199"/>
      <c r="DXY898" s="199"/>
      <c r="DXZ898" s="199"/>
      <c r="DYA898" s="199"/>
      <c r="DYB898" s="199"/>
      <c r="DYC898" s="199"/>
      <c r="DYD898" s="199"/>
      <c r="DYE898" s="199"/>
      <c r="DYF898" s="199"/>
      <c r="DYG898" s="199"/>
      <c r="DYH898" s="199"/>
      <c r="DYI898" s="199"/>
      <c r="DYJ898" s="199"/>
      <c r="DYK898" s="199"/>
      <c r="DYL898" s="199"/>
      <c r="DYM898" s="199"/>
      <c r="DYN898" s="199"/>
      <c r="DYO898" s="199"/>
      <c r="DYP898" s="199"/>
      <c r="DYQ898" s="199"/>
      <c r="DYR898" s="199"/>
      <c r="DYS898" s="199"/>
      <c r="DYT898" s="199"/>
      <c r="DYU898" s="199"/>
      <c r="DYV898" s="199"/>
      <c r="DYW898" s="199"/>
      <c r="DYX898" s="199"/>
      <c r="DYY898" s="199"/>
      <c r="DYZ898" s="199"/>
      <c r="DZA898" s="199"/>
      <c r="DZB898" s="199"/>
      <c r="DZC898" s="199"/>
      <c r="DZD898" s="199"/>
      <c r="DZE898" s="199"/>
      <c r="DZF898" s="199"/>
      <c r="DZG898" s="199"/>
      <c r="DZH898" s="199"/>
      <c r="DZI898" s="199"/>
      <c r="DZJ898" s="199"/>
      <c r="DZK898" s="199"/>
      <c r="DZL898" s="199"/>
      <c r="DZM898" s="199"/>
      <c r="DZN898" s="199"/>
      <c r="DZO898" s="199"/>
      <c r="DZP898" s="199"/>
      <c r="DZQ898" s="199"/>
      <c r="DZR898" s="199"/>
      <c r="DZS898" s="199"/>
      <c r="DZT898" s="199"/>
      <c r="DZU898" s="199"/>
      <c r="DZV898" s="199"/>
      <c r="DZW898" s="199"/>
      <c r="DZX898" s="199"/>
      <c r="DZY898" s="199"/>
      <c r="DZZ898" s="199"/>
      <c r="EAA898" s="199"/>
      <c r="EAB898" s="199"/>
      <c r="EAC898" s="199"/>
      <c r="EAD898" s="199"/>
      <c r="EAE898" s="199"/>
      <c r="EAF898" s="199"/>
      <c r="EAG898" s="199"/>
      <c r="EAH898" s="199"/>
      <c r="EAI898" s="199"/>
      <c r="EAJ898" s="199"/>
      <c r="EAK898" s="199"/>
      <c r="EAL898" s="199"/>
      <c r="EAM898" s="199"/>
      <c r="EAN898" s="199"/>
      <c r="EAO898" s="199"/>
      <c r="EAP898" s="199"/>
      <c r="EAQ898" s="199"/>
      <c r="EAR898" s="199"/>
      <c r="EAS898" s="199"/>
      <c r="EAT898" s="199"/>
      <c r="EAU898" s="199"/>
      <c r="EAV898" s="199"/>
      <c r="EAW898" s="199"/>
      <c r="EAX898" s="199"/>
      <c r="EAY898" s="199"/>
      <c r="EAZ898" s="199"/>
      <c r="EBA898" s="199"/>
      <c r="EBB898" s="199"/>
      <c r="EBC898" s="199"/>
      <c r="EBD898" s="199"/>
      <c r="EBE898" s="199"/>
      <c r="EBF898" s="199"/>
      <c r="EBG898" s="199"/>
      <c r="EBH898" s="199"/>
      <c r="EBI898" s="199"/>
      <c r="EBJ898" s="199"/>
      <c r="EBK898" s="199"/>
      <c r="EBL898" s="199"/>
      <c r="EBM898" s="199"/>
      <c r="EBN898" s="199"/>
      <c r="EBO898" s="199"/>
      <c r="EBP898" s="199"/>
      <c r="EBQ898" s="199"/>
      <c r="EBR898" s="199"/>
      <c r="EBS898" s="199"/>
      <c r="EBT898" s="199"/>
      <c r="EBU898" s="199"/>
      <c r="EBV898" s="199"/>
      <c r="EBW898" s="199"/>
      <c r="EBX898" s="199"/>
      <c r="EBY898" s="199"/>
      <c r="EBZ898" s="199"/>
      <c r="ECA898" s="199"/>
      <c r="ECB898" s="199"/>
      <c r="ECC898" s="199"/>
      <c r="ECD898" s="199"/>
      <c r="ECE898" s="199"/>
      <c r="ECF898" s="199"/>
      <c r="ECG898" s="199"/>
      <c r="ECH898" s="199"/>
      <c r="ECI898" s="199"/>
      <c r="ECJ898" s="199"/>
      <c r="ECK898" s="199"/>
      <c r="ECL898" s="199"/>
      <c r="ECM898" s="199"/>
      <c r="ECN898" s="199"/>
      <c r="ECO898" s="199"/>
      <c r="ECP898" s="199"/>
      <c r="ECQ898" s="199"/>
      <c r="ECR898" s="199"/>
      <c r="ECS898" s="199"/>
      <c r="ECT898" s="199"/>
      <c r="ECU898" s="199"/>
      <c r="ECV898" s="199"/>
      <c r="ECW898" s="199"/>
      <c r="ECX898" s="199"/>
      <c r="ECY898" s="199"/>
      <c r="ECZ898" s="199"/>
      <c r="EDA898" s="199"/>
      <c r="EDB898" s="199"/>
      <c r="EDC898" s="199"/>
      <c r="EDD898" s="199"/>
      <c r="EDE898" s="199"/>
      <c r="EDF898" s="199"/>
      <c r="EDG898" s="199"/>
      <c r="EDH898" s="199"/>
      <c r="EDI898" s="199"/>
      <c r="EDJ898" s="199"/>
      <c r="EDK898" s="199"/>
      <c r="EDL898" s="199"/>
      <c r="EDM898" s="199"/>
      <c r="EDN898" s="199"/>
      <c r="EDO898" s="199"/>
      <c r="EDP898" s="199"/>
      <c r="EDQ898" s="199"/>
      <c r="EDR898" s="199"/>
      <c r="EDS898" s="199"/>
      <c r="EDT898" s="199"/>
      <c r="EDU898" s="199"/>
      <c r="EDV898" s="199"/>
      <c r="EDW898" s="199"/>
      <c r="EDX898" s="199"/>
      <c r="EDY898" s="199"/>
      <c r="EDZ898" s="199"/>
      <c r="EEA898" s="199"/>
      <c r="EEB898" s="199"/>
      <c r="EEC898" s="199"/>
      <c r="EED898" s="199"/>
      <c r="EEE898" s="199"/>
      <c r="EEF898" s="199"/>
      <c r="EEG898" s="199"/>
      <c r="EEH898" s="199"/>
      <c r="EEI898" s="199"/>
      <c r="EEJ898" s="199"/>
      <c r="EEK898" s="199"/>
      <c r="EEL898" s="199"/>
      <c r="EEM898" s="199"/>
      <c r="EEN898" s="199"/>
      <c r="EEO898" s="199"/>
      <c r="EEP898" s="199"/>
      <c r="EEQ898" s="199"/>
      <c r="EER898" s="199"/>
      <c r="EES898" s="199"/>
      <c r="EET898" s="199"/>
      <c r="EEU898" s="199"/>
      <c r="EEV898" s="199"/>
      <c r="EEW898" s="199"/>
      <c r="EEX898" s="199"/>
      <c r="EEY898" s="199"/>
      <c r="EEZ898" s="199"/>
      <c r="EFA898" s="199"/>
      <c r="EFB898" s="199"/>
      <c r="EFC898" s="199"/>
      <c r="EFD898" s="199"/>
      <c r="EFE898" s="199"/>
      <c r="EFF898" s="199"/>
      <c r="EFG898" s="199"/>
      <c r="EFH898" s="199"/>
      <c r="EFI898" s="199"/>
      <c r="EFJ898" s="199"/>
      <c r="EFK898" s="199"/>
      <c r="EFL898" s="199"/>
      <c r="EFM898" s="199"/>
      <c r="EFN898" s="199"/>
      <c r="EFO898" s="199"/>
      <c r="EFP898" s="199"/>
      <c r="EFQ898" s="199"/>
      <c r="EFR898" s="199"/>
      <c r="EFS898" s="199"/>
      <c r="EFT898" s="199"/>
      <c r="EFU898" s="199"/>
      <c r="EFV898" s="199"/>
      <c r="EFW898" s="199"/>
      <c r="EFX898" s="199"/>
      <c r="EFY898" s="199"/>
      <c r="EFZ898" s="199"/>
      <c r="EGA898" s="199"/>
      <c r="EGB898" s="199"/>
      <c r="EGC898" s="199"/>
      <c r="EGD898" s="199"/>
      <c r="EGE898" s="199"/>
      <c r="EGF898" s="199"/>
      <c r="EGG898" s="199"/>
      <c r="EGH898" s="199"/>
      <c r="EGI898" s="199"/>
      <c r="EGJ898" s="199"/>
      <c r="EGK898" s="199"/>
      <c r="EGL898" s="199"/>
      <c r="EGM898" s="199"/>
      <c r="EGN898" s="199"/>
      <c r="EGO898" s="199"/>
      <c r="EGP898" s="199"/>
      <c r="EGQ898" s="199"/>
      <c r="EGR898" s="199"/>
      <c r="EGS898" s="199"/>
      <c r="EGT898" s="199"/>
      <c r="EGU898" s="199"/>
      <c r="EGV898" s="199"/>
      <c r="EGW898" s="199"/>
      <c r="EGX898" s="199"/>
      <c r="EGY898" s="199"/>
      <c r="EGZ898" s="199"/>
      <c r="EHA898" s="199"/>
      <c r="EHB898" s="199"/>
      <c r="EHC898" s="199"/>
      <c r="EHD898" s="199"/>
      <c r="EHE898" s="199"/>
      <c r="EHF898" s="199"/>
      <c r="EHG898" s="199"/>
      <c r="EHH898" s="199"/>
      <c r="EHI898" s="199"/>
      <c r="EHJ898" s="199"/>
      <c r="EHK898" s="199"/>
      <c r="EHL898" s="199"/>
      <c r="EHM898" s="199"/>
      <c r="EHN898" s="199"/>
      <c r="EHO898" s="199"/>
      <c r="EHP898" s="199"/>
      <c r="EHQ898" s="199"/>
      <c r="EHR898" s="199"/>
      <c r="EHS898" s="199"/>
      <c r="EHT898" s="199"/>
      <c r="EHU898" s="199"/>
      <c r="EHV898" s="199"/>
      <c r="EHW898" s="199"/>
      <c r="EHX898" s="199"/>
      <c r="EHY898" s="199"/>
      <c r="EHZ898" s="199"/>
      <c r="EIA898" s="199"/>
      <c r="EIB898" s="199"/>
      <c r="EIC898" s="199"/>
      <c r="EID898" s="199"/>
      <c r="EIE898" s="199"/>
      <c r="EIF898" s="199"/>
      <c r="EIG898" s="199"/>
      <c r="EIH898" s="199"/>
      <c r="EII898" s="199"/>
      <c r="EIJ898" s="199"/>
      <c r="EIK898" s="199"/>
      <c r="EIL898" s="199"/>
      <c r="EIM898" s="199"/>
      <c r="EIN898" s="199"/>
      <c r="EIO898" s="199"/>
      <c r="EIP898" s="199"/>
      <c r="EIQ898" s="199"/>
      <c r="EIR898" s="199"/>
      <c r="EIS898" s="199"/>
      <c r="EIT898" s="199"/>
      <c r="EIU898" s="199"/>
      <c r="EIV898" s="199"/>
      <c r="EIW898" s="199"/>
      <c r="EIX898" s="199"/>
      <c r="EIY898" s="199"/>
      <c r="EIZ898" s="199"/>
      <c r="EJA898" s="199"/>
      <c r="EJB898" s="199"/>
      <c r="EJC898" s="199"/>
      <c r="EJD898" s="199"/>
      <c r="EJE898" s="199"/>
      <c r="EJF898" s="199"/>
      <c r="EJG898" s="199"/>
      <c r="EJH898" s="199"/>
      <c r="EJI898" s="199"/>
      <c r="EJJ898" s="199"/>
      <c r="EJK898" s="199"/>
      <c r="EJL898" s="199"/>
      <c r="EJM898" s="199"/>
      <c r="EJN898" s="199"/>
      <c r="EJO898" s="199"/>
      <c r="EJP898" s="199"/>
      <c r="EJQ898" s="199"/>
      <c r="EJR898" s="199"/>
      <c r="EJS898" s="199"/>
      <c r="EJT898" s="199"/>
      <c r="EJU898" s="199"/>
      <c r="EJV898" s="199"/>
      <c r="EJW898" s="199"/>
      <c r="EJX898" s="199"/>
      <c r="EJY898" s="199"/>
      <c r="EJZ898" s="199"/>
      <c r="EKA898" s="199"/>
      <c r="EKB898" s="199"/>
      <c r="EKC898" s="199"/>
      <c r="EKD898" s="199"/>
      <c r="EKE898" s="199"/>
      <c r="EKF898" s="199"/>
      <c r="EKG898" s="199"/>
      <c r="EKH898" s="199"/>
      <c r="EKI898" s="199"/>
      <c r="EKJ898" s="199"/>
      <c r="EKK898" s="199"/>
      <c r="EKL898" s="199"/>
      <c r="EKM898" s="199"/>
      <c r="EKN898" s="199"/>
      <c r="EKO898" s="199"/>
      <c r="EKP898" s="199"/>
      <c r="EKQ898" s="199"/>
      <c r="EKR898" s="199"/>
      <c r="EKS898" s="199"/>
      <c r="EKT898" s="199"/>
      <c r="EKU898" s="199"/>
      <c r="EKV898" s="199"/>
      <c r="EKW898" s="199"/>
      <c r="EKX898" s="199"/>
      <c r="EKY898" s="199"/>
      <c r="EKZ898" s="199"/>
      <c r="ELA898" s="199"/>
      <c r="ELB898" s="199"/>
      <c r="ELC898" s="199"/>
      <c r="ELD898" s="199"/>
      <c r="ELE898" s="199"/>
      <c r="ELF898" s="199"/>
      <c r="ELG898" s="199"/>
      <c r="ELH898" s="199"/>
      <c r="ELI898" s="199"/>
      <c r="ELJ898" s="199"/>
      <c r="ELK898" s="199"/>
      <c r="ELL898" s="199"/>
      <c r="ELM898" s="199"/>
      <c r="ELN898" s="199"/>
      <c r="ELO898" s="199"/>
      <c r="ELP898" s="199"/>
      <c r="ELQ898" s="199"/>
      <c r="ELR898" s="199"/>
      <c r="ELS898" s="199"/>
      <c r="ELT898" s="199"/>
      <c r="ELU898" s="199"/>
      <c r="ELV898" s="199"/>
      <c r="ELW898" s="199"/>
      <c r="ELX898" s="199"/>
      <c r="ELY898" s="199"/>
      <c r="ELZ898" s="199"/>
      <c r="EMA898" s="199"/>
      <c r="EMB898" s="199"/>
      <c r="EMC898" s="199"/>
      <c r="EMD898" s="199"/>
      <c r="EME898" s="199"/>
      <c r="EMF898" s="199"/>
      <c r="EMG898" s="199"/>
      <c r="EMH898" s="199"/>
      <c r="EMI898" s="199"/>
      <c r="EMJ898" s="199"/>
      <c r="EMK898" s="199"/>
      <c r="EML898" s="199"/>
      <c r="EMM898" s="199"/>
      <c r="EMN898" s="199"/>
      <c r="EMO898" s="199"/>
      <c r="EMP898" s="199"/>
      <c r="EMQ898" s="199"/>
      <c r="EMR898" s="199"/>
      <c r="EMS898" s="199"/>
      <c r="EMT898" s="199"/>
      <c r="EMU898" s="199"/>
      <c r="EMV898" s="199"/>
      <c r="EMW898" s="199"/>
      <c r="EMX898" s="199"/>
      <c r="EMY898" s="199"/>
      <c r="EMZ898" s="199"/>
      <c r="ENA898" s="199"/>
      <c r="ENB898" s="199"/>
      <c r="ENC898" s="199"/>
      <c r="END898" s="199"/>
      <c r="ENE898" s="199"/>
      <c r="ENF898" s="199"/>
      <c r="ENG898" s="199"/>
      <c r="ENH898" s="199"/>
      <c r="ENI898" s="199"/>
      <c r="ENJ898" s="199"/>
      <c r="ENK898" s="199"/>
      <c r="ENL898" s="199"/>
      <c r="ENM898" s="199"/>
      <c r="ENN898" s="199"/>
      <c r="ENO898" s="199"/>
      <c r="ENP898" s="199"/>
      <c r="ENQ898" s="199"/>
      <c r="ENR898" s="199"/>
      <c r="ENS898" s="199"/>
      <c r="ENT898" s="199"/>
      <c r="ENU898" s="199"/>
      <c r="ENV898" s="199"/>
      <c r="ENW898" s="199"/>
      <c r="ENX898" s="199"/>
      <c r="ENY898" s="199"/>
      <c r="ENZ898" s="199"/>
      <c r="EOA898" s="199"/>
      <c r="EOB898" s="199"/>
      <c r="EOC898" s="199"/>
      <c r="EOD898" s="199"/>
      <c r="EOE898" s="199"/>
      <c r="EOF898" s="199"/>
      <c r="EOG898" s="199"/>
      <c r="EOH898" s="199"/>
      <c r="EOI898" s="199"/>
      <c r="EOJ898" s="199"/>
      <c r="EOK898" s="199"/>
      <c r="EOL898" s="199"/>
      <c r="EOM898" s="199"/>
      <c r="EON898" s="199"/>
      <c r="EOO898" s="199"/>
      <c r="EOP898" s="199"/>
      <c r="EOQ898" s="199"/>
      <c r="EOR898" s="199"/>
      <c r="EOS898" s="199"/>
      <c r="EOT898" s="199"/>
      <c r="EOU898" s="199"/>
      <c r="EOV898" s="199"/>
      <c r="EOW898" s="199"/>
      <c r="EOX898" s="199"/>
      <c r="EOY898" s="199"/>
      <c r="EOZ898" s="199"/>
      <c r="EPA898" s="199"/>
      <c r="EPB898" s="199"/>
      <c r="EPC898" s="199"/>
      <c r="EPD898" s="199"/>
      <c r="EPE898" s="199"/>
      <c r="EPF898" s="199"/>
      <c r="EPG898" s="199"/>
      <c r="EPH898" s="199"/>
      <c r="EPI898" s="199"/>
      <c r="EPJ898" s="199"/>
      <c r="EPK898" s="199"/>
      <c r="EPL898" s="199"/>
      <c r="EPM898" s="199"/>
      <c r="EPN898" s="199"/>
      <c r="EPO898" s="199"/>
      <c r="EPP898" s="199"/>
      <c r="EPQ898" s="199"/>
      <c r="EPR898" s="199"/>
      <c r="EPS898" s="199"/>
      <c r="EPT898" s="199"/>
      <c r="EPU898" s="199"/>
      <c r="EPV898" s="199"/>
      <c r="EPW898" s="199"/>
      <c r="EPX898" s="199"/>
      <c r="EPY898" s="199"/>
      <c r="EPZ898" s="199"/>
      <c r="EQA898" s="199"/>
      <c r="EQB898" s="199"/>
      <c r="EQC898" s="199"/>
      <c r="EQD898" s="199"/>
      <c r="EQE898" s="199"/>
      <c r="EQF898" s="199"/>
      <c r="EQG898" s="199"/>
      <c r="EQH898" s="199"/>
      <c r="EQI898" s="199"/>
      <c r="EQJ898" s="199"/>
      <c r="EQK898" s="199"/>
      <c r="EQL898" s="199"/>
      <c r="EQM898" s="199"/>
      <c r="EQN898" s="199"/>
      <c r="EQO898" s="199"/>
      <c r="EQP898" s="199"/>
      <c r="EQQ898" s="199"/>
      <c r="EQR898" s="199"/>
      <c r="EQS898" s="199"/>
      <c r="EQT898" s="199"/>
      <c r="EQU898" s="199"/>
      <c r="EQV898" s="199"/>
      <c r="EQW898" s="199"/>
      <c r="EQX898" s="199"/>
      <c r="EQY898" s="199"/>
      <c r="EQZ898" s="199"/>
      <c r="ERA898" s="199"/>
      <c r="ERB898" s="199"/>
      <c r="ERC898" s="199"/>
      <c r="ERD898" s="199"/>
      <c r="ERE898" s="199"/>
      <c r="ERF898" s="199"/>
      <c r="ERG898" s="199"/>
      <c r="ERH898" s="199"/>
      <c r="ERI898" s="199"/>
      <c r="ERJ898" s="199"/>
      <c r="ERK898" s="199"/>
      <c r="ERL898" s="199"/>
      <c r="ERM898" s="199"/>
      <c r="ERN898" s="199"/>
      <c r="ERO898" s="199"/>
      <c r="ERP898" s="199"/>
      <c r="ERQ898" s="199"/>
      <c r="ERR898" s="199"/>
      <c r="ERS898" s="199"/>
      <c r="ERT898" s="199"/>
      <c r="ERU898" s="199"/>
      <c r="ERV898" s="199"/>
      <c r="ERW898" s="199"/>
      <c r="ERX898" s="199"/>
      <c r="ERY898" s="199"/>
      <c r="ERZ898" s="199"/>
      <c r="ESA898" s="199"/>
      <c r="ESB898" s="199"/>
      <c r="ESC898" s="199"/>
      <c r="ESD898" s="199"/>
      <c r="ESE898" s="199"/>
      <c r="ESF898" s="199"/>
      <c r="ESG898" s="199"/>
      <c r="ESH898" s="199"/>
      <c r="ESI898" s="199"/>
      <c r="ESJ898" s="199"/>
      <c r="ESK898" s="199"/>
      <c r="ESL898" s="199"/>
      <c r="ESM898" s="199"/>
      <c r="ESN898" s="199"/>
      <c r="ESO898" s="199"/>
      <c r="ESP898" s="199"/>
      <c r="ESQ898" s="199"/>
      <c r="ESR898" s="199"/>
      <c r="ESS898" s="199"/>
      <c r="EST898" s="199"/>
      <c r="ESU898" s="199"/>
      <c r="ESV898" s="199"/>
      <c r="ESW898" s="199"/>
      <c r="ESX898" s="199"/>
      <c r="ESY898" s="199"/>
      <c r="ESZ898" s="199"/>
      <c r="ETA898" s="199"/>
      <c r="ETB898" s="199"/>
      <c r="ETC898" s="199"/>
      <c r="ETD898" s="199"/>
      <c r="ETE898" s="199"/>
      <c r="ETF898" s="199"/>
      <c r="ETG898" s="199"/>
      <c r="ETH898" s="199"/>
      <c r="ETI898" s="199"/>
      <c r="ETJ898" s="199"/>
      <c r="ETK898" s="199"/>
      <c r="ETL898" s="199"/>
      <c r="ETM898" s="199"/>
      <c r="ETN898" s="199"/>
      <c r="ETO898" s="199"/>
      <c r="ETP898" s="199"/>
      <c r="ETQ898" s="199"/>
      <c r="ETR898" s="199"/>
      <c r="ETS898" s="199"/>
      <c r="ETT898" s="199"/>
      <c r="ETU898" s="199"/>
      <c r="ETV898" s="199"/>
      <c r="ETW898" s="199"/>
      <c r="ETX898" s="199"/>
      <c r="ETY898" s="199"/>
      <c r="ETZ898" s="199"/>
      <c r="EUA898" s="199"/>
      <c r="EUB898" s="199"/>
      <c r="EUC898" s="199"/>
      <c r="EUD898" s="199"/>
      <c r="EUE898" s="199"/>
      <c r="EUF898" s="199"/>
      <c r="EUG898" s="199"/>
      <c r="EUH898" s="199"/>
      <c r="EUI898" s="199"/>
      <c r="EUJ898" s="199"/>
      <c r="EUK898" s="199"/>
      <c r="EUL898" s="199"/>
      <c r="EUM898" s="199"/>
      <c r="EUN898" s="199"/>
      <c r="EUO898" s="199"/>
      <c r="EUP898" s="199"/>
      <c r="EUQ898" s="199"/>
      <c r="EUR898" s="199"/>
      <c r="EUS898" s="199"/>
      <c r="EUT898" s="199"/>
      <c r="EUU898" s="199"/>
      <c r="EUV898" s="199"/>
      <c r="EUW898" s="199"/>
      <c r="EUX898" s="199"/>
      <c r="EUY898" s="199"/>
      <c r="EUZ898" s="199"/>
      <c r="EVA898" s="199"/>
      <c r="EVB898" s="199"/>
      <c r="EVC898" s="199"/>
      <c r="EVD898" s="199"/>
      <c r="EVE898" s="199"/>
      <c r="EVF898" s="199"/>
      <c r="EVG898" s="199"/>
      <c r="EVH898" s="199"/>
      <c r="EVI898" s="199"/>
      <c r="EVJ898" s="199"/>
      <c r="EVK898" s="199"/>
      <c r="EVL898" s="199"/>
      <c r="EVM898" s="199"/>
      <c r="EVN898" s="199"/>
      <c r="EVO898" s="199"/>
      <c r="EVP898" s="199"/>
      <c r="EVQ898" s="199"/>
      <c r="EVR898" s="199"/>
      <c r="EVS898" s="199"/>
      <c r="EVT898" s="199"/>
      <c r="EVU898" s="199"/>
      <c r="EVV898" s="199"/>
      <c r="EVW898" s="199"/>
      <c r="EVX898" s="199"/>
      <c r="EVY898" s="199"/>
      <c r="EVZ898" s="199"/>
      <c r="EWA898" s="199"/>
      <c r="EWB898" s="199"/>
      <c r="EWC898" s="199"/>
      <c r="EWD898" s="199"/>
      <c r="EWE898" s="199"/>
      <c r="EWF898" s="199"/>
      <c r="EWG898" s="199"/>
      <c r="EWH898" s="199"/>
      <c r="EWI898" s="199"/>
      <c r="EWJ898" s="199"/>
      <c r="EWK898" s="199"/>
      <c r="EWL898" s="199"/>
      <c r="EWM898" s="199"/>
      <c r="EWN898" s="199"/>
      <c r="EWO898" s="199"/>
      <c r="EWP898" s="199"/>
      <c r="EWQ898" s="199"/>
      <c r="EWR898" s="199"/>
      <c r="EWS898" s="199"/>
      <c r="EWT898" s="199"/>
      <c r="EWU898" s="199"/>
      <c r="EWV898" s="199"/>
      <c r="EWW898" s="199"/>
      <c r="EWX898" s="199"/>
      <c r="EWY898" s="199"/>
      <c r="EWZ898" s="199"/>
      <c r="EXA898" s="199"/>
      <c r="EXB898" s="199"/>
      <c r="EXC898" s="199"/>
      <c r="EXD898" s="199"/>
      <c r="EXE898" s="199"/>
      <c r="EXF898" s="199"/>
      <c r="EXG898" s="199"/>
      <c r="EXH898" s="199"/>
      <c r="EXI898" s="199"/>
      <c r="EXJ898" s="199"/>
      <c r="EXK898" s="199"/>
      <c r="EXL898" s="199"/>
      <c r="EXM898" s="199"/>
      <c r="EXN898" s="199"/>
      <c r="EXO898" s="199"/>
      <c r="EXP898" s="199"/>
      <c r="EXQ898" s="199"/>
      <c r="EXR898" s="199"/>
      <c r="EXS898" s="199"/>
      <c r="EXT898" s="199"/>
      <c r="EXU898" s="199"/>
      <c r="EXV898" s="199"/>
      <c r="EXW898" s="199"/>
      <c r="EXX898" s="199"/>
      <c r="EXY898" s="199"/>
      <c r="EXZ898" s="199"/>
      <c r="EYA898" s="199"/>
      <c r="EYB898" s="199"/>
      <c r="EYC898" s="199"/>
      <c r="EYD898" s="199"/>
      <c r="EYE898" s="199"/>
      <c r="EYF898" s="199"/>
      <c r="EYG898" s="199"/>
      <c r="EYH898" s="199"/>
      <c r="EYI898" s="199"/>
      <c r="EYJ898" s="199"/>
      <c r="EYK898" s="199"/>
      <c r="EYL898" s="199"/>
      <c r="EYM898" s="199"/>
      <c r="EYN898" s="199"/>
      <c r="EYO898" s="199"/>
      <c r="EYP898" s="199"/>
      <c r="EYQ898" s="199"/>
      <c r="EYR898" s="199"/>
      <c r="EYS898" s="199"/>
      <c r="EYT898" s="199"/>
      <c r="EYU898" s="199"/>
      <c r="EYV898" s="199"/>
      <c r="EYW898" s="199"/>
      <c r="EYX898" s="199"/>
      <c r="EYY898" s="199"/>
      <c r="EYZ898" s="199"/>
      <c r="EZA898" s="199"/>
      <c r="EZB898" s="199"/>
      <c r="EZC898" s="199"/>
      <c r="EZD898" s="199"/>
      <c r="EZE898" s="199"/>
      <c r="EZF898" s="199"/>
      <c r="EZG898" s="199"/>
      <c r="EZH898" s="199"/>
      <c r="EZI898" s="199"/>
      <c r="EZJ898" s="199"/>
      <c r="EZK898" s="199"/>
      <c r="EZL898" s="199"/>
      <c r="EZM898" s="199"/>
      <c r="EZN898" s="199"/>
      <c r="EZO898" s="199"/>
      <c r="EZP898" s="199"/>
      <c r="EZQ898" s="199"/>
      <c r="EZR898" s="199"/>
      <c r="EZS898" s="199"/>
      <c r="EZT898" s="199"/>
      <c r="EZU898" s="199"/>
      <c r="EZV898" s="199"/>
      <c r="EZW898" s="199"/>
      <c r="EZX898" s="199"/>
      <c r="EZY898" s="199"/>
      <c r="EZZ898" s="199"/>
      <c r="FAA898" s="199"/>
      <c r="FAB898" s="199"/>
      <c r="FAC898" s="199"/>
      <c r="FAD898" s="199"/>
      <c r="FAE898" s="199"/>
      <c r="FAF898" s="199"/>
      <c r="FAG898" s="199"/>
      <c r="FAH898" s="199"/>
      <c r="FAI898" s="199"/>
      <c r="FAJ898" s="199"/>
      <c r="FAK898" s="199"/>
      <c r="FAL898" s="199"/>
      <c r="FAM898" s="199"/>
      <c r="FAN898" s="199"/>
      <c r="FAO898" s="199"/>
      <c r="FAP898" s="199"/>
      <c r="FAQ898" s="199"/>
      <c r="FAR898" s="199"/>
      <c r="FAS898" s="199"/>
      <c r="FAT898" s="199"/>
      <c r="FAU898" s="199"/>
      <c r="FAV898" s="199"/>
      <c r="FAW898" s="199"/>
      <c r="FAX898" s="199"/>
      <c r="FAY898" s="199"/>
      <c r="FAZ898" s="199"/>
      <c r="FBA898" s="199"/>
      <c r="FBB898" s="199"/>
      <c r="FBC898" s="199"/>
      <c r="FBD898" s="199"/>
      <c r="FBE898" s="199"/>
      <c r="FBF898" s="199"/>
      <c r="FBG898" s="199"/>
      <c r="FBH898" s="199"/>
      <c r="FBI898" s="199"/>
      <c r="FBJ898" s="199"/>
      <c r="FBK898" s="199"/>
      <c r="FBL898" s="199"/>
      <c r="FBM898" s="199"/>
      <c r="FBN898" s="199"/>
      <c r="FBO898" s="199"/>
      <c r="FBP898" s="199"/>
      <c r="FBQ898" s="199"/>
      <c r="FBR898" s="199"/>
      <c r="FBS898" s="199"/>
      <c r="FBT898" s="199"/>
      <c r="FBU898" s="199"/>
      <c r="FBV898" s="199"/>
      <c r="FBW898" s="199"/>
      <c r="FBX898" s="199"/>
      <c r="FBY898" s="199"/>
      <c r="FBZ898" s="199"/>
      <c r="FCA898" s="199"/>
      <c r="FCB898" s="199"/>
      <c r="FCC898" s="199"/>
      <c r="FCD898" s="199"/>
      <c r="FCE898" s="199"/>
      <c r="FCF898" s="199"/>
      <c r="FCG898" s="199"/>
      <c r="FCH898" s="199"/>
      <c r="FCI898" s="199"/>
      <c r="FCJ898" s="199"/>
      <c r="FCK898" s="199"/>
      <c r="FCL898" s="199"/>
      <c r="FCM898" s="199"/>
      <c r="FCN898" s="199"/>
      <c r="FCO898" s="199"/>
      <c r="FCP898" s="199"/>
      <c r="FCQ898" s="199"/>
      <c r="FCR898" s="199"/>
      <c r="FCS898" s="199"/>
      <c r="FCT898" s="199"/>
      <c r="FCU898" s="199"/>
      <c r="FCV898" s="199"/>
      <c r="FCW898" s="199"/>
      <c r="FCX898" s="199"/>
      <c r="FCY898" s="199"/>
      <c r="FCZ898" s="199"/>
      <c r="FDA898" s="199"/>
      <c r="FDB898" s="199"/>
      <c r="FDC898" s="199"/>
      <c r="FDD898" s="199"/>
      <c r="FDE898" s="199"/>
      <c r="FDF898" s="199"/>
      <c r="FDG898" s="199"/>
      <c r="FDH898" s="199"/>
      <c r="FDI898" s="199"/>
      <c r="FDJ898" s="199"/>
      <c r="FDK898" s="199"/>
      <c r="FDL898" s="199"/>
      <c r="FDM898" s="199"/>
      <c r="FDN898" s="199"/>
      <c r="FDO898" s="199"/>
      <c r="FDP898" s="199"/>
      <c r="FDQ898" s="199"/>
      <c r="FDR898" s="199"/>
      <c r="FDS898" s="199"/>
      <c r="FDT898" s="199"/>
      <c r="FDU898" s="199"/>
      <c r="FDV898" s="199"/>
      <c r="FDW898" s="199"/>
      <c r="FDX898" s="199"/>
      <c r="FDY898" s="199"/>
      <c r="FDZ898" s="199"/>
      <c r="FEA898" s="199"/>
      <c r="FEB898" s="199"/>
      <c r="FEC898" s="199"/>
      <c r="FED898" s="199"/>
      <c r="FEE898" s="199"/>
      <c r="FEF898" s="199"/>
      <c r="FEG898" s="199"/>
      <c r="FEH898" s="199"/>
      <c r="FEI898" s="199"/>
      <c r="FEJ898" s="199"/>
      <c r="FEK898" s="199"/>
      <c r="FEL898" s="199"/>
      <c r="FEM898" s="199"/>
      <c r="FEN898" s="199"/>
      <c r="FEO898" s="199"/>
      <c r="FEP898" s="199"/>
      <c r="FEQ898" s="199"/>
      <c r="FER898" s="199"/>
      <c r="FES898" s="199"/>
      <c r="FET898" s="199"/>
      <c r="FEU898" s="199"/>
      <c r="FEV898" s="199"/>
      <c r="FEW898" s="199"/>
      <c r="FEX898" s="199"/>
      <c r="FEY898" s="199"/>
      <c r="FEZ898" s="199"/>
      <c r="FFA898" s="199"/>
      <c r="FFB898" s="199"/>
      <c r="FFC898" s="199"/>
      <c r="FFD898" s="199"/>
      <c r="FFE898" s="199"/>
      <c r="FFF898" s="199"/>
      <c r="FFG898" s="199"/>
      <c r="FFH898" s="199"/>
      <c r="FFI898" s="199"/>
      <c r="FFJ898" s="199"/>
      <c r="FFK898" s="199"/>
      <c r="FFL898" s="199"/>
      <c r="FFM898" s="199"/>
      <c r="FFN898" s="199"/>
      <c r="FFO898" s="199"/>
      <c r="FFP898" s="199"/>
      <c r="FFQ898" s="199"/>
      <c r="FFR898" s="199"/>
      <c r="FFS898" s="199"/>
      <c r="FFT898" s="199"/>
      <c r="FFU898" s="199"/>
      <c r="FFV898" s="199"/>
      <c r="FFW898" s="199"/>
      <c r="FFX898" s="199"/>
      <c r="FFY898" s="199"/>
      <c r="FFZ898" s="199"/>
      <c r="FGA898" s="199"/>
      <c r="FGB898" s="199"/>
      <c r="FGC898" s="199"/>
      <c r="FGD898" s="199"/>
      <c r="FGE898" s="199"/>
      <c r="FGF898" s="199"/>
      <c r="FGG898" s="199"/>
      <c r="FGH898" s="199"/>
      <c r="FGI898" s="199"/>
      <c r="FGJ898" s="199"/>
      <c r="FGK898" s="199"/>
      <c r="FGL898" s="199"/>
      <c r="FGM898" s="199"/>
      <c r="FGN898" s="199"/>
      <c r="FGO898" s="199"/>
      <c r="FGP898" s="199"/>
      <c r="FGQ898" s="199"/>
      <c r="FGR898" s="199"/>
      <c r="FGS898" s="199"/>
      <c r="FGT898" s="199"/>
      <c r="FGU898" s="199"/>
      <c r="FGV898" s="199"/>
      <c r="FGW898" s="199"/>
      <c r="FGX898" s="199"/>
      <c r="FGY898" s="199"/>
      <c r="FGZ898" s="199"/>
      <c r="FHA898" s="199"/>
      <c r="FHB898" s="199"/>
      <c r="FHC898" s="199"/>
      <c r="FHD898" s="199"/>
      <c r="FHE898" s="199"/>
      <c r="FHF898" s="199"/>
      <c r="FHG898" s="199"/>
      <c r="FHH898" s="199"/>
      <c r="FHI898" s="199"/>
      <c r="FHJ898" s="199"/>
      <c r="FHK898" s="199"/>
      <c r="FHL898" s="199"/>
      <c r="FHM898" s="199"/>
      <c r="FHN898" s="199"/>
      <c r="FHO898" s="199"/>
      <c r="FHP898" s="199"/>
      <c r="FHQ898" s="199"/>
      <c r="FHR898" s="199"/>
      <c r="FHS898" s="199"/>
      <c r="FHT898" s="199"/>
      <c r="FHU898" s="199"/>
      <c r="FHV898" s="199"/>
      <c r="FHW898" s="199"/>
      <c r="FHX898" s="199"/>
      <c r="FHY898" s="199"/>
      <c r="FHZ898" s="199"/>
      <c r="FIA898" s="199"/>
      <c r="FIB898" s="199"/>
      <c r="FIC898" s="199"/>
      <c r="FID898" s="199"/>
      <c r="FIE898" s="199"/>
      <c r="FIF898" s="199"/>
      <c r="FIG898" s="199"/>
      <c r="FIH898" s="199"/>
      <c r="FII898" s="199"/>
      <c r="FIJ898" s="199"/>
      <c r="FIK898" s="199"/>
      <c r="FIL898" s="199"/>
      <c r="FIM898" s="199"/>
      <c r="FIN898" s="199"/>
      <c r="FIO898" s="199"/>
      <c r="FIP898" s="199"/>
      <c r="FIQ898" s="199"/>
      <c r="FIR898" s="199"/>
      <c r="FIS898" s="199"/>
      <c r="FIT898" s="199"/>
      <c r="FIU898" s="199"/>
      <c r="FIV898" s="199"/>
      <c r="FIW898" s="199"/>
      <c r="FIX898" s="199"/>
      <c r="FIY898" s="199"/>
      <c r="FIZ898" s="199"/>
      <c r="FJA898" s="199"/>
      <c r="FJB898" s="199"/>
      <c r="FJC898" s="199"/>
      <c r="FJD898" s="199"/>
      <c r="FJE898" s="199"/>
      <c r="FJF898" s="199"/>
      <c r="FJG898" s="199"/>
      <c r="FJH898" s="199"/>
      <c r="FJI898" s="199"/>
      <c r="FJJ898" s="199"/>
      <c r="FJK898" s="199"/>
      <c r="FJL898" s="199"/>
      <c r="FJM898" s="199"/>
      <c r="FJN898" s="199"/>
      <c r="FJO898" s="199"/>
      <c r="FJP898" s="199"/>
      <c r="FJQ898" s="199"/>
      <c r="FJR898" s="199"/>
      <c r="FJS898" s="199"/>
      <c r="FJT898" s="199"/>
      <c r="FJU898" s="199"/>
      <c r="FJV898" s="199"/>
      <c r="FJW898" s="199"/>
      <c r="FJX898" s="199"/>
      <c r="FJY898" s="199"/>
      <c r="FJZ898" s="199"/>
      <c r="FKA898" s="199"/>
      <c r="FKB898" s="199"/>
      <c r="FKC898" s="199"/>
      <c r="FKD898" s="199"/>
      <c r="FKE898" s="199"/>
      <c r="FKF898" s="199"/>
      <c r="FKG898" s="199"/>
      <c r="FKH898" s="199"/>
      <c r="FKI898" s="199"/>
      <c r="FKJ898" s="199"/>
      <c r="FKK898" s="199"/>
      <c r="FKL898" s="199"/>
      <c r="FKM898" s="199"/>
      <c r="FKN898" s="199"/>
      <c r="FKO898" s="199"/>
      <c r="FKP898" s="199"/>
      <c r="FKQ898" s="199"/>
      <c r="FKR898" s="199"/>
      <c r="FKS898" s="199"/>
      <c r="FKT898" s="199"/>
      <c r="FKU898" s="199"/>
      <c r="FKV898" s="199"/>
      <c r="FKW898" s="199"/>
      <c r="FKX898" s="199"/>
      <c r="FKY898" s="199"/>
      <c r="FKZ898" s="199"/>
      <c r="FLA898" s="199"/>
      <c r="FLB898" s="199"/>
      <c r="FLC898" s="199"/>
      <c r="FLD898" s="199"/>
      <c r="FLE898" s="199"/>
      <c r="FLF898" s="199"/>
      <c r="FLG898" s="199"/>
      <c r="FLH898" s="199"/>
      <c r="FLI898" s="199"/>
      <c r="FLJ898" s="199"/>
      <c r="FLK898" s="199"/>
      <c r="FLL898" s="199"/>
      <c r="FLM898" s="199"/>
      <c r="FLN898" s="199"/>
      <c r="FLO898" s="199"/>
      <c r="FLP898" s="199"/>
      <c r="FLQ898" s="199"/>
      <c r="FLR898" s="199"/>
      <c r="FLS898" s="199"/>
      <c r="FLT898" s="199"/>
      <c r="FLU898" s="199"/>
      <c r="FLV898" s="199"/>
      <c r="FLW898" s="199"/>
      <c r="FLX898" s="199"/>
      <c r="FLY898" s="199"/>
      <c r="FLZ898" s="199"/>
      <c r="FMA898" s="199"/>
      <c r="FMB898" s="199"/>
      <c r="FMC898" s="199"/>
      <c r="FMD898" s="199"/>
      <c r="FME898" s="199"/>
      <c r="FMF898" s="199"/>
      <c r="FMG898" s="199"/>
      <c r="FMH898" s="199"/>
      <c r="FMI898" s="199"/>
      <c r="FMJ898" s="199"/>
      <c r="FMK898" s="199"/>
      <c r="FML898" s="199"/>
      <c r="FMM898" s="199"/>
      <c r="FMN898" s="199"/>
      <c r="FMO898" s="199"/>
      <c r="FMP898" s="199"/>
      <c r="FMQ898" s="199"/>
      <c r="FMR898" s="199"/>
      <c r="FMS898" s="199"/>
      <c r="FMT898" s="199"/>
      <c r="FMU898" s="199"/>
      <c r="FMV898" s="199"/>
      <c r="FMW898" s="199"/>
      <c r="FMX898" s="199"/>
      <c r="FMY898" s="199"/>
      <c r="FMZ898" s="199"/>
      <c r="FNA898" s="199"/>
      <c r="FNB898" s="199"/>
      <c r="FNC898" s="199"/>
      <c r="FND898" s="199"/>
      <c r="FNE898" s="199"/>
      <c r="FNF898" s="199"/>
      <c r="FNG898" s="199"/>
      <c r="FNH898" s="199"/>
      <c r="FNI898" s="199"/>
      <c r="FNJ898" s="199"/>
      <c r="FNK898" s="199"/>
      <c r="FNL898" s="199"/>
      <c r="FNM898" s="199"/>
      <c r="FNN898" s="199"/>
      <c r="FNO898" s="199"/>
      <c r="FNP898" s="199"/>
      <c r="FNQ898" s="199"/>
      <c r="FNR898" s="199"/>
      <c r="FNS898" s="199"/>
      <c r="FNT898" s="199"/>
      <c r="FNU898" s="199"/>
      <c r="FNV898" s="199"/>
      <c r="FNW898" s="199"/>
      <c r="FNX898" s="199"/>
      <c r="FNY898" s="199"/>
      <c r="FNZ898" s="199"/>
      <c r="FOA898" s="199"/>
      <c r="FOB898" s="199"/>
      <c r="FOC898" s="199"/>
      <c r="FOD898" s="199"/>
      <c r="FOE898" s="199"/>
      <c r="FOF898" s="199"/>
      <c r="FOG898" s="199"/>
      <c r="FOH898" s="199"/>
      <c r="FOI898" s="199"/>
      <c r="FOJ898" s="199"/>
      <c r="FOK898" s="199"/>
      <c r="FOL898" s="199"/>
      <c r="FOM898" s="199"/>
      <c r="FON898" s="199"/>
      <c r="FOO898" s="199"/>
      <c r="FOP898" s="199"/>
      <c r="FOQ898" s="199"/>
      <c r="FOR898" s="199"/>
      <c r="FOS898" s="199"/>
      <c r="FOT898" s="199"/>
      <c r="FOU898" s="199"/>
      <c r="FOV898" s="199"/>
      <c r="FOW898" s="199"/>
      <c r="FOX898" s="199"/>
      <c r="FOY898" s="199"/>
      <c r="FOZ898" s="199"/>
      <c r="FPA898" s="199"/>
      <c r="FPB898" s="199"/>
      <c r="FPC898" s="199"/>
      <c r="FPD898" s="199"/>
      <c r="FPE898" s="199"/>
      <c r="FPF898" s="199"/>
      <c r="FPG898" s="199"/>
      <c r="FPH898" s="199"/>
      <c r="FPI898" s="199"/>
      <c r="FPJ898" s="199"/>
      <c r="FPK898" s="199"/>
      <c r="FPL898" s="199"/>
      <c r="FPM898" s="199"/>
      <c r="FPN898" s="199"/>
      <c r="FPO898" s="199"/>
      <c r="FPP898" s="199"/>
      <c r="FPQ898" s="199"/>
      <c r="FPR898" s="199"/>
      <c r="FPS898" s="199"/>
      <c r="FPT898" s="199"/>
      <c r="FPU898" s="199"/>
      <c r="FPV898" s="199"/>
      <c r="FPW898" s="199"/>
      <c r="FPX898" s="199"/>
      <c r="FPY898" s="199"/>
      <c r="FPZ898" s="199"/>
      <c r="FQA898" s="199"/>
      <c r="FQB898" s="199"/>
      <c r="FQC898" s="199"/>
      <c r="FQD898" s="199"/>
      <c r="FQE898" s="199"/>
      <c r="FQF898" s="199"/>
      <c r="FQG898" s="199"/>
      <c r="FQH898" s="199"/>
      <c r="FQI898" s="199"/>
      <c r="FQJ898" s="199"/>
      <c r="FQK898" s="199"/>
      <c r="FQL898" s="199"/>
      <c r="FQM898" s="199"/>
      <c r="FQN898" s="199"/>
      <c r="FQO898" s="199"/>
      <c r="FQP898" s="199"/>
      <c r="FQQ898" s="199"/>
      <c r="FQR898" s="199"/>
      <c r="FQS898" s="199"/>
      <c r="FQT898" s="199"/>
      <c r="FQU898" s="199"/>
      <c r="FQV898" s="199"/>
      <c r="FQW898" s="199"/>
      <c r="FQX898" s="199"/>
      <c r="FQY898" s="199"/>
      <c r="FQZ898" s="199"/>
      <c r="FRA898" s="199"/>
      <c r="FRB898" s="199"/>
      <c r="FRC898" s="199"/>
      <c r="FRD898" s="199"/>
      <c r="FRE898" s="199"/>
      <c r="FRF898" s="199"/>
      <c r="FRG898" s="199"/>
      <c r="FRH898" s="199"/>
      <c r="FRI898" s="199"/>
      <c r="FRJ898" s="199"/>
      <c r="FRK898" s="199"/>
      <c r="FRL898" s="199"/>
      <c r="FRM898" s="199"/>
      <c r="FRN898" s="199"/>
      <c r="FRO898" s="199"/>
      <c r="FRP898" s="199"/>
      <c r="FRQ898" s="199"/>
      <c r="FRR898" s="199"/>
      <c r="FRS898" s="199"/>
      <c r="FRT898" s="199"/>
      <c r="FRU898" s="199"/>
      <c r="FRV898" s="199"/>
      <c r="FRW898" s="199"/>
      <c r="FRX898" s="199"/>
      <c r="FRY898" s="199"/>
      <c r="FRZ898" s="199"/>
      <c r="FSA898" s="199"/>
      <c r="FSB898" s="199"/>
      <c r="FSC898" s="199"/>
      <c r="FSD898" s="199"/>
      <c r="FSE898" s="199"/>
      <c r="FSF898" s="199"/>
      <c r="FSG898" s="199"/>
      <c r="FSH898" s="199"/>
      <c r="FSI898" s="199"/>
      <c r="FSJ898" s="199"/>
      <c r="FSK898" s="199"/>
      <c r="FSL898" s="199"/>
      <c r="FSM898" s="199"/>
      <c r="FSN898" s="199"/>
      <c r="FSO898" s="199"/>
      <c r="FSP898" s="199"/>
      <c r="FSQ898" s="199"/>
      <c r="FSR898" s="199"/>
      <c r="FSS898" s="199"/>
      <c r="FST898" s="199"/>
      <c r="FSU898" s="199"/>
      <c r="FSV898" s="199"/>
      <c r="FSW898" s="199"/>
      <c r="FSX898" s="199"/>
      <c r="FSY898" s="199"/>
      <c r="FSZ898" s="199"/>
      <c r="FTA898" s="199"/>
      <c r="FTB898" s="199"/>
      <c r="FTC898" s="199"/>
      <c r="FTD898" s="199"/>
      <c r="FTE898" s="199"/>
      <c r="FTF898" s="199"/>
      <c r="FTG898" s="199"/>
      <c r="FTH898" s="199"/>
      <c r="FTI898" s="199"/>
      <c r="FTJ898" s="199"/>
      <c r="FTK898" s="199"/>
      <c r="FTL898" s="199"/>
      <c r="FTM898" s="199"/>
      <c r="FTN898" s="199"/>
      <c r="FTO898" s="199"/>
      <c r="FTP898" s="199"/>
      <c r="FTQ898" s="199"/>
      <c r="FTR898" s="199"/>
      <c r="FTS898" s="199"/>
      <c r="FTT898" s="199"/>
      <c r="FTU898" s="199"/>
      <c r="FTV898" s="199"/>
      <c r="FTW898" s="199"/>
      <c r="FTX898" s="199"/>
      <c r="FTY898" s="199"/>
      <c r="FTZ898" s="199"/>
      <c r="FUA898" s="199"/>
      <c r="FUB898" s="199"/>
      <c r="FUC898" s="199"/>
      <c r="FUD898" s="199"/>
      <c r="FUE898" s="199"/>
      <c r="FUF898" s="199"/>
      <c r="FUG898" s="199"/>
      <c r="FUH898" s="199"/>
      <c r="FUI898" s="199"/>
      <c r="FUJ898" s="199"/>
      <c r="FUK898" s="199"/>
      <c r="FUL898" s="199"/>
      <c r="FUM898" s="199"/>
      <c r="FUN898" s="199"/>
      <c r="FUO898" s="199"/>
      <c r="FUP898" s="199"/>
      <c r="FUQ898" s="199"/>
      <c r="FUR898" s="199"/>
      <c r="FUS898" s="199"/>
      <c r="FUT898" s="199"/>
      <c r="FUU898" s="199"/>
      <c r="FUV898" s="199"/>
      <c r="FUW898" s="199"/>
      <c r="FUX898" s="199"/>
      <c r="FUY898" s="199"/>
      <c r="FUZ898" s="199"/>
      <c r="FVA898" s="199"/>
      <c r="FVB898" s="199"/>
      <c r="FVC898" s="199"/>
      <c r="FVD898" s="199"/>
      <c r="FVE898" s="199"/>
      <c r="FVF898" s="199"/>
      <c r="FVG898" s="199"/>
      <c r="FVH898" s="199"/>
      <c r="FVI898" s="199"/>
      <c r="FVJ898" s="199"/>
      <c r="FVK898" s="199"/>
      <c r="FVL898" s="199"/>
      <c r="FVM898" s="199"/>
      <c r="FVN898" s="199"/>
      <c r="FVO898" s="199"/>
      <c r="FVP898" s="199"/>
      <c r="FVQ898" s="199"/>
      <c r="FVR898" s="199"/>
      <c r="FVS898" s="199"/>
      <c r="FVT898" s="199"/>
      <c r="FVU898" s="199"/>
      <c r="FVV898" s="199"/>
      <c r="FVW898" s="199"/>
      <c r="FVX898" s="199"/>
      <c r="FVY898" s="199"/>
      <c r="FVZ898" s="199"/>
      <c r="FWA898" s="199"/>
      <c r="FWB898" s="199"/>
      <c r="FWC898" s="199"/>
      <c r="FWD898" s="199"/>
      <c r="FWE898" s="199"/>
      <c r="FWF898" s="199"/>
      <c r="FWG898" s="199"/>
      <c r="FWH898" s="199"/>
      <c r="FWI898" s="199"/>
      <c r="FWJ898" s="199"/>
      <c r="FWK898" s="199"/>
      <c r="FWL898" s="199"/>
      <c r="FWM898" s="199"/>
      <c r="FWN898" s="199"/>
      <c r="FWO898" s="199"/>
      <c r="FWP898" s="199"/>
      <c r="FWQ898" s="199"/>
      <c r="FWR898" s="199"/>
      <c r="FWS898" s="199"/>
      <c r="FWT898" s="199"/>
      <c r="FWU898" s="199"/>
      <c r="FWV898" s="199"/>
      <c r="FWW898" s="199"/>
      <c r="FWX898" s="199"/>
      <c r="FWY898" s="199"/>
      <c r="FWZ898" s="199"/>
      <c r="FXA898" s="199"/>
      <c r="FXB898" s="199"/>
      <c r="FXC898" s="199"/>
      <c r="FXD898" s="199"/>
      <c r="FXE898" s="199"/>
      <c r="FXF898" s="199"/>
      <c r="FXG898" s="199"/>
      <c r="FXH898" s="199"/>
      <c r="FXI898" s="199"/>
      <c r="FXJ898" s="199"/>
      <c r="FXK898" s="199"/>
      <c r="FXL898" s="199"/>
      <c r="FXM898" s="199"/>
      <c r="FXN898" s="199"/>
      <c r="FXO898" s="199"/>
      <c r="FXP898" s="199"/>
      <c r="FXQ898" s="199"/>
      <c r="FXR898" s="199"/>
      <c r="FXS898" s="199"/>
      <c r="FXT898" s="199"/>
      <c r="FXU898" s="199"/>
      <c r="FXV898" s="199"/>
      <c r="FXW898" s="199"/>
      <c r="FXX898" s="199"/>
      <c r="FXY898" s="199"/>
      <c r="FXZ898" s="199"/>
      <c r="FYA898" s="199"/>
      <c r="FYB898" s="199"/>
      <c r="FYC898" s="199"/>
      <c r="FYD898" s="199"/>
      <c r="FYE898" s="199"/>
      <c r="FYF898" s="199"/>
      <c r="FYG898" s="199"/>
      <c r="FYH898" s="199"/>
      <c r="FYI898" s="199"/>
      <c r="FYJ898" s="199"/>
      <c r="FYK898" s="199"/>
      <c r="FYL898" s="199"/>
      <c r="FYM898" s="199"/>
      <c r="FYN898" s="199"/>
      <c r="FYO898" s="199"/>
      <c r="FYP898" s="199"/>
      <c r="FYQ898" s="199"/>
      <c r="FYR898" s="199"/>
      <c r="FYS898" s="199"/>
      <c r="FYT898" s="199"/>
      <c r="FYU898" s="199"/>
      <c r="FYV898" s="199"/>
      <c r="FYW898" s="199"/>
      <c r="FYX898" s="199"/>
      <c r="FYY898" s="199"/>
      <c r="FYZ898" s="199"/>
      <c r="FZA898" s="199"/>
      <c r="FZB898" s="199"/>
      <c r="FZC898" s="199"/>
      <c r="FZD898" s="199"/>
      <c r="FZE898" s="199"/>
      <c r="FZF898" s="199"/>
      <c r="FZG898" s="199"/>
      <c r="FZH898" s="199"/>
      <c r="FZI898" s="199"/>
      <c r="FZJ898" s="199"/>
      <c r="FZK898" s="199"/>
      <c r="FZL898" s="199"/>
      <c r="FZM898" s="199"/>
      <c r="FZN898" s="199"/>
      <c r="FZO898" s="199"/>
      <c r="FZP898" s="199"/>
      <c r="FZQ898" s="199"/>
      <c r="FZR898" s="199"/>
      <c r="FZS898" s="199"/>
      <c r="FZT898" s="199"/>
      <c r="FZU898" s="199"/>
      <c r="FZV898" s="199"/>
      <c r="FZW898" s="199"/>
      <c r="FZX898" s="199"/>
      <c r="FZY898" s="199"/>
      <c r="FZZ898" s="199"/>
      <c r="GAA898" s="199"/>
      <c r="GAB898" s="199"/>
      <c r="GAC898" s="199"/>
      <c r="GAD898" s="199"/>
      <c r="GAE898" s="199"/>
      <c r="GAF898" s="199"/>
      <c r="GAG898" s="199"/>
      <c r="GAH898" s="199"/>
      <c r="GAI898" s="199"/>
      <c r="GAJ898" s="199"/>
      <c r="GAK898" s="199"/>
      <c r="GAL898" s="199"/>
      <c r="GAM898" s="199"/>
      <c r="GAN898" s="199"/>
      <c r="GAO898" s="199"/>
      <c r="GAP898" s="199"/>
      <c r="GAQ898" s="199"/>
      <c r="GAR898" s="199"/>
      <c r="GAS898" s="199"/>
      <c r="GAT898" s="199"/>
      <c r="GAU898" s="199"/>
      <c r="GAV898" s="199"/>
      <c r="GAW898" s="199"/>
      <c r="GAX898" s="199"/>
      <c r="GAY898" s="199"/>
      <c r="GAZ898" s="199"/>
      <c r="GBA898" s="199"/>
      <c r="GBB898" s="199"/>
      <c r="GBC898" s="199"/>
      <c r="GBD898" s="199"/>
      <c r="GBE898" s="199"/>
      <c r="GBF898" s="199"/>
      <c r="GBG898" s="199"/>
      <c r="GBH898" s="199"/>
      <c r="GBI898" s="199"/>
      <c r="GBJ898" s="199"/>
      <c r="GBK898" s="199"/>
      <c r="GBL898" s="199"/>
      <c r="GBM898" s="199"/>
      <c r="GBN898" s="199"/>
      <c r="GBO898" s="199"/>
      <c r="GBP898" s="199"/>
      <c r="GBQ898" s="199"/>
      <c r="GBR898" s="199"/>
      <c r="GBS898" s="199"/>
      <c r="GBT898" s="199"/>
      <c r="GBU898" s="199"/>
      <c r="GBV898" s="199"/>
      <c r="GBW898" s="199"/>
      <c r="GBX898" s="199"/>
      <c r="GBY898" s="199"/>
      <c r="GBZ898" s="199"/>
      <c r="GCA898" s="199"/>
      <c r="GCB898" s="199"/>
      <c r="GCC898" s="199"/>
      <c r="GCD898" s="199"/>
      <c r="GCE898" s="199"/>
      <c r="GCF898" s="199"/>
      <c r="GCG898" s="199"/>
      <c r="GCH898" s="199"/>
      <c r="GCI898" s="199"/>
      <c r="GCJ898" s="199"/>
      <c r="GCK898" s="199"/>
      <c r="GCL898" s="199"/>
      <c r="GCM898" s="199"/>
      <c r="GCN898" s="199"/>
      <c r="GCO898" s="199"/>
      <c r="GCP898" s="199"/>
      <c r="GCQ898" s="199"/>
      <c r="GCR898" s="199"/>
      <c r="GCS898" s="199"/>
      <c r="GCT898" s="199"/>
      <c r="GCU898" s="199"/>
      <c r="GCV898" s="199"/>
      <c r="GCW898" s="199"/>
      <c r="GCX898" s="199"/>
      <c r="GCY898" s="199"/>
      <c r="GCZ898" s="199"/>
      <c r="GDA898" s="199"/>
      <c r="GDB898" s="199"/>
      <c r="GDC898" s="199"/>
      <c r="GDD898" s="199"/>
      <c r="GDE898" s="199"/>
      <c r="GDF898" s="199"/>
      <c r="GDG898" s="199"/>
      <c r="GDH898" s="199"/>
      <c r="GDI898" s="199"/>
      <c r="GDJ898" s="199"/>
      <c r="GDK898" s="199"/>
      <c r="GDL898" s="199"/>
      <c r="GDM898" s="199"/>
      <c r="GDN898" s="199"/>
      <c r="GDO898" s="199"/>
      <c r="GDP898" s="199"/>
      <c r="GDQ898" s="199"/>
      <c r="GDR898" s="199"/>
      <c r="GDS898" s="199"/>
      <c r="GDT898" s="199"/>
      <c r="GDU898" s="199"/>
      <c r="GDV898" s="199"/>
      <c r="GDW898" s="199"/>
      <c r="GDX898" s="199"/>
      <c r="GDY898" s="199"/>
      <c r="GDZ898" s="199"/>
      <c r="GEA898" s="199"/>
      <c r="GEB898" s="199"/>
      <c r="GEC898" s="199"/>
      <c r="GED898" s="199"/>
      <c r="GEE898" s="199"/>
      <c r="GEF898" s="199"/>
      <c r="GEG898" s="199"/>
      <c r="GEH898" s="199"/>
      <c r="GEI898" s="199"/>
      <c r="GEJ898" s="199"/>
      <c r="GEK898" s="199"/>
      <c r="GEL898" s="199"/>
      <c r="GEM898" s="199"/>
      <c r="GEN898" s="199"/>
      <c r="GEO898" s="199"/>
      <c r="GEP898" s="199"/>
      <c r="GEQ898" s="199"/>
      <c r="GER898" s="199"/>
      <c r="GES898" s="199"/>
      <c r="GET898" s="199"/>
      <c r="GEU898" s="199"/>
      <c r="GEV898" s="199"/>
      <c r="GEW898" s="199"/>
      <c r="GEX898" s="199"/>
      <c r="GEY898" s="199"/>
      <c r="GEZ898" s="199"/>
      <c r="GFA898" s="199"/>
      <c r="GFB898" s="199"/>
      <c r="GFC898" s="199"/>
      <c r="GFD898" s="199"/>
      <c r="GFE898" s="199"/>
      <c r="GFF898" s="199"/>
      <c r="GFG898" s="199"/>
      <c r="GFH898" s="199"/>
      <c r="GFI898" s="199"/>
      <c r="GFJ898" s="199"/>
      <c r="GFK898" s="199"/>
      <c r="GFL898" s="199"/>
      <c r="GFM898" s="199"/>
      <c r="GFN898" s="199"/>
      <c r="GFO898" s="199"/>
      <c r="GFP898" s="199"/>
      <c r="GFQ898" s="199"/>
      <c r="GFR898" s="199"/>
      <c r="GFS898" s="199"/>
      <c r="GFT898" s="199"/>
      <c r="GFU898" s="199"/>
      <c r="GFV898" s="199"/>
      <c r="GFW898" s="199"/>
      <c r="GFX898" s="199"/>
      <c r="GFY898" s="199"/>
      <c r="GFZ898" s="199"/>
      <c r="GGA898" s="199"/>
      <c r="GGB898" s="199"/>
      <c r="GGC898" s="199"/>
      <c r="GGD898" s="199"/>
      <c r="GGE898" s="199"/>
      <c r="GGF898" s="199"/>
      <c r="GGG898" s="199"/>
      <c r="GGH898" s="199"/>
      <c r="GGI898" s="199"/>
      <c r="GGJ898" s="199"/>
      <c r="GGK898" s="199"/>
      <c r="GGL898" s="199"/>
      <c r="GGM898" s="199"/>
      <c r="GGN898" s="199"/>
      <c r="GGO898" s="199"/>
      <c r="GGP898" s="199"/>
      <c r="GGQ898" s="199"/>
      <c r="GGR898" s="199"/>
      <c r="GGS898" s="199"/>
      <c r="GGT898" s="199"/>
      <c r="GGU898" s="199"/>
      <c r="GGV898" s="199"/>
      <c r="GGW898" s="199"/>
      <c r="GGX898" s="199"/>
      <c r="GGY898" s="199"/>
      <c r="GGZ898" s="199"/>
      <c r="GHA898" s="199"/>
      <c r="GHB898" s="199"/>
      <c r="GHC898" s="199"/>
      <c r="GHD898" s="199"/>
      <c r="GHE898" s="199"/>
      <c r="GHF898" s="199"/>
      <c r="GHG898" s="199"/>
      <c r="GHH898" s="199"/>
      <c r="GHI898" s="199"/>
      <c r="GHJ898" s="199"/>
      <c r="GHK898" s="199"/>
      <c r="GHL898" s="199"/>
      <c r="GHM898" s="199"/>
      <c r="GHN898" s="199"/>
      <c r="GHO898" s="199"/>
      <c r="GHP898" s="199"/>
      <c r="GHQ898" s="199"/>
      <c r="GHR898" s="199"/>
      <c r="GHS898" s="199"/>
      <c r="GHT898" s="199"/>
      <c r="GHU898" s="199"/>
      <c r="GHV898" s="199"/>
      <c r="GHW898" s="199"/>
      <c r="GHX898" s="199"/>
      <c r="GHY898" s="199"/>
      <c r="GHZ898" s="199"/>
      <c r="GIA898" s="199"/>
      <c r="GIB898" s="199"/>
      <c r="GIC898" s="199"/>
      <c r="GID898" s="199"/>
      <c r="GIE898" s="199"/>
      <c r="GIF898" s="199"/>
      <c r="GIG898" s="199"/>
      <c r="GIH898" s="199"/>
      <c r="GII898" s="199"/>
      <c r="GIJ898" s="199"/>
      <c r="GIK898" s="199"/>
      <c r="GIL898" s="199"/>
      <c r="GIM898" s="199"/>
      <c r="GIN898" s="199"/>
      <c r="GIO898" s="199"/>
      <c r="GIP898" s="199"/>
      <c r="GIQ898" s="199"/>
      <c r="GIR898" s="199"/>
      <c r="GIS898" s="199"/>
      <c r="GIT898" s="199"/>
      <c r="GIU898" s="199"/>
      <c r="GIV898" s="199"/>
      <c r="GIW898" s="199"/>
      <c r="GIX898" s="199"/>
      <c r="GIY898" s="199"/>
      <c r="GIZ898" s="199"/>
      <c r="GJA898" s="199"/>
      <c r="GJB898" s="199"/>
      <c r="GJC898" s="199"/>
      <c r="GJD898" s="199"/>
      <c r="GJE898" s="199"/>
      <c r="GJF898" s="199"/>
      <c r="GJG898" s="199"/>
      <c r="GJH898" s="199"/>
      <c r="GJI898" s="199"/>
      <c r="GJJ898" s="199"/>
      <c r="GJK898" s="199"/>
      <c r="GJL898" s="199"/>
      <c r="GJM898" s="199"/>
      <c r="GJN898" s="199"/>
      <c r="GJO898" s="199"/>
      <c r="GJP898" s="199"/>
      <c r="GJQ898" s="199"/>
      <c r="GJR898" s="199"/>
      <c r="GJS898" s="199"/>
      <c r="GJT898" s="199"/>
      <c r="GJU898" s="199"/>
      <c r="GJV898" s="199"/>
      <c r="GJW898" s="199"/>
      <c r="GJX898" s="199"/>
      <c r="GJY898" s="199"/>
      <c r="GJZ898" s="199"/>
      <c r="GKA898" s="199"/>
      <c r="GKB898" s="199"/>
      <c r="GKC898" s="199"/>
      <c r="GKD898" s="199"/>
      <c r="GKE898" s="199"/>
      <c r="GKF898" s="199"/>
      <c r="GKG898" s="199"/>
      <c r="GKH898" s="199"/>
      <c r="GKI898" s="199"/>
      <c r="GKJ898" s="199"/>
      <c r="GKK898" s="199"/>
      <c r="GKL898" s="199"/>
      <c r="GKM898" s="199"/>
      <c r="GKN898" s="199"/>
      <c r="GKO898" s="199"/>
      <c r="GKP898" s="199"/>
      <c r="GKQ898" s="199"/>
      <c r="GKR898" s="199"/>
      <c r="GKS898" s="199"/>
      <c r="GKT898" s="199"/>
      <c r="GKU898" s="199"/>
      <c r="GKV898" s="199"/>
      <c r="GKW898" s="199"/>
      <c r="GKX898" s="199"/>
      <c r="GKY898" s="199"/>
      <c r="GKZ898" s="199"/>
      <c r="GLA898" s="199"/>
      <c r="GLB898" s="199"/>
      <c r="GLC898" s="199"/>
      <c r="GLD898" s="199"/>
      <c r="GLE898" s="199"/>
      <c r="GLF898" s="199"/>
      <c r="GLG898" s="199"/>
      <c r="GLH898" s="199"/>
      <c r="GLI898" s="199"/>
      <c r="GLJ898" s="199"/>
      <c r="GLK898" s="199"/>
      <c r="GLL898" s="199"/>
      <c r="GLM898" s="199"/>
      <c r="GLN898" s="199"/>
      <c r="GLO898" s="199"/>
      <c r="GLP898" s="199"/>
      <c r="GLQ898" s="199"/>
      <c r="GLR898" s="199"/>
      <c r="GLS898" s="199"/>
      <c r="GLT898" s="199"/>
      <c r="GLU898" s="199"/>
      <c r="GLV898" s="199"/>
      <c r="GLW898" s="199"/>
      <c r="GLX898" s="199"/>
      <c r="GLY898" s="199"/>
      <c r="GLZ898" s="199"/>
      <c r="GMA898" s="199"/>
      <c r="GMB898" s="199"/>
      <c r="GMC898" s="199"/>
      <c r="GMD898" s="199"/>
      <c r="GME898" s="199"/>
      <c r="GMF898" s="199"/>
      <c r="GMG898" s="199"/>
      <c r="GMH898" s="199"/>
      <c r="GMI898" s="199"/>
      <c r="GMJ898" s="199"/>
      <c r="GMK898" s="199"/>
      <c r="GML898" s="199"/>
      <c r="GMM898" s="199"/>
      <c r="GMN898" s="199"/>
      <c r="GMO898" s="199"/>
      <c r="GMP898" s="199"/>
      <c r="GMQ898" s="199"/>
      <c r="GMR898" s="199"/>
      <c r="GMS898" s="199"/>
      <c r="GMT898" s="199"/>
      <c r="GMU898" s="199"/>
      <c r="GMV898" s="199"/>
      <c r="GMW898" s="199"/>
      <c r="GMX898" s="199"/>
      <c r="GMY898" s="199"/>
      <c r="GMZ898" s="199"/>
      <c r="GNA898" s="199"/>
      <c r="GNB898" s="199"/>
      <c r="GNC898" s="199"/>
      <c r="GND898" s="199"/>
      <c r="GNE898" s="199"/>
      <c r="GNF898" s="199"/>
      <c r="GNG898" s="199"/>
      <c r="GNH898" s="199"/>
      <c r="GNI898" s="199"/>
      <c r="GNJ898" s="199"/>
      <c r="GNK898" s="199"/>
      <c r="GNL898" s="199"/>
      <c r="GNM898" s="199"/>
      <c r="GNN898" s="199"/>
      <c r="GNO898" s="199"/>
      <c r="GNP898" s="199"/>
      <c r="GNQ898" s="199"/>
      <c r="GNR898" s="199"/>
      <c r="GNS898" s="199"/>
      <c r="GNT898" s="199"/>
      <c r="GNU898" s="199"/>
      <c r="GNV898" s="199"/>
      <c r="GNW898" s="199"/>
      <c r="GNX898" s="199"/>
      <c r="GNY898" s="199"/>
      <c r="GNZ898" s="199"/>
      <c r="GOA898" s="199"/>
      <c r="GOB898" s="199"/>
      <c r="GOC898" s="199"/>
      <c r="GOD898" s="199"/>
      <c r="GOE898" s="199"/>
      <c r="GOF898" s="199"/>
      <c r="GOG898" s="199"/>
      <c r="GOH898" s="199"/>
      <c r="GOI898" s="199"/>
      <c r="GOJ898" s="199"/>
      <c r="GOK898" s="199"/>
      <c r="GOL898" s="199"/>
      <c r="GOM898" s="199"/>
      <c r="GON898" s="199"/>
      <c r="GOO898" s="199"/>
      <c r="GOP898" s="199"/>
      <c r="GOQ898" s="199"/>
      <c r="GOR898" s="199"/>
      <c r="GOS898" s="199"/>
      <c r="GOT898" s="199"/>
      <c r="GOU898" s="199"/>
      <c r="GOV898" s="199"/>
      <c r="GOW898" s="199"/>
      <c r="GOX898" s="199"/>
      <c r="GOY898" s="199"/>
      <c r="GOZ898" s="199"/>
      <c r="GPA898" s="199"/>
      <c r="GPB898" s="199"/>
      <c r="GPC898" s="199"/>
      <c r="GPD898" s="199"/>
      <c r="GPE898" s="199"/>
      <c r="GPF898" s="199"/>
      <c r="GPG898" s="199"/>
      <c r="GPH898" s="199"/>
      <c r="GPI898" s="199"/>
      <c r="GPJ898" s="199"/>
      <c r="GPK898" s="199"/>
      <c r="GPL898" s="199"/>
      <c r="GPM898" s="199"/>
      <c r="GPN898" s="199"/>
      <c r="GPO898" s="199"/>
      <c r="GPP898" s="199"/>
      <c r="GPQ898" s="199"/>
      <c r="GPR898" s="199"/>
      <c r="GPS898" s="199"/>
      <c r="GPT898" s="199"/>
      <c r="GPU898" s="199"/>
      <c r="GPV898" s="199"/>
      <c r="GPW898" s="199"/>
      <c r="GPX898" s="199"/>
      <c r="GPY898" s="199"/>
      <c r="GPZ898" s="199"/>
      <c r="GQA898" s="199"/>
      <c r="GQB898" s="199"/>
      <c r="GQC898" s="199"/>
      <c r="GQD898" s="199"/>
      <c r="GQE898" s="199"/>
      <c r="GQF898" s="199"/>
      <c r="GQG898" s="199"/>
      <c r="GQH898" s="199"/>
      <c r="GQI898" s="199"/>
      <c r="GQJ898" s="199"/>
      <c r="GQK898" s="199"/>
      <c r="GQL898" s="199"/>
      <c r="GQM898" s="199"/>
      <c r="GQN898" s="199"/>
      <c r="GQO898" s="199"/>
      <c r="GQP898" s="199"/>
      <c r="GQQ898" s="199"/>
      <c r="GQR898" s="199"/>
      <c r="GQS898" s="199"/>
      <c r="GQT898" s="199"/>
      <c r="GQU898" s="199"/>
      <c r="GQV898" s="199"/>
      <c r="GQW898" s="199"/>
      <c r="GQX898" s="199"/>
      <c r="GQY898" s="199"/>
      <c r="GQZ898" s="199"/>
      <c r="GRA898" s="199"/>
      <c r="GRB898" s="199"/>
      <c r="GRC898" s="199"/>
      <c r="GRD898" s="199"/>
      <c r="GRE898" s="199"/>
      <c r="GRF898" s="199"/>
      <c r="GRG898" s="199"/>
      <c r="GRH898" s="199"/>
      <c r="GRI898" s="199"/>
      <c r="GRJ898" s="199"/>
      <c r="GRK898" s="199"/>
      <c r="GRL898" s="199"/>
      <c r="GRM898" s="199"/>
      <c r="GRN898" s="199"/>
      <c r="GRO898" s="199"/>
      <c r="GRP898" s="199"/>
      <c r="GRQ898" s="199"/>
      <c r="GRR898" s="199"/>
      <c r="GRS898" s="199"/>
      <c r="GRT898" s="199"/>
      <c r="GRU898" s="199"/>
      <c r="GRV898" s="199"/>
      <c r="GRW898" s="199"/>
      <c r="GRX898" s="199"/>
      <c r="GRY898" s="199"/>
      <c r="GRZ898" s="199"/>
      <c r="GSA898" s="199"/>
      <c r="GSB898" s="199"/>
      <c r="GSC898" s="199"/>
      <c r="GSD898" s="199"/>
      <c r="GSE898" s="199"/>
      <c r="GSF898" s="199"/>
      <c r="GSG898" s="199"/>
      <c r="GSH898" s="199"/>
      <c r="GSI898" s="199"/>
      <c r="GSJ898" s="199"/>
      <c r="GSK898" s="199"/>
      <c r="GSL898" s="199"/>
      <c r="GSM898" s="199"/>
      <c r="GSN898" s="199"/>
      <c r="GSO898" s="199"/>
      <c r="GSP898" s="199"/>
      <c r="GSQ898" s="199"/>
      <c r="GSR898" s="199"/>
      <c r="GSS898" s="199"/>
      <c r="GST898" s="199"/>
      <c r="GSU898" s="199"/>
      <c r="GSV898" s="199"/>
      <c r="GSW898" s="199"/>
      <c r="GSX898" s="199"/>
      <c r="GSY898" s="199"/>
      <c r="GSZ898" s="199"/>
      <c r="GTA898" s="199"/>
      <c r="GTB898" s="199"/>
      <c r="GTC898" s="199"/>
      <c r="GTD898" s="199"/>
      <c r="GTE898" s="199"/>
      <c r="GTF898" s="199"/>
      <c r="GTG898" s="199"/>
      <c r="GTH898" s="199"/>
      <c r="GTI898" s="199"/>
      <c r="GTJ898" s="199"/>
      <c r="GTK898" s="199"/>
      <c r="GTL898" s="199"/>
      <c r="GTM898" s="199"/>
      <c r="GTN898" s="199"/>
      <c r="GTO898" s="199"/>
      <c r="GTP898" s="199"/>
      <c r="GTQ898" s="199"/>
      <c r="GTR898" s="199"/>
      <c r="GTS898" s="199"/>
      <c r="GTT898" s="199"/>
      <c r="GTU898" s="199"/>
      <c r="GTV898" s="199"/>
      <c r="GTW898" s="199"/>
      <c r="GTX898" s="199"/>
      <c r="GTY898" s="199"/>
      <c r="GTZ898" s="199"/>
      <c r="GUA898" s="199"/>
      <c r="GUB898" s="199"/>
      <c r="GUC898" s="199"/>
      <c r="GUD898" s="199"/>
      <c r="GUE898" s="199"/>
      <c r="GUF898" s="199"/>
      <c r="GUG898" s="199"/>
      <c r="GUH898" s="199"/>
      <c r="GUI898" s="199"/>
      <c r="GUJ898" s="199"/>
      <c r="GUK898" s="199"/>
      <c r="GUL898" s="199"/>
      <c r="GUM898" s="199"/>
      <c r="GUN898" s="199"/>
      <c r="GUO898" s="199"/>
      <c r="GUP898" s="199"/>
      <c r="GUQ898" s="199"/>
      <c r="GUR898" s="199"/>
      <c r="GUS898" s="199"/>
      <c r="GUT898" s="199"/>
      <c r="GUU898" s="199"/>
      <c r="GUV898" s="199"/>
      <c r="GUW898" s="199"/>
      <c r="GUX898" s="199"/>
      <c r="GUY898" s="199"/>
      <c r="GUZ898" s="199"/>
      <c r="GVA898" s="199"/>
      <c r="GVB898" s="199"/>
      <c r="GVC898" s="199"/>
      <c r="GVD898" s="199"/>
      <c r="GVE898" s="199"/>
      <c r="GVF898" s="199"/>
      <c r="GVG898" s="199"/>
      <c r="GVH898" s="199"/>
      <c r="GVI898" s="199"/>
      <c r="GVJ898" s="199"/>
      <c r="GVK898" s="199"/>
      <c r="GVL898" s="199"/>
      <c r="GVM898" s="199"/>
      <c r="GVN898" s="199"/>
      <c r="GVO898" s="199"/>
      <c r="GVP898" s="199"/>
      <c r="GVQ898" s="199"/>
      <c r="GVR898" s="199"/>
      <c r="GVS898" s="199"/>
      <c r="GVT898" s="199"/>
      <c r="GVU898" s="199"/>
      <c r="GVV898" s="199"/>
      <c r="GVW898" s="199"/>
      <c r="GVX898" s="199"/>
      <c r="GVY898" s="199"/>
      <c r="GVZ898" s="199"/>
      <c r="GWA898" s="199"/>
      <c r="GWB898" s="199"/>
      <c r="GWC898" s="199"/>
      <c r="GWD898" s="199"/>
      <c r="GWE898" s="199"/>
      <c r="GWF898" s="199"/>
      <c r="GWG898" s="199"/>
      <c r="GWH898" s="199"/>
      <c r="GWI898" s="199"/>
      <c r="GWJ898" s="199"/>
      <c r="GWK898" s="199"/>
      <c r="GWL898" s="199"/>
      <c r="GWM898" s="199"/>
      <c r="GWN898" s="199"/>
      <c r="GWO898" s="199"/>
      <c r="GWP898" s="199"/>
      <c r="GWQ898" s="199"/>
      <c r="GWR898" s="199"/>
      <c r="GWS898" s="199"/>
      <c r="GWT898" s="199"/>
      <c r="GWU898" s="199"/>
      <c r="GWV898" s="199"/>
      <c r="GWW898" s="199"/>
      <c r="GWX898" s="199"/>
      <c r="GWY898" s="199"/>
      <c r="GWZ898" s="199"/>
      <c r="GXA898" s="199"/>
      <c r="GXB898" s="199"/>
      <c r="GXC898" s="199"/>
      <c r="GXD898" s="199"/>
      <c r="GXE898" s="199"/>
      <c r="GXF898" s="199"/>
      <c r="GXG898" s="199"/>
      <c r="GXH898" s="199"/>
      <c r="GXI898" s="199"/>
      <c r="GXJ898" s="199"/>
      <c r="GXK898" s="199"/>
      <c r="GXL898" s="199"/>
      <c r="GXM898" s="199"/>
      <c r="GXN898" s="199"/>
      <c r="GXO898" s="199"/>
      <c r="GXP898" s="199"/>
      <c r="GXQ898" s="199"/>
      <c r="GXR898" s="199"/>
      <c r="GXS898" s="199"/>
      <c r="GXT898" s="199"/>
      <c r="GXU898" s="199"/>
      <c r="GXV898" s="199"/>
      <c r="GXW898" s="199"/>
      <c r="GXX898" s="199"/>
      <c r="GXY898" s="199"/>
      <c r="GXZ898" s="199"/>
      <c r="GYA898" s="199"/>
      <c r="GYB898" s="199"/>
      <c r="GYC898" s="199"/>
      <c r="GYD898" s="199"/>
      <c r="GYE898" s="199"/>
      <c r="GYF898" s="199"/>
      <c r="GYG898" s="199"/>
      <c r="GYH898" s="199"/>
      <c r="GYI898" s="199"/>
      <c r="GYJ898" s="199"/>
      <c r="GYK898" s="199"/>
      <c r="GYL898" s="199"/>
      <c r="GYM898" s="199"/>
      <c r="GYN898" s="199"/>
      <c r="GYO898" s="199"/>
      <c r="GYP898" s="199"/>
      <c r="GYQ898" s="199"/>
      <c r="GYR898" s="199"/>
      <c r="GYS898" s="199"/>
      <c r="GYT898" s="199"/>
      <c r="GYU898" s="199"/>
      <c r="GYV898" s="199"/>
      <c r="GYW898" s="199"/>
      <c r="GYX898" s="199"/>
      <c r="GYY898" s="199"/>
      <c r="GYZ898" s="199"/>
      <c r="GZA898" s="199"/>
      <c r="GZB898" s="199"/>
      <c r="GZC898" s="199"/>
      <c r="GZD898" s="199"/>
      <c r="GZE898" s="199"/>
      <c r="GZF898" s="199"/>
      <c r="GZG898" s="199"/>
      <c r="GZH898" s="199"/>
      <c r="GZI898" s="199"/>
      <c r="GZJ898" s="199"/>
      <c r="GZK898" s="199"/>
      <c r="GZL898" s="199"/>
      <c r="GZM898" s="199"/>
      <c r="GZN898" s="199"/>
      <c r="GZO898" s="199"/>
      <c r="GZP898" s="199"/>
      <c r="GZQ898" s="199"/>
      <c r="GZR898" s="199"/>
      <c r="GZS898" s="199"/>
      <c r="GZT898" s="199"/>
      <c r="GZU898" s="199"/>
      <c r="GZV898" s="199"/>
      <c r="GZW898" s="199"/>
      <c r="GZX898" s="199"/>
      <c r="GZY898" s="199"/>
      <c r="GZZ898" s="199"/>
      <c r="HAA898" s="199"/>
      <c r="HAB898" s="199"/>
      <c r="HAC898" s="199"/>
      <c r="HAD898" s="199"/>
      <c r="HAE898" s="199"/>
      <c r="HAF898" s="199"/>
      <c r="HAG898" s="199"/>
      <c r="HAH898" s="199"/>
      <c r="HAI898" s="199"/>
      <c r="HAJ898" s="199"/>
      <c r="HAK898" s="199"/>
      <c r="HAL898" s="199"/>
      <c r="HAM898" s="199"/>
      <c r="HAN898" s="199"/>
      <c r="HAO898" s="199"/>
      <c r="HAP898" s="199"/>
      <c r="HAQ898" s="199"/>
      <c r="HAR898" s="199"/>
      <c r="HAS898" s="199"/>
      <c r="HAT898" s="199"/>
      <c r="HAU898" s="199"/>
      <c r="HAV898" s="199"/>
      <c r="HAW898" s="199"/>
      <c r="HAX898" s="199"/>
      <c r="HAY898" s="199"/>
      <c r="HAZ898" s="199"/>
      <c r="HBA898" s="199"/>
      <c r="HBB898" s="199"/>
      <c r="HBC898" s="199"/>
      <c r="HBD898" s="199"/>
      <c r="HBE898" s="199"/>
      <c r="HBF898" s="199"/>
      <c r="HBG898" s="199"/>
      <c r="HBH898" s="199"/>
      <c r="HBI898" s="199"/>
      <c r="HBJ898" s="199"/>
      <c r="HBK898" s="199"/>
      <c r="HBL898" s="199"/>
      <c r="HBM898" s="199"/>
      <c r="HBN898" s="199"/>
      <c r="HBO898" s="199"/>
      <c r="HBP898" s="199"/>
      <c r="HBQ898" s="199"/>
      <c r="HBR898" s="199"/>
      <c r="HBS898" s="199"/>
      <c r="HBT898" s="199"/>
      <c r="HBU898" s="199"/>
      <c r="HBV898" s="199"/>
      <c r="HBW898" s="199"/>
      <c r="HBX898" s="199"/>
      <c r="HBY898" s="199"/>
      <c r="HBZ898" s="199"/>
      <c r="HCA898" s="199"/>
      <c r="HCB898" s="199"/>
      <c r="HCC898" s="199"/>
      <c r="HCD898" s="199"/>
      <c r="HCE898" s="199"/>
      <c r="HCF898" s="199"/>
      <c r="HCG898" s="199"/>
      <c r="HCH898" s="199"/>
      <c r="HCI898" s="199"/>
      <c r="HCJ898" s="199"/>
      <c r="HCK898" s="199"/>
      <c r="HCL898" s="199"/>
      <c r="HCM898" s="199"/>
      <c r="HCN898" s="199"/>
      <c r="HCO898" s="199"/>
      <c r="HCP898" s="199"/>
      <c r="HCQ898" s="199"/>
      <c r="HCR898" s="199"/>
      <c r="HCS898" s="199"/>
      <c r="HCT898" s="199"/>
      <c r="HCU898" s="199"/>
      <c r="HCV898" s="199"/>
      <c r="HCW898" s="199"/>
      <c r="HCX898" s="199"/>
      <c r="HCY898" s="199"/>
      <c r="HCZ898" s="199"/>
      <c r="HDA898" s="199"/>
      <c r="HDB898" s="199"/>
      <c r="HDC898" s="199"/>
      <c r="HDD898" s="199"/>
      <c r="HDE898" s="199"/>
      <c r="HDF898" s="199"/>
      <c r="HDG898" s="199"/>
      <c r="HDH898" s="199"/>
      <c r="HDI898" s="199"/>
      <c r="HDJ898" s="199"/>
      <c r="HDK898" s="199"/>
      <c r="HDL898" s="199"/>
      <c r="HDM898" s="199"/>
      <c r="HDN898" s="199"/>
      <c r="HDO898" s="199"/>
      <c r="HDP898" s="199"/>
      <c r="HDQ898" s="199"/>
      <c r="HDR898" s="199"/>
      <c r="HDS898" s="199"/>
      <c r="HDT898" s="199"/>
      <c r="HDU898" s="199"/>
      <c r="HDV898" s="199"/>
      <c r="HDW898" s="199"/>
      <c r="HDX898" s="199"/>
      <c r="HDY898" s="199"/>
      <c r="HDZ898" s="199"/>
      <c r="HEA898" s="199"/>
      <c r="HEB898" s="199"/>
      <c r="HEC898" s="199"/>
      <c r="HED898" s="199"/>
      <c r="HEE898" s="199"/>
      <c r="HEF898" s="199"/>
      <c r="HEG898" s="199"/>
      <c r="HEH898" s="199"/>
      <c r="HEI898" s="199"/>
      <c r="HEJ898" s="199"/>
      <c r="HEK898" s="199"/>
      <c r="HEL898" s="199"/>
      <c r="HEM898" s="199"/>
      <c r="HEN898" s="199"/>
      <c r="HEO898" s="199"/>
      <c r="HEP898" s="199"/>
      <c r="HEQ898" s="199"/>
      <c r="HER898" s="199"/>
      <c r="HES898" s="199"/>
      <c r="HET898" s="199"/>
      <c r="HEU898" s="199"/>
      <c r="HEV898" s="199"/>
      <c r="HEW898" s="199"/>
      <c r="HEX898" s="199"/>
      <c r="HEY898" s="199"/>
      <c r="HEZ898" s="199"/>
      <c r="HFA898" s="199"/>
      <c r="HFB898" s="199"/>
      <c r="HFC898" s="199"/>
      <c r="HFD898" s="199"/>
      <c r="HFE898" s="199"/>
      <c r="HFF898" s="199"/>
      <c r="HFG898" s="199"/>
      <c r="HFH898" s="199"/>
      <c r="HFI898" s="199"/>
      <c r="HFJ898" s="199"/>
      <c r="HFK898" s="199"/>
      <c r="HFL898" s="199"/>
      <c r="HFM898" s="199"/>
      <c r="HFN898" s="199"/>
      <c r="HFO898" s="199"/>
      <c r="HFP898" s="199"/>
      <c r="HFQ898" s="199"/>
      <c r="HFR898" s="199"/>
      <c r="HFS898" s="199"/>
      <c r="HFT898" s="199"/>
      <c r="HFU898" s="199"/>
      <c r="HFV898" s="199"/>
      <c r="HFW898" s="199"/>
      <c r="HFX898" s="199"/>
      <c r="HFY898" s="199"/>
      <c r="HFZ898" s="199"/>
      <c r="HGA898" s="199"/>
      <c r="HGB898" s="199"/>
      <c r="HGC898" s="199"/>
      <c r="HGD898" s="199"/>
      <c r="HGE898" s="199"/>
      <c r="HGF898" s="199"/>
      <c r="HGG898" s="199"/>
      <c r="HGH898" s="199"/>
      <c r="HGI898" s="199"/>
      <c r="HGJ898" s="199"/>
      <c r="HGK898" s="199"/>
      <c r="HGL898" s="199"/>
      <c r="HGM898" s="199"/>
      <c r="HGN898" s="199"/>
      <c r="HGO898" s="199"/>
      <c r="HGP898" s="199"/>
      <c r="HGQ898" s="199"/>
      <c r="HGR898" s="199"/>
      <c r="HGS898" s="199"/>
      <c r="HGT898" s="199"/>
      <c r="HGU898" s="199"/>
      <c r="HGV898" s="199"/>
      <c r="HGW898" s="199"/>
      <c r="HGX898" s="199"/>
      <c r="HGY898" s="199"/>
      <c r="HGZ898" s="199"/>
      <c r="HHA898" s="199"/>
      <c r="HHB898" s="199"/>
      <c r="HHC898" s="199"/>
      <c r="HHD898" s="199"/>
      <c r="HHE898" s="199"/>
      <c r="HHF898" s="199"/>
      <c r="HHG898" s="199"/>
      <c r="HHH898" s="199"/>
      <c r="HHI898" s="199"/>
      <c r="HHJ898" s="199"/>
      <c r="HHK898" s="199"/>
      <c r="HHL898" s="199"/>
      <c r="HHM898" s="199"/>
      <c r="HHN898" s="199"/>
      <c r="HHO898" s="199"/>
      <c r="HHP898" s="199"/>
      <c r="HHQ898" s="199"/>
      <c r="HHR898" s="199"/>
      <c r="HHS898" s="199"/>
      <c r="HHT898" s="199"/>
      <c r="HHU898" s="199"/>
      <c r="HHV898" s="199"/>
      <c r="HHW898" s="199"/>
      <c r="HHX898" s="199"/>
      <c r="HHY898" s="199"/>
      <c r="HHZ898" s="199"/>
      <c r="HIA898" s="199"/>
      <c r="HIB898" s="199"/>
      <c r="HIC898" s="199"/>
      <c r="HID898" s="199"/>
      <c r="HIE898" s="199"/>
      <c r="HIF898" s="199"/>
      <c r="HIG898" s="199"/>
      <c r="HIH898" s="199"/>
      <c r="HII898" s="199"/>
      <c r="HIJ898" s="199"/>
      <c r="HIK898" s="199"/>
      <c r="HIL898" s="199"/>
      <c r="HIM898" s="199"/>
      <c r="HIN898" s="199"/>
      <c r="HIO898" s="199"/>
      <c r="HIP898" s="199"/>
      <c r="HIQ898" s="199"/>
      <c r="HIR898" s="199"/>
      <c r="HIS898" s="199"/>
      <c r="HIT898" s="199"/>
      <c r="HIU898" s="199"/>
      <c r="HIV898" s="199"/>
      <c r="HIW898" s="199"/>
      <c r="HIX898" s="199"/>
      <c r="HIY898" s="199"/>
      <c r="HIZ898" s="199"/>
      <c r="HJA898" s="199"/>
      <c r="HJB898" s="199"/>
      <c r="HJC898" s="199"/>
      <c r="HJD898" s="199"/>
      <c r="HJE898" s="199"/>
      <c r="HJF898" s="199"/>
      <c r="HJG898" s="199"/>
      <c r="HJH898" s="199"/>
      <c r="HJI898" s="199"/>
      <c r="HJJ898" s="199"/>
      <c r="HJK898" s="199"/>
      <c r="HJL898" s="199"/>
      <c r="HJM898" s="199"/>
      <c r="HJN898" s="199"/>
      <c r="HJO898" s="199"/>
      <c r="HJP898" s="199"/>
      <c r="HJQ898" s="199"/>
      <c r="HJR898" s="199"/>
      <c r="HJS898" s="199"/>
      <c r="HJT898" s="199"/>
      <c r="HJU898" s="199"/>
      <c r="HJV898" s="199"/>
      <c r="HJW898" s="199"/>
      <c r="HJX898" s="199"/>
      <c r="HJY898" s="199"/>
      <c r="HJZ898" s="199"/>
      <c r="HKA898" s="199"/>
      <c r="HKB898" s="199"/>
      <c r="HKC898" s="199"/>
      <c r="HKD898" s="199"/>
      <c r="HKE898" s="199"/>
      <c r="HKF898" s="199"/>
      <c r="HKG898" s="199"/>
      <c r="HKH898" s="199"/>
      <c r="HKI898" s="199"/>
      <c r="HKJ898" s="199"/>
      <c r="HKK898" s="199"/>
      <c r="HKL898" s="199"/>
      <c r="HKM898" s="199"/>
      <c r="HKN898" s="199"/>
      <c r="HKO898" s="199"/>
      <c r="HKP898" s="199"/>
      <c r="HKQ898" s="199"/>
      <c r="HKR898" s="199"/>
      <c r="HKS898" s="199"/>
      <c r="HKT898" s="199"/>
      <c r="HKU898" s="199"/>
      <c r="HKV898" s="199"/>
      <c r="HKW898" s="199"/>
      <c r="HKX898" s="199"/>
      <c r="HKY898" s="199"/>
      <c r="HKZ898" s="199"/>
      <c r="HLA898" s="199"/>
      <c r="HLB898" s="199"/>
      <c r="HLC898" s="199"/>
      <c r="HLD898" s="199"/>
      <c r="HLE898" s="199"/>
      <c r="HLF898" s="199"/>
      <c r="HLG898" s="199"/>
      <c r="HLH898" s="199"/>
      <c r="HLI898" s="199"/>
      <c r="HLJ898" s="199"/>
      <c r="HLK898" s="199"/>
      <c r="HLL898" s="199"/>
      <c r="HLM898" s="199"/>
      <c r="HLN898" s="199"/>
      <c r="HLO898" s="199"/>
      <c r="HLP898" s="199"/>
      <c r="HLQ898" s="199"/>
      <c r="HLR898" s="199"/>
      <c r="HLS898" s="199"/>
      <c r="HLT898" s="199"/>
      <c r="HLU898" s="199"/>
      <c r="HLV898" s="199"/>
      <c r="HLW898" s="199"/>
      <c r="HLX898" s="199"/>
      <c r="HLY898" s="199"/>
      <c r="HLZ898" s="199"/>
      <c r="HMA898" s="199"/>
      <c r="HMB898" s="199"/>
      <c r="HMC898" s="199"/>
      <c r="HMD898" s="199"/>
      <c r="HME898" s="199"/>
      <c r="HMF898" s="199"/>
      <c r="HMG898" s="199"/>
      <c r="HMH898" s="199"/>
      <c r="HMI898" s="199"/>
      <c r="HMJ898" s="199"/>
      <c r="HMK898" s="199"/>
      <c r="HML898" s="199"/>
      <c r="HMM898" s="199"/>
      <c r="HMN898" s="199"/>
      <c r="HMO898" s="199"/>
      <c r="HMP898" s="199"/>
      <c r="HMQ898" s="199"/>
      <c r="HMR898" s="199"/>
      <c r="HMS898" s="199"/>
      <c r="HMT898" s="199"/>
      <c r="HMU898" s="199"/>
      <c r="HMV898" s="199"/>
      <c r="HMW898" s="199"/>
      <c r="HMX898" s="199"/>
      <c r="HMY898" s="199"/>
      <c r="HMZ898" s="199"/>
      <c r="HNA898" s="199"/>
      <c r="HNB898" s="199"/>
      <c r="HNC898" s="199"/>
      <c r="HND898" s="199"/>
      <c r="HNE898" s="199"/>
      <c r="HNF898" s="199"/>
      <c r="HNG898" s="199"/>
      <c r="HNH898" s="199"/>
      <c r="HNI898" s="199"/>
      <c r="HNJ898" s="199"/>
      <c r="HNK898" s="199"/>
      <c r="HNL898" s="199"/>
      <c r="HNM898" s="199"/>
      <c r="HNN898" s="199"/>
      <c r="HNO898" s="199"/>
      <c r="HNP898" s="199"/>
      <c r="HNQ898" s="199"/>
      <c r="HNR898" s="199"/>
      <c r="HNS898" s="199"/>
      <c r="HNT898" s="199"/>
      <c r="HNU898" s="199"/>
      <c r="HNV898" s="199"/>
      <c r="HNW898" s="199"/>
      <c r="HNX898" s="199"/>
      <c r="HNY898" s="199"/>
      <c r="HNZ898" s="199"/>
      <c r="HOA898" s="199"/>
      <c r="HOB898" s="199"/>
      <c r="HOC898" s="199"/>
      <c r="HOD898" s="199"/>
      <c r="HOE898" s="199"/>
      <c r="HOF898" s="199"/>
      <c r="HOG898" s="199"/>
      <c r="HOH898" s="199"/>
      <c r="HOI898" s="199"/>
      <c r="HOJ898" s="199"/>
      <c r="HOK898" s="199"/>
      <c r="HOL898" s="199"/>
      <c r="HOM898" s="199"/>
      <c r="HON898" s="199"/>
      <c r="HOO898" s="199"/>
      <c r="HOP898" s="199"/>
      <c r="HOQ898" s="199"/>
      <c r="HOR898" s="199"/>
      <c r="HOS898" s="199"/>
      <c r="HOT898" s="199"/>
      <c r="HOU898" s="199"/>
      <c r="HOV898" s="199"/>
      <c r="HOW898" s="199"/>
      <c r="HOX898" s="199"/>
      <c r="HOY898" s="199"/>
      <c r="HOZ898" s="199"/>
      <c r="HPA898" s="199"/>
      <c r="HPB898" s="199"/>
      <c r="HPC898" s="199"/>
      <c r="HPD898" s="199"/>
      <c r="HPE898" s="199"/>
      <c r="HPF898" s="199"/>
      <c r="HPG898" s="199"/>
      <c r="HPH898" s="199"/>
      <c r="HPI898" s="199"/>
      <c r="HPJ898" s="199"/>
      <c r="HPK898" s="199"/>
      <c r="HPL898" s="199"/>
      <c r="HPM898" s="199"/>
      <c r="HPN898" s="199"/>
      <c r="HPO898" s="199"/>
      <c r="HPP898" s="199"/>
      <c r="HPQ898" s="199"/>
      <c r="HPR898" s="199"/>
      <c r="HPS898" s="199"/>
      <c r="HPT898" s="199"/>
      <c r="HPU898" s="199"/>
      <c r="HPV898" s="199"/>
      <c r="HPW898" s="199"/>
      <c r="HPX898" s="199"/>
      <c r="HPY898" s="199"/>
      <c r="HPZ898" s="199"/>
      <c r="HQA898" s="199"/>
      <c r="HQB898" s="199"/>
      <c r="HQC898" s="199"/>
      <c r="HQD898" s="199"/>
      <c r="HQE898" s="199"/>
      <c r="HQF898" s="199"/>
      <c r="HQG898" s="199"/>
      <c r="HQH898" s="199"/>
      <c r="HQI898" s="199"/>
      <c r="HQJ898" s="199"/>
      <c r="HQK898" s="199"/>
      <c r="HQL898" s="199"/>
      <c r="HQM898" s="199"/>
      <c r="HQN898" s="199"/>
      <c r="HQO898" s="199"/>
      <c r="HQP898" s="199"/>
      <c r="HQQ898" s="199"/>
      <c r="HQR898" s="199"/>
      <c r="HQS898" s="199"/>
      <c r="HQT898" s="199"/>
      <c r="HQU898" s="199"/>
      <c r="HQV898" s="199"/>
      <c r="HQW898" s="199"/>
      <c r="HQX898" s="199"/>
      <c r="HQY898" s="199"/>
      <c r="HQZ898" s="199"/>
      <c r="HRA898" s="199"/>
      <c r="HRB898" s="199"/>
      <c r="HRC898" s="199"/>
      <c r="HRD898" s="199"/>
      <c r="HRE898" s="199"/>
      <c r="HRF898" s="199"/>
      <c r="HRG898" s="199"/>
      <c r="HRH898" s="199"/>
      <c r="HRI898" s="199"/>
      <c r="HRJ898" s="199"/>
      <c r="HRK898" s="199"/>
      <c r="HRL898" s="199"/>
      <c r="HRM898" s="199"/>
      <c r="HRN898" s="199"/>
      <c r="HRO898" s="199"/>
      <c r="HRP898" s="199"/>
      <c r="HRQ898" s="199"/>
      <c r="HRR898" s="199"/>
      <c r="HRS898" s="199"/>
      <c r="HRT898" s="199"/>
      <c r="HRU898" s="199"/>
      <c r="HRV898" s="199"/>
      <c r="HRW898" s="199"/>
      <c r="HRX898" s="199"/>
      <c r="HRY898" s="199"/>
      <c r="HRZ898" s="199"/>
      <c r="HSA898" s="199"/>
      <c r="HSB898" s="199"/>
      <c r="HSC898" s="199"/>
      <c r="HSD898" s="199"/>
      <c r="HSE898" s="199"/>
      <c r="HSF898" s="199"/>
      <c r="HSG898" s="199"/>
      <c r="HSH898" s="199"/>
      <c r="HSI898" s="199"/>
      <c r="HSJ898" s="199"/>
      <c r="HSK898" s="199"/>
      <c r="HSL898" s="199"/>
      <c r="HSM898" s="199"/>
      <c r="HSN898" s="199"/>
      <c r="HSO898" s="199"/>
      <c r="HSP898" s="199"/>
      <c r="HSQ898" s="199"/>
      <c r="HSR898" s="199"/>
      <c r="HSS898" s="199"/>
      <c r="HST898" s="199"/>
      <c r="HSU898" s="199"/>
      <c r="HSV898" s="199"/>
      <c r="HSW898" s="199"/>
      <c r="HSX898" s="199"/>
      <c r="HSY898" s="199"/>
      <c r="HSZ898" s="199"/>
      <c r="HTA898" s="199"/>
      <c r="HTB898" s="199"/>
      <c r="HTC898" s="199"/>
      <c r="HTD898" s="199"/>
      <c r="HTE898" s="199"/>
      <c r="HTF898" s="199"/>
      <c r="HTG898" s="199"/>
      <c r="HTH898" s="199"/>
      <c r="HTI898" s="199"/>
      <c r="HTJ898" s="199"/>
      <c r="HTK898" s="199"/>
      <c r="HTL898" s="199"/>
      <c r="HTM898" s="199"/>
      <c r="HTN898" s="199"/>
      <c r="HTO898" s="199"/>
      <c r="HTP898" s="199"/>
      <c r="HTQ898" s="199"/>
      <c r="HTR898" s="199"/>
      <c r="HTS898" s="199"/>
      <c r="HTT898" s="199"/>
      <c r="HTU898" s="199"/>
      <c r="HTV898" s="199"/>
      <c r="HTW898" s="199"/>
      <c r="HTX898" s="199"/>
      <c r="HTY898" s="199"/>
      <c r="HTZ898" s="199"/>
      <c r="HUA898" s="199"/>
      <c r="HUB898" s="199"/>
      <c r="HUC898" s="199"/>
      <c r="HUD898" s="199"/>
      <c r="HUE898" s="199"/>
      <c r="HUF898" s="199"/>
      <c r="HUG898" s="199"/>
      <c r="HUH898" s="199"/>
      <c r="HUI898" s="199"/>
      <c r="HUJ898" s="199"/>
      <c r="HUK898" s="199"/>
      <c r="HUL898" s="199"/>
      <c r="HUM898" s="199"/>
      <c r="HUN898" s="199"/>
      <c r="HUO898" s="199"/>
      <c r="HUP898" s="199"/>
      <c r="HUQ898" s="199"/>
      <c r="HUR898" s="199"/>
      <c r="HUS898" s="199"/>
      <c r="HUT898" s="199"/>
      <c r="HUU898" s="199"/>
      <c r="HUV898" s="199"/>
      <c r="HUW898" s="199"/>
      <c r="HUX898" s="199"/>
      <c r="HUY898" s="199"/>
      <c r="HUZ898" s="199"/>
      <c r="HVA898" s="199"/>
      <c r="HVB898" s="199"/>
      <c r="HVC898" s="199"/>
      <c r="HVD898" s="199"/>
      <c r="HVE898" s="199"/>
      <c r="HVF898" s="199"/>
      <c r="HVG898" s="199"/>
      <c r="HVH898" s="199"/>
      <c r="HVI898" s="199"/>
      <c r="HVJ898" s="199"/>
      <c r="HVK898" s="199"/>
      <c r="HVL898" s="199"/>
      <c r="HVM898" s="199"/>
      <c r="HVN898" s="199"/>
      <c r="HVO898" s="199"/>
      <c r="HVP898" s="199"/>
      <c r="HVQ898" s="199"/>
      <c r="HVR898" s="199"/>
      <c r="HVS898" s="199"/>
      <c r="HVT898" s="199"/>
      <c r="HVU898" s="199"/>
      <c r="HVV898" s="199"/>
      <c r="HVW898" s="199"/>
      <c r="HVX898" s="199"/>
      <c r="HVY898" s="199"/>
      <c r="HVZ898" s="199"/>
      <c r="HWA898" s="199"/>
      <c r="HWB898" s="199"/>
      <c r="HWC898" s="199"/>
      <c r="HWD898" s="199"/>
      <c r="HWE898" s="199"/>
      <c r="HWF898" s="199"/>
      <c r="HWG898" s="199"/>
      <c r="HWH898" s="199"/>
      <c r="HWI898" s="199"/>
      <c r="HWJ898" s="199"/>
      <c r="HWK898" s="199"/>
      <c r="HWL898" s="199"/>
      <c r="HWM898" s="199"/>
      <c r="HWN898" s="199"/>
      <c r="HWO898" s="199"/>
      <c r="HWP898" s="199"/>
      <c r="HWQ898" s="199"/>
      <c r="HWR898" s="199"/>
      <c r="HWS898" s="199"/>
      <c r="HWT898" s="199"/>
      <c r="HWU898" s="199"/>
      <c r="HWV898" s="199"/>
      <c r="HWW898" s="199"/>
      <c r="HWX898" s="199"/>
      <c r="HWY898" s="199"/>
      <c r="HWZ898" s="199"/>
      <c r="HXA898" s="199"/>
      <c r="HXB898" s="199"/>
      <c r="HXC898" s="199"/>
      <c r="HXD898" s="199"/>
      <c r="HXE898" s="199"/>
      <c r="HXF898" s="199"/>
      <c r="HXG898" s="199"/>
      <c r="HXH898" s="199"/>
      <c r="HXI898" s="199"/>
      <c r="HXJ898" s="199"/>
      <c r="HXK898" s="199"/>
      <c r="HXL898" s="199"/>
      <c r="HXM898" s="199"/>
      <c r="HXN898" s="199"/>
      <c r="HXO898" s="199"/>
      <c r="HXP898" s="199"/>
      <c r="HXQ898" s="199"/>
      <c r="HXR898" s="199"/>
      <c r="HXS898" s="199"/>
      <c r="HXT898" s="199"/>
      <c r="HXU898" s="199"/>
      <c r="HXV898" s="199"/>
      <c r="HXW898" s="199"/>
      <c r="HXX898" s="199"/>
      <c r="HXY898" s="199"/>
      <c r="HXZ898" s="199"/>
      <c r="HYA898" s="199"/>
      <c r="HYB898" s="199"/>
      <c r="HYC898" s="199"/>
      <c r="HYD898" s="199"/>
      <c r="HYE898" s="199"/>
      <c r="HYF898" s="199"/>
      <c r="HYG898" s="199"/>
      <c r="HYH898" s="199"/>
      <c r="HYI898" s="199"/>
      <c r="HYJ898" s="199"/>
      <c r="HYK898" s="199"/>
      <c r="HYL898" s="199"/>
      <c r="HYM898" s="199"/>
      <c r="HYN898" s="199"/>
      <c r="HYO898" s="199"/>
      <c r="HYP898" s="199"/>
      <c r="HYQ898" s="199"/>
      <c r="HYR898" s="199"/>
      <c r="HYS898" s="199"/>
      <c r="HYT898" s="199"/>
      <c r="HYU898" s="199"/>
      <c r="HYV898" s="199"/>
      <c r="HYW898" s="199"/>
      <c r="HYX898" s="199"/>
      <c r="HYY898" s="199"/>
      <c r="HYZ898" s="199"/>
      <c r="HZA898" s="199"/>
      <c r="HZB898" s="199"/>
      <c r="HZC898" s="199"/>
      <c r="HZD898" s="199"/>
      <c r="HZE898" s="199"/>
      <c r="HZF898" s="199"/>
      <c r="HZG898" s="199"/>
      <c r="HZH898" s="199"/>
      <c r="HZI898" s="199"/>
      <c r="HZJ898" s="199"/>
      <c r="HZK898" s="199"/>
      <c r="HZL898" s="199"/>
      <c r="HZM898" s="199"/>
      <c r="HZN898" s="199"/>
      <c r="HZO898" s="199"/>
      <c r="HZP898" s="199"/>
      <c r="HZQ898" s="199"/>
      <c r="HZR898" s="199"/>
      <c r="HZS898" s="199"/>
      <c r="HZT898" s="199"/>
      <c r="HZU898" s="199"/>
      <c r="HZV898" s="199"/>
      <c r="HZW898" s="199"/>
      <c r="HZX898" s="199"/>
      <c r="HZY898" s="199"/>
      <c r="HZZ898" s="199"/>
      <c r="IAA898" s="199"/>
      <c r="IAB898" s="199"/>
      <c r="IAC898" s="199"/>
      <c r="IAD898" s="199"/>
      <c r="IAE898" s="199"/>
      <c r="IAF898" s="199"/>
      <c r="IAG898" s="199"/>
      <c r="IAH898" s="199"/>
      <c r="IAI898" s="199"/>
      <c r="IAJ898" s="199"/>
      <c r="IAK898" s="199"/>
      <c r="IAL898" s="199"/>
      <c r="IAM898" s="199"/>
      <c r="IAN898" s="199"/>
      <c r="IAO898" s="199"/>
      <c r="IAP898" s="199"/>
      <c r="IAQ898" s="199"/>
      <c r="IAR898" s="199"/>
      <c r="IAS898" s="199"/>
      <c r="IAT898" s="199"/>
      <c r="IAU898" s="199"/>
      <c r="IAV898" s="199"/>
      <c r="IAW898" s="199"/>
      <c r="IAX898" s="199"/>
      <c r="IAY898" s="199"/>
      <c r="IAZ898" s="199"/>
      <c r="IBA898" s="199"/>
      <c r="IBB898" s="199"/>
      <c r="IBC898" s="199"/>
      <c r="IBD898" s="199"/>
      <c r="IBE898" s="199"/>
      <c r="IBF898" s="199"/>
      <c r="IBG898" s="199"/>
      <c r="IBH898" s="199"/>
      <c r="IBI898" s="199"/>
      <c r="IBJ898" s="199"/>
      <c r="IBK898" s="199"/>
      <c r="IBL898" s="199"/>
      <c r="IBM898" s="199"/>
      <c r="IBN898" s="199"/>
      <c r="IBO898" s="199"/>
      <c r="IBP898" s="199"/>
      <c r="IBQ898" s="199"/>
      <c r="IBR898" s="199"/>
      <c r="IBS898" s="199"/>
      <c r="IBT898" s="199"/>
      <c r="IBU898" s="199"/>
      <c r="IBV898" s="199"/>
      <c r="IBW898" s="199"/>
      <c r="IBX898" s="199"/>
      <c r="IBY898" s="199"/>
      <c r="IBZ898" s="199"/>
      <c r="ICA898" s="199"/>
      <c r="ICB898" s="199"/>
      <c r="ICC898" s="199"/>
      <c r="ICD898" s="199"/>
      <c r="ICE898" s="199"/>
      <c r="ICF898" s="199"/>
      <c r="ICG898" s="199"/>
      <c r="ICH898" s="199"/>
      <c r="ICI898" s="199"/>
      <c r="ICJ898" s="199"/>
      <c r="ICK898" s="199"/>
      <c r="ICL898" s="199"/>
      <c r="ICM898" s="199"/>
      <c r="ICN898" s="199"/>
      <c r="ICO898" s="199"/>
      <c r="ICP898" s="199"/>
      <c r="ICQ898" s="199"/>
      <c r="ICR898" s="199"/>
      <c r="ICS898" s="199"/>
      <c r="ICT898" s="199"/>
      <c r="ICU898" s="199"/>
      <c r="ICV898" s="199"/>
      <c r="ICW898" s="199"/>
      <c r="ICX898" s="199"/>
      <c r="ICY898" s="199"/>
      <c r="ICZ898" s="199"/>
      <c r="IDA898" s="199"/>
      <c r="IDB898" s="199"/>
      <c r="IDC898" s="199"/>
      <c r="IDD898" s="199"/>
      <c r="IDE898" s="199"/>
      <c r="IDF898" s="199"/>
      <c r="IDG898" s="199"/>
      <c r="IDH898" s="199"/>
      <c r="IDI898" s="199"/>
      <c r="IDJ898" s="199"/>
      <c r="IDK898" s="199"/>
      <c r="IDL898" s="199"/>
      <c r="IDM898" s="199"/>
      <c r="IDN898" s="199"/>
      <c r="IDO898" s="199"/>
      <c r="IDP898" s="199"/>
      <c r="IDQ898" s="199"/>
      <c r="IDR898" s="199"/>
      <c r="IDS898" s="199"/>
      <c r="IDT898" s="199"/>
      <c r="IDU898" s="199"/>
      <c r="IDV898" s="199"/>
      <c r="IDW898" s="199"/>
      <c r="IDX898" s="199"/>
      <c r="IDY898" s="199"/>
      <c r="IDZ898" s="199"/>
      <c r="IEA898" s="199"/>
      <c r="IEB898" s="199"/>
      <c r="IEC898" s="199"/>
      <c r="IED898" s="199"/>
      <c r="IEE898" s="199"/>
      <c r="IEF898" s="199"/>
      <c r="IEG898" s="199"/>
      <c r="IEH898" s="199"/>
      <c r="IEI898" s="199"/>
      <c r="IEJ898" s="199"/>
      <c r="IEK898" s="199"/>
      <c r="IEL898" s="199"/>
      <c r="IEM898" s="199"/>
      <c r="IEN898" s="199"/>
      <c r="IEO898" s="199"/>
      <c r="IEP898" s="199"/>
      <c r="IEQ898" s="199"/>
      <c r="IER898" s="199"/>
      <c r="IES898" s="199"/>
      <c r="IET898" s="199"/>
      <c r="IEU898" s="199"/>
      <c r="IEV898" s="199"/>
      <c r="IEW898" s="199"/>
      <c r="IEX898" s="199"/>
      <c r="IEY898" s="199"/>
      <c r="IEZ898" s="199"/>
      <c r="IFA898" s="199"/>
      <c r="IFB898" s="199"/>
      <c r="IFC898" s="199"/>
      <c r="IFD898" s="199"/>
      <c r="IFE898" s="199"/>
      <c r="IFF898" s="199"/>
      <c r="IFG898" s="199"/>
      <c r="IFH898" s="199"/>
      <c r="IFI898" s="199"/>
      <c r="IFJ898" s="199"/>
      <c r="IFK898" s="199"/>
      <c r="IFL898" s="199"/>
      <c r="IFM898" s="199"/>
      <c r="IFN898" s="199"/>
      <c r="IFO898" s="199"/>
      <c r="IFP898" s="199"/>
      <c r="IFQ898" s="199"/>
      <c r="IFR898" s="199"/>
      <c r="IFS898" s="199"/>
      <c r="IFT898" s="199"/>
      <c r="IFU898" s="199"/>
      <c r="IFV898" s="199"/>
      <c r="IFW898" s="199"/>
      <c r="IFX898" s="199"/>
      <c r="IFY898" s="199"/>
      <c r="IFZ898" s="199"/>
      <c r="IGA898" s="199"/>
      <c r="IGB898" s="199"/>
      <c r="IGC898" s="199"/>
      <c r="IGD898" s="199"/>
      <c r="IGE898" s="199"/>
      <c r="IGF898" s="199"/>
      <c r="IGG898" s="199"/>
      <c r="IGH898" s="199"/>
      <c r="IGI898" s="199"/>
      <c r="IGJ898" s="199"/>
      <c r="IGK898" s="199"/>
      <c r="IGL898" s="199"/>
      <c r="IGM898" s="199"/>
      <c r="IGN898" s="199"/>
      <c r="IGO898" s="199"/>
      <c r="IGP898" s="199"/>
      <c r="IGQ898" s="199"/>
      <c r="IGR898" s="199"/>
      <c r="IGS898" s="199"/>
      <c r="IGT898" s="199"/>
      <c r="IGU898" s="199"/>
      <c r="IGV898" s="199"/>
      <c r="IGW898" s="199"/>
      <c r="IGX898" s="199"/>
      <c r="IGY898" s="199"/>
      <c r="IGZ898" s="199"/>
      <c r="IHA898" s="199"/>
      <c r="IHB898" s="199"/>
      <c r="IHC898" s="199"/>
      <c r="IHD898" s="199"/>
      <c r="IHE898" s="199"/>
      <c r="IHF898" s="199"/>
      <c r="IHG898" s="199"/>
      <c r="IHH898" s="199"/>
      <c r="IHI898" s="199"/>
      <c r="IHJ898" s="199"/>
      <c r="IHK898" s="199"/>
      <c r="IHL898" s="199"/>
      <c r="IHM898" s="199"/>
      <c r="IHN898" s="199"/>
      <c r="IHO898" s="199"/>
      <c r="IHP898" s="199"/>
      <c r="IHQ898" s="199"/>
      <c r="IHR898" s="199"/>
      <c r="IHS898" s="199"/>
      <c r="IHT898" s="199"/>
      <c r="IHU898" s="199"/>
      <c r="IHV898" s="199"/>
      <c r="IHW898" s="199"/>
      <c r="IHX898" s="199"/>
      <c r="IHY898" s="199"/>
      <c r="IHZ898" s="199"/>
      <c r="IIA898" s="199"/>
      <c r="IIB898" s="199"/>
      <c r="IIC898" s="199"/>
      <c r="IID898" s="199"/>
      <c r="IIE898" s="199"/>
      <c r="IIF898" s="199"/>
      <c r="IIG898" s="199"/>
      <c r="IIH898" s="199"/>
      <c r="III898" s="199"/>
      <c r="IIJ898" s="199"/>
      <c r="IIK898" s="199"/>
      <c r="IIL898" s="199"/>
      <c r="IIM898" s="199"/>
      <c r="IIN898" s="199"/>
      <c r="IIO898" s="199"/>
      <c r="IIP898" s="199"/>
      <c r="IIQ898" s="199"/>
      <c r="IIR898" s="199"/>
      <c r="IIS898" s="199"/>
      <c r="IIT898" s="199"/>
      <c r="IIU898" s="199"/>
      <c r="IIV898" s="199"/>
      <c r="IIW898" s="199"/>
      <c r="IIX898" s="199"/>
      <c r="IIY898" s="199"/>
      <c r="IIZ898" s="199"/>
      <c r="IJA898" s="199"/>
      <c r="IJB898" s="199"/>
      <c r="IJC898" s="199"/>
      <c r="IJD898" s="199"/>
      <c r="IJE898" s="199"/>
      <c r="IJF898" s="199"/>
      <c r="IJG898" s="199"/>
      <c r="IJH898" s="199"/>
      <c r="IJI898" s="199"/>
      <c r="IJJ898" s="199"/>
      <c r="IJK898" s="199"/>
      <c r="IJL898" s="199"/>
      <c r="IJM898" s="199"/>
      <c r="IJN898" s="199"/>
      <c r="IJO898" s="199"/>
      <c r="IJP898" s="199"/>
      <c r="IJQ898" s="199"/>
      <c r="IJR898" s="199"/>
      <c r="IJS898" s="199"/>
      <c r="IJT898" s="199"/>
      <c r="IJU898" s="199"/>
      <c r="IJV898" s="199"/>
      <c r="IJW898" s="199"/>
      <c r="IJX898" s="199"/>
      <c r="IJY898" s="199"/>
      <c r="IJZ898" s="199"/>
      <c r="IKA898" s="199"/>
      <c r="IKB898" s="199"/>
      <c r="IKC898" s="199"/>
      <c r="IKD898" s="199"/>
      <c r="IKE898" s="199"/>
      <c r="IKF898" s="199"/>
      <c r="IKG898" s="199"/>
      <c r="IKH898" s="199"/>
      <c r="IKI898" s="199"/>
      <c r="IKJ898" s="199"/>
      <c r="IKK898" s="199"/>
      <c r="IKL898" s="199"/>
      <c r="IKM898" s="199"/>
      <c r="IKN898" s="199"/>
      <c r="IKO898" s="199"/>
      <c r="IKP898" s="199"/>
      <c r="IKQ898" s="199"/>
      <c r="IKR898" s="199"/>
      <c r="IKS898" s="199"/>
      <c r="IKT898" s="199"/>
      <c r="IKU898" s="199"/>
      <c r="IKV898" s="199"/>
      <c r="IKW898" s="199"/>
      <c r="IKX898" s="199"/>
      <c r="IKY898" s="199"/>
      <c r="IKZ898" s="199"/>
      <c r="ILA898" s="199"/>
      <c r="ILB898" s="199"/>
      <c r="ILC898" s="199"/>
      <c r="ILD898" s="199"/>
      <c r="ILE898" s="199"/>
      <c r="ILF898" s="199"/>
      <c r="ILG898" s="199"/>
      <c r="ILH898" s="199"/>
      <c r="ILI898" s="199"/>
      <c r="ILJ898" s="199"/>
      <c r="ILK898" s="199"/>
      <c r="ILL898" s="199"/>
      <c r="ILM898" s="199"/>
      <c r="ILN898" s="199"/>
      <c r="ILO898" s="199"/>
      <c r="ILP898" s="199"/>
      <c r="ILQ898" s="199"/>
      <c r="ILR898" s="199"/>
      <c r="ILS898" s="199"/>
      <c r="ILT898" s="199"/>
      <c r="ILU898" s="199"/>
      <c r="ILV898" s="199"/>
      <c r="ILW898" s="199"/>
      <c r="ILX898" s="199"/>
      <c r="ILY898" s="199"/>
      <c r="ILZ898" s="199"/>
      <c r="IMA898" s="199"/>
      <c r="IMB898" s="199"/>
      <c r="IMC898" s="199"/>
      <c r="IMD898" s="199"/>
      <c r="IME898" s="199"/>
      <c r="IMF898" s="199"/>
      <c r="IMG898" s="199"/>
      <c r="IMH898" s="199"/>
      <c r="IMI898" s="199"/>
      <c r="IMJ898" s="199"/>
      <c r="IMK898" s="199"/>
      <c r="IML898" s="199"/>
      <c r="IMM898" s="199"/>
      <c r="IMN898" s="199"/>
      <c r="IMO898" s="199"/>
      <c r="IMP898" s="199"/>
      <c r="IMQ898" s="199"/>
      <c r="IMR898" s="199"/>
      <c r="IMS898" s="199"/>
      <c r="IMT898" s="199"/>
      <c r="IMU898" s="199"/>
      <c r="IMV898" s="199"/>
      <c r="IMW898" s="199"/>
      <c r="IMX898" s="199"/>
      <c r="IMY898" s="199"/>
      <c r="IMZ898" s="199"/>
      <c r="INA898" s="199"/>
      <c r="INB898" s="199"/>
      <c r="INC898" s="199"/>
      <c r="IND898" s="199"/>
      <c r="INE898" s="199"/>
      <c r="INF898" s="199"/>
      <c r="ING898" s="199"/>
      <c r="INH898" s="199"/>
      <c r="INI898" s="199"/>
      <c r="INJ898" s="199"/>
      <c r="INK898" s="199"/>
      <c r="INL898" s="199"/>
      <c r="INM898" s="199"/>
      <c r="INN898" s="199"/>
      <c r="INO898" s="199"/>
      <c r="INP898" s="199"/>
      <c r="INQ898" s="199"/>
      <c r="INR898" s="199"/>
      <c r="INS898" s="199"/>
      <c r="INT898" s="199"/>
      <c r="INU898" s="199"/>
      <c r="INV898" s="199"/>
      <c r="INW898" s="199"/>
      <c r="INX898" s="199"/>
      <c r="INY898" s="199"/>
      <c r="INZ898" s="199"/>
      <c r="IOA898" s="199"/>
      <c r="IOB898" s="199"/>
      <c r="IOC898" s="199"/>
      <c r="IOD898" s="199"/>
      <c r="IOE898" s="199"/>
      <c r="IOF898" s="199"/>
      <c r="IOG898" s="199"/>
      <c r="IOH898" s="199"/>
      <c r="IOI898" s="199"/>
      <c r="IOJ898" s="199"/>
      <c r="IOK898" s="199"/>
      <c r="IOL898" s="199"/>
      <c r="IOM898" s="199"/>
      <c r="ION898" s="199"/>
      <c r="IOO898" s="199"/>
      <c r="IOP898" s="199"/>
      <c r="IOQ898" s="199"/>
      <c r="IOR898" s="199"/>
      <c r="IOS898" s="199"/>
      <c r="IOT898" s="199"/>
      <c r="IOU898" s="199"/>
      <c r="IOV898" s="199"/>
      <c r="IOW898" s="199"/>
      <c r="IOX898" s="199"/>
      <c r="IOY898" s="199"/>
      <c r="IOZ898" s="199"/>
      <c r="IPA898" s="199"/>
      <c r="IPB898" s="199"/>
      <c r="IPC898" s="199"/>
      <c r="IPD898" s="199"/>
      <c r="IPE898" s="199"/>
      <c r="IPF898" s="199"/>
      <c r="IPG898" s="199"/>
      <c r="IPH898" s="199"/>
      <c r="IPI898" s="199"/>
      <c r="IPJ898" s="199"/>
      <c r="IPK898" s="199"/>
      <c r="IPL898" s="199"/>
      <c r="IPM898" s="199"/>
      <c r="IPN898" s="199"/>
      <c r="IPO898" s="199"/>
      <c r="IPP898" s="199"/>
      <c r="IPQ898" s="199"/>
      <c r="IPR898" s="199"/>
      <c r="IPS898" s="199"/>
      <c r="IPT898" s="199"/>
      <c r="IPU898" s="199"/>
      <c r="IPV898" s="199"/>
      <c r="IPW898" s="199"/>
      <c r="IPX898" s="199"/>
      <c r="IPY898" s="199"/>
      <c r="IPZ898" s="199"/>
      <c r="IQA898" s="199"/>
      <c r="IQB898" s="199"/>
      <c r="IQC898" s="199"/>
      <c r="IQD898" s="199"/>
      <c r="IQE898" s="199"/>
      <c r="IQF898" s="199"/>
      <c r="IQG898" s="199"/>
      <c r="IQH898" s="199"/>
      <c r="IQI898" s="199"/>
      <c r="IQJ898" s="199"/>
      <c r="IQK898" s="199"/>
      <c r="IQL898" s="199"/>
      <c r="IQM898" s="199"/>
      <c r="IQN898" s="199"/>
      <c r="IQO898" s="199"/>
      <c r="IQP898" s="199"/>
      <c r="IQQ898" s="199"/>
      <c r="IQR898" s="199"/>
      <c r="IQS898" s="199"/>
      <c r="IQT898" s="199"/>
      <c r="IQU898" s="199"/>
      <c r="IQV898" s="199"/>
      <c r="IQW898" s="199"/>
      <c r="IQX898" s="199"/>
      <c r="IQY898" s="199"/>
      <c r="IQZ898" s="199"/>
      <c r="IRA898" s="199"/>
      <c r="IRB898" s="199"/>
      <c r="IRC898" s="199"/>
      <c r="IRD898" s="199"/>
      <c r="IRE898" s="199"/>
      <c r="IRF898" s="199"/>
      <c r="IRG898" s="199"/>
      <c r="IRH898" s="199"/>
      <c r="IRI898" s="199"/>
      <c r="IRJ898" s="199"/>
      <c r="IRK898" s="199"/>
      <c r="IRL898" s="199"/>
      <c r="IRM898" s="199"/>
      <c r="IRN898" s="199"/>
      <c r="IRO898" s="199"/>
      <c r="IRP898" s="199"/>
      <c r="IRQ898" s="199"/>
      <c r="IRR898" s="199"/>
      <c r="IRS898" s="199"/>
      <c r="IRT898" s="199"/>
      <c r="IRU898" s="199"/>
      <c r="IRV898" s="199"/>
      <c r="IRW898" s="199"/>
      <c r="IRX898" s="199"/>
      <c r="IRY898" s="199"/>
      <c r="IRZ898" s="199"/>
      <c r="ISA898" s="199"/>
      <c r="ISB898" s="199"/>
      <c r="ISC898" s="199"/>
      <c r="ISD898" s="199"/>
      <c r="ISE898" s="199"/>
      <c r="ISF898" s="199"/>
      <c r="ISG898" s="199"/>
      <c r="ISH898" s="199"/>
      <c r="ISI898" s="199"/>
      <c r="ISJ898" s="199"/>
      <c r="ISK898" s="199"/>
      <c r="ISL898" s="199"/>
      <c r="ISM898" s="199"/>
      <c r="ISN898" s="199"/>
      <c r="ISO898" s="199"/>
      <c r="ISP898" s="199"/>
      <c r="ISQ898" s="199"/>
      <c r="ISR898" s="199"/>
      <c r="ISS898" s="199"/>
      <c r="IST898" s="199"/>
      <c r="ISU898" s="199"/>
      <c r="ISV898" s="199"/>
      <c r="ISW898" s="199"/>
      <c r="ISX898" s="199"/>
      <c r="ISY898" s="199"/>
      <c r="ISZ898" s="199"/>
      <c r="ITA898" s="199"/>
      <c r="ITB898" s="199"/>
      <c r="ITC898" s="199"/>
      <c r="ITD898" s="199"/>
      <c r="ITE898" s="199"/>
      <c r="ITF898" s="199"/>
      <c r="ITG898" s="199"/>
      <c r="ITH898" s="199"/>
      <c r="ITI898" s="199"/>
      <c r="ITJ898" s="199"/>
      <c r="ITK898" s="199"/>
      <c r="ITL898" s="199"/>
      <c r="ITM898" s="199"/>
      <c r="ITN898" s="199"/>
      <c r="ITO898" s="199"/>
      <c r="ITP898" s="199"/>
      <c r="ITQ898" s="199"/>
      <c r="ITR898" s="199"/>
      <c r="ITS898" s="199"/>
      <c r="ITT898" s="199"/>
      <c r="ITU898" s="199"/>
      <c r="ITV898" s="199"/>
      <c r="ITW898" s="199"/>
      <c r="ITX898" s="199"/>
      <c r="ITY898" s="199"/>
      <c r="ITZ898" s="199"/>
      <c r="IUA898" s="199"/>
      <c r="IUB898" s="199"/>
      <c r="IUC898" s="199"/>
      <c r="IUD898" s="199"/>
      <c r="IUE898" s="199"/>
      <c r="IUF898" s="199"/>
      <c r="IUG898" s="199"/>
      <c r="IUH898" s="199"/>
      <c r="IUI898" s="199"/>
      <c r="IUJ898" s="199"/>
      <c r="IUK898" s="199"/>
      <c r="IUL898" s="199"/>
      <c r="IUM898" s="199"/>
      <c r="IUN898" s="199"/>
      <c r="IUO898" s="199"/>
      <c r="IUP898" s="199"/>
      <c r="IUQ898" s="199"/>
      <c r="IUR898" s="199"/>
      <c r="IUS898" s="199"/>
      <c r="IUT898" s="199"/>
      <c r="IUU898" s="199"/>
      <c r="IUV898" s="199"/>
      <c r="IUW898" s="199"/>
      <c r="IUX898" s="199"/>
      <c r="IUY898" s="199"/>
      <c r="IUZ898" s="199"/>
      <c r="IVA898" s="199"/>
      <c r="IVB898" s="199"/>
      <c r="IVC898" s="199"/>
      <c r="IVD898" s="199"/>
      <c r="IVE898" s="199"/>
      <c r="IVF898" s="199"/>
      <c r="IVG898" s="199"/>
      <c r="IVH898" s="199"/>
      <c r="IVI898" s="199"/>
      <c r="IVJ898" s="199"/>
      <c r="IVK898" s="199"/>
      <c r="IVL898" s="199"/>
      <c r="IVM898" s="199"/>
      <c r="IVN898" s="199"/>
      <c r="IVO898" s="199"/>
      <c r="IVP898" s="199"/>
      <c r="IVQ898" s="199"/>
      <c r="IVR898" s="199"/>
      <c r="IVS898" s="199"/>
      <c r="IVT898" s="199"/>
      <c r="IVU898" s="199"/>
      <c r="IVV898" s="199"/>
      <c r="IVW898" s="199"/>
      <c r="IVX898" s="199"/>
      <c r="IVY898" s="199"/>
      <c r="IVZ898" s="199"/>
      <c r="IWA898" s="199"/>
      <c r="IWB898" s="199"/>
      <c r="IWC898" s="199"/>
      <c r="IWD898" s="199"/>
      <c r="IWE898" s="199"/>
      <c r="IWF898" s="199"/>
      <c r="IWG898" s="199"/>
      <c r="IWH898" s="199"/>
      <c r="IWI898" s="199"/>
      <c r="IWJ898" s="199"/>
      <c r="IWK898" s="199"/>
      <c r="IWL898" s="199"/>
      <c r="IWM898" s="199"/>
      <c r="IWN898" s="199"/>
      <c r="IWO898" s="199"/>
      <c r="IWP898" s="199"/>
      <c r="IWQ898" s="199"/>
      <c r="IWR898" s="199"/>
      <c r="IWS898" s="199"/>
      <c r="IWT898" s="199"/>
      <c r="IWU898" s="199"/>
      <c r="IWV898" s="199"/>
      <c r="IWW898" s="199"/>
      <c r="IWX898" s="199"/>
      <c r="IWY898" s="199"/>
      <c r="IWZ898" s="199"/>
      <c r="IXA898" s="199"/>
      <c r="IXB898" s="199"/>
      <c r="IXC898" s="199"/>
      <c r="IXD898" s="199"/>
      <c r="IXE898" s="199"/>
      <c r="IXF898" s="199"/>
      <c r="IXG898" s="199"/>
      <c r="IXH898" s="199"/>
      <c r="IXI898" s="199"/>
      <c r="IXJ898" s="199"/>
      <c r="IXK898" s="199"/>
      <c r="IXL898" s="199"/>
      <c r="IXM898" s="199"/>
      <c r="IXN898" s="199"/>
      <c r="IXO898" s="199"/>
      <c r="IXP898" s="199"/>
      <c r="IXQ898" s="199"/>
      <c r="IXR898" s="199"/>
      <c r="IXS898" s="199"/>
      <c r="IXT898" s="199"/>
      <c r="IXU898" s="199"/>
      <c r="IXV898" s="199"/>
      <c r="IXW898" s="199"/>
      <c r="IXX898" s="199"/>
      <c r="IXY898" s="199"/>
      <c r="IXZ898" s="199"/>
      <c r="IYA898" s="199"/>
      <c r="IYB898" s="199"/>
      <c r="IYC898" s="199"/>
      <c r="IYD898" s="199"/>
      <c r="IYE898" s="199"/>
      <c r="IYF898" s="199"/>
      <c r="IYG898" s="199"/>
      <c r="IYH898" s="199"/>
      <c r="IYI898" s="199"/>
      <c r="IYJ898" s="199"/>
      <c r="IYK898" s="199"/>
      <c r="IYL898" s="199"/>
      <c r="IYM898" s="199"/>
      <c r="IYN898" s="199"/>
      <c r="IYO898" s="199"/>
      <c r="IYP898" s="199"/>
      <c r="IYQ898" s="199"/>
      <c r="IYR898" s="199"/>
      <c r="IYS898" s="199"/>
      <c r="IYT898" s="199"/>
      <c r="IYU898" s="199"/>
      <c r="IYV898" s="199"/>
      <c r="IYW898" s="199"/>
      <c r="IYX898" s="199"/>
      <c r="IYY898" s="199"/>
      <c r="IYZ898" s="199"/>
      <c r="IZA898" s="199"/>
      <c r="IZB898" s="199"/>
      <c r="IZC898" s="199"/>
      <c r="IZD898" s="199"/>
      <c r="IZE898" s="199"/>
      <c r="IZF898" s="199"/>
      <c r="IZG898" s="199"/>
      <c r="IZH898" s="199"/>
      <c r="IZI898" s="199"/>
      <c r="IZJ898" s="199"/>
      <c r="IZK898" s="199"/>
      <c r="IZL898" s="199"/>
      <c r="IZM898" s="199"/>
      <c r="IZN898" s="199"/>
      <c r="IZO898" s="199"/>
      <c r="IZP898" s="199"/>
      <c r="IZQ898" s="199"/>
      <c r="IZR898" s="199"/>
      <c r="IZS898" s="199"/>
      <c r="IZT898" s="199"/>
      <c r="IZU898" s="199"/>
      <c r="IZV898" s="199"/>
      <c r="IZW898" s="199"/>
      <c r="IZX898" s="199"/>
      <c r="IZY898" s="199"/>
      <c r="IZZ898" s="199"/>
      <c r="JAA898" s="199"/>
      <c r="JAB898" s="199"/>
      <c r="JAC898" s="199"/>
      <c r="JAD898" s="199"/>
      <c r="JAE898" s="199"/>
      <c r="JAF898" s="199"/>
      <c r="JAG898" s="199"/>
      <c r="JAH898" s="199"/>
      <c r="JAI898" s="199"/>
      <c r="JAJ898" s="199"/>
      <c r="JAK898" s="199"/>
      <c r="JAL898" s="199"/>
      <c r="JAM898" s="199"/>
      <c r="JAN898" s="199"/>
      <c r="JAO898" s="199"/>
      <c r="JAP898" s="199"/>
      <c r="JAQ898" s="199"/>
      <c r="JAR898" s="199"/>
      <c r="JAS898" s="199"/>
      <c r="JAT898" s="199"/>
      <c r="JAU898" s="199"/>
      <c r="JAV898" s="199"/>
      <c r="JAW898" s="199"/>
      <c r="JAX898" s="199"/>
      <c r="JAY898" s="199"/>
      <c r="JAZ898" s="199"/>
      <c r="JBA898" s="199"/>
      <c r="JBB898" s="199"/>
      <c r="JBC898" s="199"/>
      <c r="JBD898" s="199"/>
      <c r="JBE898" s="199"/>
      <c r="JBF898" s="199"/>
      <c r="JBG898" s="199"/>
      <c r="JBH898" s="199"/>
      <c r="JBI898" s="199"/>
      <c r="JBJ898" s="199"/>
      <c r="JBK898" s="199"/>
      <c r="JBL898" s="199"/>
      <c r="JBM898" s="199"/>
      <c r="JBN898" s="199"/>
      <c r="JBO898" s="199"/>
      <c r="JBP898" s="199"/>
      <c r="JBQ898" s="199"/>
      <c r="JBR898" s="199"/>
      <c r="JBS898" s="199"/>
      <c r="JBT898" s="199"/>
      <c r="JBU898" s="199"/>
      <c r="JBV898" s="199"/>
      <c r="JBW898" s="199"/>
      <c r="JBX898" s="199"/>
      <c r="JBY898" s="199"/>
      <c r="JBZ898" s="199"/>
      <c r="JCA898" s="199"/>
      <c r="JCB898" s="199"/>
      <c r="JCC898" s="199"/>
      <c r="JCD898" s="199"/>
      <c r="JCE898" s="199"/>
      <c r="JCF898" s="199"/>
      <c r="JCG898" s="199"/>
      <c r="JCH898" s="199"/>
      <c r="JCI898" s="199"/>
      <c r="JCJ898" s="199"/>
      <c r="JCK898" s="199"/>
      <c r="JCL898" s="199"/>
      <c r="JCM898" s="199"/>
      <c r="JCN898" s="199"/>
      <c r="JCO898" s="199"/>
      <c r="JCP898" s="199"/>
      <c r="JCQ898" s="199"/>
      <c r="JCR898" s="199"/>
      <c r="JCS898" s="199"/>
      <c r="JCT898" s="199"/>
      <c r="JCU898" s="199"/>
      <c r="JCV898" s="199"/>
      <c r="JCW898" s="199"/>
      <c r="JCX898" s="199"/>
      <c r="JCY898" s="199"/>
      <c r="JCZ898" s="199"/>
      <c r="JDA898" s="199"/>
      <c r="JDB898" s="199"/>
      <c r="JDC898" s="199"/>
      <c r="JDD898" s="199"/>
      <c r="JDE898" s="199"/>
      <c r="JDF898" s="199"/>
      <c r="JDG898" s="199"/>
      <c r="JDH898" s="199"/>
      <c r="JDI898" s="199"/>
      <c r="JDJ898" s="199"/>
      <c r="JDK898" s="199"/>
      <c r="JDL898" s="199"/>
      <c r="JDM898" s="199"/>
      <c r="JDN898" s="199"/>
      <c r="JDO898" s="199"/>
      <c r="JDP898" s="199"/>
      <c r="JDQ898" s="199"/>
      <c r="JDR898" s="199"/>
      <c r="JDS898" s="199"/>
      <c r="JDT898" s="199"/>
      <c r="JDU898" s="199"/>
      <c r="JDV898" s="199"/>
      <c r="JDW898" s="199"/>
      <c r="JDX898" s="199"/>
      <c r="JDY898" s="199"/>
      <c r="JDZ898" s="199"/>
      <c r="JEA898" s="199"/>
      <c r="JEB898" s="199"/>
      <c r="JEC898" s="199"/>
      <c r="JED898" s="199"/>
      <c r="JEE898" s="199"/>
      <c r="JEF898" s="199"/>
      <c r="JEG898" s="199"/>
      <c r="JEH898" s="199"/>
      <c r="JEI898" s="199"/>
      <c r="JEJ898" s="199"/>
      <c r="JEK898" s="199"/>
      <c r="JEL898" s="199"/>
      <c r="JEM898" s="199"/>
      <c r="JEN898" s="199"/>
      <c r="JEO898" s="199"/>
      <c r="JEP898" s="199"/>
      <c r="JEQ898" s="199"/>
      <c r="JER898" s="199"/>
      <c r="JES898" s="199"/>
      <c r="JET898" s="199"/>
      <c r="JEU898" s="199"/>
      <c r="JEV898" s="199"/>
      <c r="JEW898" s="199"/>
      <c r="JEX898" s="199"/>
      <c r="JEY898" s="199"/>
      <c r="JEZ898" s="199"/>
      <c r="JFA898" s="199"/>
      <c r="JFB898" s="199"/>
      <c r="JFC898" s="199"/>
      <c r="JFD898" s="199"/>
      <c r="JFE898" s="199"/>
      <c r="JFF898" s="199"/>
      <c r="JFG898" s="199"/>
      <c r="JFH898" s="199"/>
      <c r="JFI898" s="199"/>
      <c r="JFJ898" s="199"/>
      <c r="JFK898" s="199"/>
      <c r="JFL898" s="199"/>
      <c r="JFM898" s="199"/>
      <c r="JFN898" s="199"/>
      <c r="JFO898" s="199"/>
      <c r="JFP898" s="199"/>
      <c r="JFQ898" s="199"/>
      <c r="JFR898" s="199"/>
      <c r="JFS898" s="199"/>
      <c r="JFT898" s="199"/>
      <c r="JFU898" s="199"/>
      <c r="JFV898" s="199"/>
      <c r="JFW898" s="199"/>
      <c r="JFX898" s="199"/>
      <c r="JFY898" s="199"/>
      <c r="JFZ898" s="199"/>
      <c r="JGA898" s="199"/>
      <c r="JGB898" s="199"/>
      <c r="JGC898" s="199"/>
      <c r="JGD898" s="199"/>
      <c r="JGE898" s="199"/>
      <c r="JGF898" s="199"/>
      <c r="JGG898" s="199"/>
      <c r="JGH898" s="199"/>
      <c r="JGI898" s="199"/>
      <c r="JGJ898" s="199"/>
      <c r="JGK898" s="199"/>
      <c r="JGL898" s="199"/>
      <c r="JGM898" s="199"/>
      <c r="JGN898" s="199"/>
      <c r="JGO898" s="199"/>
      <c r="JGP898" s="199"/>
      <c r="JGQ898" s="199"/>
      <c r="JGR898" s="199"/>
      <c r="JGS898" s="199"/>
      <c r="JGT898" s="199"/>
      <c r="JGU898" s="199"/>
      <c r="JGV898" s="199"/>
      <c r="JGW898" s="199"/>
      <c r="JGX898" s="199"/>
      <c r="JGY898" s="199"/>
      <c r="JGZ898" s="199"/>
      <c r="JHA898" s="199"/>
      <c r="JHB898" s="199"/>
      <c r="JHC898" s="199"/>
      <c r="JHD898" s="199"/>
      <c r="JHE898" s="199"/>
      <c r="JHF898" s="199"/>
      <c r="JHG898" s="199"/>
      <c r="JHH898" s="199"/>
      <c r="JHI898" s="199"/>
      <c r="JHJ898" s="199"/>
      <c r="JHK898" s="199"/>
      <c r="JHL898" s="199"/>
      <c r="JHM898" s="199"/>
      <c r="JHN898" s="199"/>
      <c r="JHO898" s="199"/>
      <c r="JHP898" s="199"/>
      <c r="JHQ898" s="199"/>
      <c r="JHR898" s="199"/>
      <c r="JHS898" s="199"/>
      <c r="JHT898" s="199"/>
      <c r="JHU898" s="199"/>
      <c r="JHV898" s="199"/>
      <c r="JHW898" s="199"/>
      <c r="JHX898" s="199"/>
      <c r="JHY898" s="199"/>
      <c r="JHZ898" s="199"/>
      <c r="JIA898" s="199"/>
      <c r="JIB898" s="199"/>
      <c r="JIC898" s="199"/>
      <c r="JID898" s="199"/>
      <c r="JIE898" s="199"/>
      <c r="JIF898" s="199"/>
      <c r="JIG898" s="199"/>
      <c r="JIH898" s="199"/>
      <c r="JII898" s="199"/>
      <c r="JIJ898" s="199"/>
      <c r="JIK898" s="199"/>
      <c r="JIL898" s="199"/>
      <c r="JIM898" s="199"/>
      <c r="JIN898" s="199"/>
      <c r="JIO898" s="199"/>
      <c r="JIP898" s="199"/>
      <c r="JIQ898" s="199"/>
      <c r="JIR898" s="199"/>
      <c r="JIS898" s="199"/>
      <c r="JIT898" s="199"/>
      <c r="JIU898" s="199"/>
      <c r="JIV898" s="199"/>
      <c r="JIW898" s="199"/>
      <c r="JIX898" s="199"/>
      <c r="JIY898" s="199"/>
      <c r="JIZ898" s="199"/>
      <c r="JJA898" s="199"/>
      <c r="JJB898" s="199"/>
      <c r="JJC898" s="199"/>
      <c r="JJD898" s="199"/>
      <c r="JJE898" s="199"/>
      <c r="JJF898" s="199"/>
      <c r="JJG898" s="199"/>
      <c r="JJH898" s="199"/>
      <c r="JJI898" s="199"/>
      <c r="JJJ898" s="199"/>
      <c r="JJK898" s="199"/>
      <c r="JJL898" s="199"/>
      <c r="JJM898" s="199"/>
      <c r="JJN898" s="199"/>
      <c r="JJO898" s="199"/>
      <c r="JJP898" s="199"/>
      <c r="JJQ898" s="199"/>
      <c r="JJR898" s="199"/>
      <c r="JJS898" s="199"/>
      <c r="JJT898" s="199"/>
      <c r="JJU898" s="199"/>
      <c r="JJV898" s="199"/>
      <c r="JJW898" s="199"/>
      <c r="JJX898" s="199"/>
      <c r="JJY898" s="199"/>
      <c r="JJZ898" s="199"/>
      <c r="JKA898" s="199"/>
      <c r="JKB898" s="199"/>
      <c r="JKC898" s="199"/>
      <c r="JKD898" s="199"/>
      <c r="JKE898" s="199"/>
      <c r="JKF898" s="199"/>
      <c r="JKG898" s="199"/>
      <c r="JKH898" s="199"/>
      <c r="JKI898" s="199"/>
      <c r="JKJ898" s="199"/>
      <c r="JKK898" s="199"/>
      <c r="JKL898" s="199"/>
      <c r="JKM898" s="199"/>
      <c r="JKN898" s="199"/>
      <c r="JKO898" s="199"/>
      <c r="JKP898" s="199"/>
      <c r="JKQ898" s="199"/>
      <c r="JKR898" s="199"/>
      <c r="JKS898" s="199"/>
      <c r="JKT898" s="199"/>
      <c r="JKU898" s="199"/>
      <c r="JKV898" s="199"/>
      <c r="JKW898" s="199"/>
      <c r="JKX898" s="199"/>
      <c r="JKY898" s="199"/>
      <c r="JKZ898" s="199"/>
      <c r="JLA898" s="199"/>
      <c r="JLB898" s="199"/>
      <c r="JLC898" s="199"/>
      <c r="JLD898" s="199"/>
      <c r="JLE898" s="199"/>
      <c r="JLF898" s="199"/>
      <c r="JLG898" s="199"/>
      <c r="JLH898" s="199"/>
      <c r="JLI898" s="199"/>
      <c r="JLJ898" s="199"/>
      <c r="JLK898" s="199"/>
      <c r="JLL898" s="199"/>
      <c r="JLM898" s="199"/>
      <c r="JLN898" s="199"/>
      <c r="JLO898" s="199"/>
      <c r="JLP898" s="199"/>
      <c r="JLQ898" s="199"/>
      <c r="JLR898" s="199"/>
      <c r="JLS898" s="199"/>
      <c r="JLT898" s="199"/>
      <c r="JLU898" s="199"/>
      <c r="JLV898" s="199"/>
      <c r="JLW898" s="199"/>
      <c r="JLX898" s="199"/>
      <c r="JLY898" s="199"/>
      <c r="JLZ898" s="199"/>
      <c r="JMA898" s="199"/>
      <c r="JMB898" s="199"/>
      <c r="JMC898" s="199"/>
      <c r="JMD898" s="199"/>
      <c r="JME898" s="199"/>
      <c r="JMF898" s="199"/>
      <c r="JMG898" s="199"/>
      <c r="JMH898" s="199"/>
      <c r="JMI898" s="199"/>
      <c r="JMJ898" s="199"/>
      <c r="JMK898" s="199"/>
      <c r="JML898" s="199"/>
      <c r="JMM898" s="199"/>
      <c r="JMN898" s="199"/>
      <c r="JMO898" s="199"/>
      <c r="JMP898" s="199"/>
      <c r="JMQ898" s="199"/>
      <c r="JMR898" s="199"/>
      <c r="JMS898" s="199"/>
      <c r="JMT898" s="199"/>
      <c r="JMU898" s="199"/>
      <c r="JMV898" s="199"/>
      <c r="JMW898" s="199"/>
      <c r="JMX898" s="199"/>
      <c r="JMY898" s="199"/>
      <c r="JMZ898" s="199"/>
      <c r="JNA898" s="199"/>
      <c r="JNB898" s="199"/>
      <c r="JNC898" s="199"/>
      <c r="JND898" s="199"/>
      <c r="JNE898" s="199"/>
      <c r="JNF898" s="199"/>
      <c r="JNG898" s="199"/>
      <c r="JNH898" s="199"/>
      <c r="JNI898" s="199"/>
      <c r="JNJ898" s="199"/>
      <c r="JNK898" s="199"/>
      <c r="JNL898" s="199"/>
      <c r="JNM898" s="199"/>
      <c r="JNN898" s="199"/>
      <c r="JNO898" s="199"/>
      <c r="JNP898" s="199"/>
      <c r="JNQ898" s="199"/>
      <c r="JNR898" s="199"/>
      <c r="JNS898" s="199"/>
      <c r="JNT898" s="199"/>
      <c r="JNU898" s="199"/>
      <c r="JNV898" s="199"/>
      <c r="JNW898" s="199"/>
      <c r="JNX898" s="199"/>
      <c r="JNY898" s="199"/>
      <c r="JNZ898" s="199"/>
      <c r="JOA898" s="199"/>
      <c r="JOB898" s="199"/>
      <c r="JOC898" s="199"/>
      <c r="JOD898" s="199"/>
      <c r="JOE898" s="199"/>
      <c r="JOF898" s="199"/>
      <c r="JOG898" s="199"/>
      <c r="JOH898" s="199"/>
      <c r="JOI898" s="199"/>
      <c r="JOJ898" s="199"/>
      <c r="JOK898" s="199"/>
      <c r="JOL898" s="199"/>
      <c r="JOM898" s="199"/>
      <c r="JON898" s="199"/>
      <c r="JOO898" s="199"/>
      <c r="JOP898" s="199"/>
      <c r="JOQ898" s="199"/>
      <c r="JOR898" s="199"/>
      <c r="JOS898" s="199"/>
      <c r="JOT898" s="199"/>
      <c r="JOU898" s="199"/>
      <c r="JOV898" s="199"/>
      <c r="JOW898" s="199"/>
      <c r="JOX898" s="199"/>
      <c r="JOY898" s="199"/>
      <c r="JOZ898" s="199"/>
      <c r="JPA898" s="199"/>
      <c r="JPB898" s="199"/>
      <c r="JPC898" s="199"/>
      <c r="JPD898" s="199"/>
      <c r="JPE898" s="199"/>
      <c r="JPF898" s="199"/>
      <c r="JPG898" s="199"/>
      <c r="JPH898" s="199"/>
      <c r="JPI898" s="199"/>
      <c r="JPJ898" s="199"/>
      <c r="JPK898" s="199"/>
      <c r="JPL898" s="199"/>
      <c r="JPM898" s="199"/>
      <c r="JPN898" s="199"/>
      <c r="JPO898" s="199"/>
      <c r="JPP898" s="199"/>
      <c r="JPQ898" s="199"/>
      <c r="JPR898" s="199"/>
      <c r="JPS898" s="199"/>
      <c r="JPT898" s="199"/>
      <c r="JPU898" s="199"/>
      <c r="JPV898" s="199"/>
      <c r="JPW898" s="199"/>
      <c r="JPX898" s="199"/>
      <c r="JPY898" s="199"/>
      <c r="JPZ898" s="199"/>
      <c r="JQA898" s="199"/>
      <c r="JQB898" s="199"/>
      <c r="JQC898" s="199"/>
      <c r="JQD898" s="199"/>
      <c r="JQE898" s="199"/>
      <c r="JQF898" s="199"/>
      <c r="JQG898" s="199"/>
      <c r="JQH898" s="199"/>
      <c r="JQI898" s="199"/>
      <c r="JQJ898" s="199"/>
      <c r="JQK898" s="199"/>
      <c r="JQL898" s="199"/>
      <c r="JQM898" s="199"/>
      <c r="JQN898" s="199"/>
      <c r="JQO898" s="199"/>
      <c r="JQP898" s="199"/>
      <c r="JQQ898" s="199"/>
      <c r="JQR898" s="199"/>
      <c r="JQS898" s="199"/>
      <c r="JQT898" s="199"/>
      <c r="JQU898" s="199"/>
      <c r="JQV898" s="199"/>
      <c r="JQW898" s="199"/>
      <c r="JQX898" s="199"/>
      <c r="JQY898" s="199"/>
      <c r="JQZ898" s="199"/>
      <c r="JRA898" s="199"/>
      <c r="JRB898" s="199"/>
      <c r="JRC898" s="199"/>
      <c r="JRD898" s="199"/>
      <c r="JRE898" s="199"/>
      <c r="JRF898" s="199"/>
      <c r="JRG898" s="199"/>
      <c r="JRH898" s="199"/>
      <c r="JRI898" s="199"/>
      <c r="JRJ898" s="199"/>
      <c r="JRK898" s="199"/>
      <c r="JRL898" s="199"/>
      <c r="JRM898" s="199"/>
      <c r="JRN898" s="199"/>
      <c r="JRO898" s="199"/>
      <c r="JRP898" s="199"/>
      <c r="JRQ898" s="199"/>
      <c r="JRR898" s="199"/>
      <c r="JRS898" s="199"/>
      <c r="JRT898" s="199"/>
      <c r="JRU898" s="199"/>
      <c r="JRV898" s="199"/>
      <c r="JRW898" s="199"/>
      <c r="JRX898" s="199"/>
      <c r="JRY898" s="199"/>
      <c r="JRZ898" s="199"/>
      <c r="JSA898" s="199"/>
      <c r="JSB898" s="199"/>
      <c r="JSC898" s="199"/>
      <c r="JSD898" s="199"/>
      <c r="JSE898" s="199"/>
      <c r="JSF898" s="199"/>
      <c r="JSG898" s="199"/>
      <c r="JSH898" s="199"/>
      <c r="JSI898" s="199"/>
      <c r="JSJ898" s="199"/>
      <c r="JSK898" s="199"/>
      <c r="JSL898" s="199"/>
      <c r="JSM898" s="199"/>
      <c r="JSN898" s="199"/>
      <c r="JSO898" s="199"/>
      <c r="JSP898" s="199"/>
      <c r="JSQ898" s="199"/>
      <c r="JSR898" s="199"/>
      <c r="JSS898" s="199"/>
      <c r="JST898" s="199"/>
      <c r="JSU898" s="199"/>
      <c r="JSV898" s="199"/>
      <c r="JSW898" s="199"/>
      <c r="JSX898" s="199"/>
      <c r="JSY898" s="199"/>
      <c r="JSZ898" s="199"/>
      <c r="JTA898" s="199"/>
      <c r="JTB898" s="199"/>
      <c r="JTC898" s="199"/>
      <c r="JTD898" s="199"/>
      <c r="JTE898" s="199"/>
      <c r="JTF898" s="199"/>
      <c r="JTG898" s="199"/>
      <c r="JTH898" s="199"/>
      <c r="JTI898" s="199"/>
      <c r="JTJ898" s="199"/>
      <c r="JTK898" s="199"/>
      <c r="JTL898" s="199"/>
      <c r="JTM898" s="199"/>
      <c r="JTN898" s="199"/>
      <c r="JTO898" s="199"/>
      <c r="JTP898" s="199"/>
      <c r="JTQ898" s="199"/>
      <c r="JTR898" s="199"/>
      <c r="JTS898" s="199"/>
      <c r="JTT898" s="199"/>
      <c r="JTU898" s="199"/>
      <c r="JTV898" s="199"/>
      <c r="JTW898" s="199"/>
      <c r="JTX898" s="199"/>
      <c r="JTY898" s="199"/>
      <c r="JTZ898" s="199"/>
      <c r="JUA898" s="199"/>
      <c r="JUB898" s="199"/>
      <c r="JUC898" s="199"/>
      <c r="JUD898" s="199"/>
      <c r="JUE898" s="199"/>
      <c r="JUF898" s="199"/>
      <c r="JUG898" s="199"/>
      <c r="JUH898" s="199"/>
      <c r="JUI898" s="199"/>
      <c r="JUJ898" s="199"/>
      <c r="JUK898" s="199"/>
      <c r="JUL898" s="199"/>
      <c r="JUM898" s="199"/>
      <c r="JUN898" s="199"/>
      <c r="JUO898" s="199"/>
      <c r="JUP898" s="199"/>
      <c r="JUQ898" s="199"/>
      <c r="JUR898" s="199"/>
      <c r="JUS898" s="199"/>
      <c r="JUT898" s="199"/>
      <c r="JUU898" s="199"/>
      <c r="JUV898" s="199"/>
      <c r="JUW898" s="199"/>
      <c r="JUX898" s="199"/>
      <c r="JUY898" s="199"/>
      <c r="JUZ898" s="199"/>
      <c r="JVA898" s="199"/>
      <c r="JVB898" s="199"/>
      <c r="JVC898" s="199"/>
      <c r="JVD898" s="199"/>
      <c r="JVE898" s="199"/>
      <c r="JVF898" s="199"/>
      <c r="JVG898" s="199"/>
      <c r="JVH898" s="199"/>
      <c r="JVI898" s="199"/>
      <c r="JVJ898" s="199"/>
      <c r="JVK898" s="199"/>
      <c r="JVL898" s="199"/>
      <c r="JVM898" s="199"/>
      <c r="JVN898" s="199"/>
      <c r="JVO898" s="199"/>
      <c r="JVP898" s="199"/>
      <c r="JVQ898" s="199"/>
      <c r="JVR898" s="199"/>
      <c r="JVS898" s="199"/>
      <c r="JVT898" s="199"/>
      <c r="JVU898" s="199"/>
      <c r="JVV898" s="199"/>
      <c r="JVW898" s="199"/>
      <c r="JVX898" s="199"/>
      <c r="JVY898" s="199"/>
      <c r="JVZ898" s="199"/>
      <c r="JWA898" s="199"/>
      <c r="JWB898" s="199"/>
      <c r="JWC898" s="199"/>
      <c r="JWD898" s="199"/>
      <c r="JWE898" s="199"/>
      <c r="JWF898" s="199"/>
      <c r="JWG898" s="199"/>
      <c r="JWH898" s="199"/>
      <c r="JWI898" s="199"/>
      <c r="JWJ898" s="199"/>
      <c r="JWK898" s="199"/>
      <c r="JWL898" s="199"/>
      <c r="JWM898" s="199"/>
      <c r="JWN898" s="199"/>
      <c r="JWO898" s="199"/>
      <c r="JWP898" s="199"/>
      <c r="JWQ898" s="199"/>
      <c r="JWR898" s="199"/>
      <c r="JWS898" s="199"/>
      <c r="JWT898" s="199"/>
      <c r="JWU898" s="199"/>
      <c r="JWV898" s="199"/>
      <c r="JWW898" s="199"/>
      <c r="JWX898" s="199"/>
      <c r="JWY898" s="199"/>
      <c r="JWZ898" s="199"/>
      <c r="JXA898" s="199"/>
      <c r="JXB898" s="199"/>
      <c r="JXC898" s="199"/>
      <c r="JXD898" s="199"/>
      <c r="JXE898" s="199"/>
      <c r="JXF898" s="199"/>
      <c r="JXG898" s="199"/>
      <c r="JXH898" s="199"/>
      <c r="JXI898" s="199"/>
      <c r="JXJ898" s="199"/>
      <c r="JXK898" s="199"/>
      <c r="JXL898" s="199"/>
      <c r="JXM898" s="199"/>
      <c r="JXN898" s="199"/>
      <c r="JXO898" s="199"/>
      <c r="JXP898" s="199"/>
      <c r="JXQ898" s="199"/>
      <c r="JXR898" s="199"/>
      <c r="JXS898" s="199"/>
      <c r="JXT898" s="199"/>
      <c r="JXU898" s="199"/>
      <c r="JXV898" s="199"/>
      <c r="JXW898" s="199"/>
      <c r="JXX898" s="199"/>
      <c r="JXY898" s="199"/>
      <c r="JXZ898" s="199"/>
      <c r="JYA898" s="199"/>
      <c r="JYB898" s="199"/>
      <c r="JYC898" s="199"/>
      <c r="JYD898" s="199"/>
      <c r="JYE898" s="199"/>
      <c r="JYF898" s="199"/>
      <c r="JYG898" s="199"/>
      <c r="JYH898" s="199"/>
      <c r="JYI898" s="199"/>
      <c r="JYJ898" s="199"/>
      <c r="JYK898" s="199"/>
      <c r="JYL898" s="199"/>
      <c r="JYM898" s="199"/>
      <c r="JYN898" s="199"/>
      <c r="JYO898" s="199"/>
      <c r="JYP898" s="199"/>
      <c r="JYQ898" s="199"/>
      <c r="JYR898" s="199"/>
      <c r="JYS898" s="199"/>
      <c r="JYT898" s="199"/>
      <c r="JYU898" s="199"/>
      <c r="JYV898" s="199"/>
      <c r="JYW898" s="199"/>
      <c r="JYX898" s="199"/>
      <c r="JYY898" s="199"/>
      <c r="JYZ898" s="199"/>
      <c r="JZA898" s="199"/>
      <c r="JZB898" s="199"/>
      <c r="JZC898" s="199"/>
      <c r="JZD898" s="199"/>
      <c r="JZE898" s="199"/>
      <c r="JZF898" s="199"/>
      <c r="JZG898" s="199"/>
      <c r="JZH898" s="199"/>
      <c r="JZI898" s="199"/>
      <c r="JZJ898" s="199"/>
      <c r="JZK898" s="199"/>
      <c r="JZL898" s="199"/>
      <c r="JZM898" s="199"/>
      <c r="JZN898" s="199"/>
      <c r="JZO898" s="199"/>
      <c r="JZP898" s="199"/>
      <c r="JZQ898" s="199"/>
      <c r="JZR898" s="199"/>
      <c r="JZS898" s="199"/>
      <c r="JZT898" s="199"/>
      <c r="JZU898" s="199"/>
      <c r="JZV898" s="199"/>
      <c r="JZW898" s="199"/>
      <c r="JZX898" s="199"/>
      <c r="JZY898" s="199"/>
      <c r="JZZ898" s="199"/>
      <c r="KAA898" s="199"/>
      <c r="KAB898" s="199"/>
      <c r="KAC898" s="199"/>
      <c r="KAD898" s="199"/>
      <c r="KAE898" s="199"/>
      <c r="KAF898" s="199"/>
      <c r="KAG898" s="199"/>
      <c r="KAH898" s="199"/>
      <c r="KAI898" s="199"/>
      <c r="KAJ898" s="199"/>
      <c r="KAK898" s="199"/>
      <c r="KAL898" s="199"/>
      <c r="KAM898" s="199"/>
      <c r="KAN898" s="199"/>
      <c r="KAO898" s="199"/>
      <c r="KAP898" s="199"/>
      <c r="KAQ898" s="199"/>
      <c r="KAR898" s="199"/>
      <c r="KAS898" s="199"/>
      <c r="KAT898" s="199"/>
      <c r="KAU898" s="199"/>
      <c r="KAV898" s="199"/>
      <c r="KAW898" s="199"/>
      <c r="KAX898" s="199"/>
      <c r="KAY898" s="199"/>
      <c r="KAZ898" s="199"/>
      <c r="KBA898" s="199"/>
      <c r="KBB898" s="199"/>
      <c r="KBC898" s="199"/>
      <c r="KBD898" s="199"/>
      <c r="KBE898" s="199"/>
      <c r="KBF898" s="199"/>
      <c r="KBG898" s="199"/>
      <c r="KBH898" s="199"/>
      <c r="KBI898" s="199"/>
      <c r="KBJ898" s="199"/>
      <c r="KBK898" s="199"/>
      <c r="KBL898" s="199"/>
      <c r="KBM898" s="199"/>
      <c r="KBN898" s="199"/>
      <c r="KBO898" s="199"/>
      <c r="KBP898" s="199"/>
      <c r="KBQ898" s="199"/>
      <c r="KBR898" s="199"/>
      <c r="KBS898" s="199"/>
      <c r="KBT898" s="199"/>
      <c r="KBU898" s="199"/>
      <c r="KBV898" s="199"/>
      <c r="KBW898" s="199"/>
      <c r="KBX898" s="199"/>
      <c r="KBY898" s="199"/>
      <c r="KBZ898" s="199"/>
      <c r="KCA898" s="199"/>
      <c r="KCB898" s="199"/>
      <c r="KCC898" s="199"/>
      <c r="KCD898" s="199"/>
      <c r="KCE898" s="199"/>
      <c r="KCF898" s="199"/>
      <c r="KCG898" s="199"/>
      <c r="KCH898" s="199"/>
      <c r="KCI898" s="199"/>
      <c r="KCJ898" s="199"/>
      <c r="KCK898" s="199"/>
      <c r="KCL898" s="199"/>
      <c r="KCM898" s="199"/>
      <c r="KCN898" s="199"/>
      <c r="KCO898" s="199"/>
      <c r="KCP898" s="199"/>
      <c r="KCQ898" s="199"/>
      <c r="KCR898" s="199"/>
      <c r="KCS898" s="199"/>
      <c r="KCT898" s="199"/>
      <c r="KCU898" s="199"/>
      <c r="KCV898" s="199"/>
      <c r="KCW898" s="199"/>
      <c r="KCX898" s="199"/>
      <c r="KCY898" s="199"/>
      <c r="KCZ898" s="199"/>
      <c r="KDA898" s="199"/>
      <c r="KDB898" s="199"/>
      <c r="KDC898" s="199"/>
      <c r="KDD898" s="199"/>
      <c r="KDE898" s="199"/>
      <c r="KDF898" s="199"/>
      <c r="KDG898" s="199"/>
      <c r="KDH898" s="199"/>
      <c r="KDI898" s="199"/>
      <c r="KDJ898" s="199"/>
      <c r="KDK898" s="199"/>
      <c r="KDL898" s="199"/>
      <c r="KDM898" s="199"/>
      <c r="KDN898" s="199"/>
      <c r="KDO898" s="199"/>
      <c r="KDP898" s="199"/>
      <c r="KDQ898" s="199"/>
      <c r="KDR898" s="199"/>
      <c r="KDS898" s="199"/>
      <c r="KDT898" s="199"/>
      <c r="KDU898" s="199"/>
      <c r="KDV898" s="199"/>
      <c r="KDW898" s="199"/>
      <c r="KDX898" s="199"/>
      <c r="KDY898" s="199"/>
      <c r="KDZ898" s="199"/>
      <c r="KEA898" s="199"/>
      <c r="KEB898" s="199"/>
      <c r="KEC898" s="199"/>
      <c r="KED898" s="199"/>
      <c r="KEE898" s="199"/>
      <c r="KEF898" s="199"/>
      <c r="KEG898" s="199"/>
      <c r="KEH898" s="199"/>
      <c r="KEI898" s="199"/>
      <c r="KEJ898" s="199"/>
      <c r="KEK898" s="199"/>
      <c r="KEL898" s="199"/>
      <c r="KEM898" s="199"/>
      <c r="KEN898" s="199"/>
      <c r="KEO898" s="199"/>
      <c r="KEP898" s="199"/>
      <c r="KEQ898" s="199"/>
      <c r="KER898" s="199"/>
      <c r="KES898" s="199"/>
      <c r="KET898" s="199"/>
      <c r="KEU898" s="199"/>
      <c r="KEV898" s="199"/>
      <c r="KEW898" s="199"/>
      <c r="KEX898" s="199"/>
      <c r="KEY898" s="199"/>
      <c r="KEZ898" s="199"/>
      <c r="KFA898" s="199"/>
      <c r="KFB898" s="199"/>
      <c r="KFC898" s="199"/>
      <c r="KFD898" s="199"/>
      <c r="KFE898" s="199"/>
      <c r="KFF898" s="199"/>
      <c r="KFG898" s="199"/>
      <c r="KFH898" s="199"/>
      <c r="KFI898" s="199"/>
      <c r="KFJ898" s="199"/>
      <c r="KFK898" s="199"/>
      <c r="KFL898" s="199"/>
      <c r="KFM898" s="199"/>
      <c r="KFN898" s="199"/>
      <c r="KFO898" s="199"/>
      <c r="KFP898" s="199"/>
      <c r="KFQ898" s="199"/>
      <c r="KFR898" s="199"/>
      <c r="KFS898" s="199"/>
      <c r="KFT898" s="199"/>
      <c r="KFU898" s="199"/>
      <c r="KFV898" s="199"/>
      <c r="KFW898" s="199"/>
      <c r="KFX898" s="199"/>
      <c r="KFY898" s="199"/>
      <c r="KFZ898" s="199"/>
      <c r="KGA898" s="199"/>
      <c r="KGB898" s="199"/>
      <c r="KGC898" s="199"/>
      <c r="KGD898" s="199"/>
      <c r="KGE898" s="199"/>
      <c r="KGF898" s="199"/>
      <c r="KGG898" s="199"/>
      <c r="KGH898" s="199"/>
      <c r="KGI898" s="199"/>
      <c r="KGJ898" s="199"/>
      <c r="KGK898" s="199"/>
      <c r="KGL898" s="199"/>
      <c r="KGM898" s="199"/>
      <c r="KGN898" s="199"/>
      <c r="KGO898" s="199"/>
      <c r="KGP898" s="199"/>
      <c r="KGQ898" s="199"/>
      <c r="KGR898" s="199"/>
      <c r="KGS898" s="199"/>
      <c r="KGT898" s="199"/>
      <c r="KGU898" s="199"/>
      <c r="KGV898" s="199"/>
      <c r="KGW898" s="199"/>
      <c r="KGX898" s="199"/>
      <c r="KGY898" s="199"/>
      <c r="KGZ898" s="199"/>
      <c r="KHA898" s="199"/>
      <c r="KHB898" s="199"/>
      <c r="KHC898" s="199"/>
      <c r="KHD898" s="199"/>
      <c r="KHE898" s="199"/>
      <c r="KHF898" s="199"/>
      <c r="KHG898" s="199"/>
      <c r="KHH898" s="199"/>
      <c r="KHI898" s="199"/>
      <c r="KHJ898" s="199"/>
      <c r="KHK898" s="199"/>
      <c r="KHL898" s="199"/>
      <c r="KHM898" s="199"/>
      <c r="KHN898" s="199"/>
      <c r="KHO898" s="199"/>
      <c r="KHP898" s="199"/>
      <c r="KHQ898" s="199"/>
      <c r="KHR898" s="199"/>
      <c r="KHS898" s="199"/>
      <c r="KHT898" s="199"/>
      <c r="KHU898" s="199"/>
      <c r="KHV898" s="199"/>
      <c r="KHW898" s="199"/>
      <c r="KHX898" s="199"/>
      <c r="KHY898" s="199"/>
      <c r="KHZ898" s="199"/>
      <c r="KIA898" s="199"/>
      <c r="KIB898" s="199"/>
      <c r="KIC898" s="199"/>
      <c r="KID898" s="199"/>
      <c r="KIE898" s="199"/>
      <c r="KIF898" s="199"/>
      <c r="KIG898" s="199"/>
      <c r="KIH898" s="199"/>
      <c r="KII898" s="199"/>
      <c r="KIJ898" s="199"/>
      <c r="KIK898" s="199"/>
      <c r="KIL898" s="199"/>
      <c r="KIM898" s="199"/>
      <c r="KIN898" s="199"/>
      <c r="KIO898" s="199"/>
      <c r="KIP898" s="199"/>
      <c r="KIQ898" s="199"/>
      <c r="KIR898" s="199"/>
      <c r="KIS898" s="199"/>
      <c r="KIT898" s="199"/>
      <c r="KIU898" s="199"/>
      <c r="KIV898" s="199"/>
      <c r="KIW898" s="199"/>
      <c r="KIX898" s="199"/>
      <c r="KIY898" s="199"/>
      <c r="KIZ898" s="199"/>
      <c r="KJA898" s="199"/>
      <c r="KJB898" s="199"/>
      <c r="KJC898" s="199"/>
      <c r="KJD898" s="199"/>
      <c r="KJE898" s="199"/>
      <c r="KJF898" s="199"/>
      <c r="KJG898" s="199"/>
      <c r="KJH898" s="199"/>
      <c r="KJI898" s="199"/>
      <c r="KJJ898" s="199"/>
      <c r="KJK898" s="199"/>
      <c r="KJL898" s="199"/>
      <c r="KJM898" s="199"/>
      <c r="KJN898" s="199"/>
      <c r="KJO898" s="199"/>
      <c r="KJP898" s="199"/>
      <c r="KJQ898" s="199"/>
      <c r="KJR898" s="199"/>
      <c r="KJS898" s="199"/>
      <c r="KJT898" s="199"/>
      <c r="KJU898" s="199"/>
      <c r="KJV898" s="199"/>
      <c r="KJW898" s="199"/>
      <c r="KJX898" s="199"/>
      <c r="KJY898" s="199"/>
      <c r="KJZ898" s="199"/>
      <c r="KKA898" s="199"/>
      <c r="KKB898" s="199"/>
      <c r="KKC898" s="199"/>
      <c r="KKD898" s="199"/>
      <c r="KKE898" s="199"/>
      <c r="KKF898" s="199"/>
      <c r="KKG898" s="199"/>
      <c r="KKH898" s="199"/>
      <c r="KKI898" s="199"/>
      <c r="KKJ898" s="199"/>
      <c r="KKK898" s="199"/>
      <c r="KKL898" s="199"/>
      <c r="KKM898" s="199"/>
      <c r="KKN898" s="199"/>
      <c r="KKO898" s="199"/>
      <c r="KKP898" s="199"/>
      <c r="KKQ898" s="199"/>
      <c r="KKR898" s="199"/>
      <c r="KKS898" s="199"/>
      <c r="KKT898" s="199"/>
      <c r="KKU898" s="199"/>
      <c r="KKV898" s="199"/>
      <c r="KKW898" s="199"/>
      <c r="KKX898" s="199"/>
      <c r="KKY898" s="199"/>
      <c r="KKZ898" s="199"/>
      <c r="KLA898" s="199"/>
      <c r="KLB898" s="199"/>
      <c r="KLC898" s="199"/>
      <c r="KLD898" s="199"/>
      <c r="KLE898" s="199"/>
      <c r="KLF898" s="199"/>
      <c r="KLG898" s="199"/>
      <c r="KLH898" s="199"/>
      <c r="KLI898" s="199"/>
      <c r="KLJ898" s="199"/>
      <c r="KLK898" s="199"/>
      <c r="KLL898" s="199"/>
      <c r="KLM898" s="199"/>
      <c r="KLN898" s="199"/>
      <c r="KLO898" s="199"/>
      <c r="KLP898" s="199"/>
      <c r="KLQ898" s="199"/>
      <c r="KLR898" s="199"/>
      <c r="KLS898" s="199"/>
      <c r="KLT898" s="199"/>
      <c r="KLU898" s="199"/>
      <c r="KLV898" s="199"/>
      <c r="KLW898" s="199"/>
      <c r="KLX898" s="199"/>
      <c r="KLY898" s="199"/>
      <c r="KLZ898" s="199"/>
      <c r="KMA898" s="199"/>
      <c r="KMB898" s="199"/>
      <c r="KMC898" s="199"/>
      <c r="KMD898" s="199"/>
      <c r="KME898" s="199"/>
      <c r="KMF898" s="199"/>
      <c r="KMG898" s="199"/>
      <c r="KMH898" s="199"/>
      <c r="KMI898" s="199"/>
      <c r="KMJ898" s="199"/>
      <c r="KMK898" s="199"/>
      <c r="KML898" s="199"/>
      <c r="KMM898" s="199"/>
      <c r="KMN898" s="199"/>
      <c r="KMO898" s="199"/>
      <c r="KMP898" s="199"/>
      <c r="KMQ898" s="199"/>
      <c r="KMR898" s="199"/>
      <c r="KMS898" s="199"/>
      <c r="KMT898" s="199"/>
      <c r="KMU898" s="199"/>
      <c r="KMV898" s="199"/>
      <c r="KMW898" s="199"/>
      <c r="KMX898" s="199"/>
      <c r="KMY898" s="199"/>
      <c r="KMZ898" s="199"/>
      <c r="KNA898" s="199"/>
      <c r="KNB898" s="199"/>
      <c r="KNC898" s="199"/>
      <c r="KND898" s="199"/>
      <c r="KNE898" s="199"/>
      <c r="KNF898" s="199"/>
      <c r="KNG898" s="199"/>
      <c r="KNH898" s="199"/>
      <c r="KNI898" s="199"/>
      <c r="KNJ898" s="199"/>
      <c r="KNK898" s="199"/>
      <c r="KNL898" s="199"/>
      <c r="KNM898" s="199"/>
      <c r="KNN898" s="199"/>
      <c r="KNO898" s="199"/>
      <c r="KNP898" s="199"/>
      <c r="KNQ898" s="199"/>
      <c r="KNR898" s="199"/>
      <c r="KNS898" s="199"/>
      <c r="KNT898" s="199"/>
      <c r="KNU898" s="199"/>
      <c r="KNV898" s="199"/>
      <c r="KNW898" s="199"/>
      <c r="KNX898" s="199"/>
      <c r="KNY898" s="199"/>
      <c r="KNZ898" s="199"/>
      <c r="KOA898" s="199"/>
      <c r="KOB898" s="199"/>
      <c r="KOC898" s="199"/>
      <c r="KOD898" s="199"/>
      <c r="KOE898" s="199"/>
      <c r="KOF898" s="199"/>
      <c r="KOG898" s="199"/>
      <c r="KOH898" s="199"/>
      <c r="KOI898" s="199"/>
      <c r="KOJ898" s="199"/>
      <c r="KOK898" s="199"/>
      <c r="KOL898" s="199"/>
      <c r="KOM898" s="199"/>
      <c r="KON898" s="199"/>
      <c r="KOO898" s="199"/>
      <c r="KOP898" s="199"/>
      <c r="KOQ898" s="199"/>
      <c r="KOR898" s="199"/>
      <c r="KOS898" s="199"/>
      <c r="KOT898" s="199"/>
      <c r="KOU898" s="199"/>
      <c r="KOV898" s="199"/>
      <c r="KOW898" s="199"/>
      <c r="KOX898" s="199"/>
      <c r="KOY898" s="199"/>
      <c r="KOZ898" s="199"/>
      <c r="KPA898" s="199"/>
      <c r="KPB898" s="199"/>
      <c r="KPC898" s="199"/>
      <c r="KPD898" s="199"/>
      <c r="KPE898" s="199"/>
      <c r="KPF898" s="199"/>
      <c r="KPG898" s="199"/>
      <c r="KPH898" s="199"/>
      <c r="KPI898" s="199"/>
      <c r="KPJ898" s="199"/>
      <c r="KPK898" s="199"/>
      <c r="KPL898" s="199"/>
      <c r="KPM898" s="199"/>
      <c r="KPN898" s="199"/>
      <c r="KPO898" s="199"/>
      <c r="KPP898" s="199"/>
      <c r="KPQ898" s="199"/>
      <c r="KPR898" s="199"/>
      <c r="KPS898" s="199"/>
      <c r="KPT898" s="199"/>
      <c r="KPU898" s="199"/>
      <c r="KPV898" s="199"/>
      <c r="KPW898" s="199"/>
      <c r="KPX898" s="199"/>
      <c r="KPY898" s="199"/>
      <c r="KPZ898" s="199"/>
      <c r="KQA898" s="199"/>
      <c r="KQB898" s="199"/>
      <c r="KQC898" s="199"/>
      <c r="KQD898" s="199"/>
      <c r="KQE898" s="199"/>
      <c r="KQF898" s="199"/>
      <c r="KQG898" s="199"/>
      <c r="KQH898" s="199"/>
      <c r="KQI898" s="199"/>
      <c r="KQJ898" s="199"/>
      <c r="KQK898" s="199"/>
      <c r="KQL898" s="199"/>
      <c r="KQM898" s="199"/>
      <c r="KQN898" s="199"/>
      <c r="KQO898" s="199"/>
      <c r="KQP898" s="199"/>
      <c r="KQQ898" s="199"/>
      <c r="KQR898" s="199"/>
      <c r="KQS898" s="199"/>
      <c r="KQT898" s="199"/>
      <c r="KQU898" s="199"/>
      <c r="KQV898" s="199"/>
      <c r="KQW898" s="199"/>
      <c r="KQX898" s="199"/>
      <c r="KQY898" s="199"/>
      <c r="KQZ898" s="199"/>
      <c r="KRA898" s="199"/>
      <c r="KRB898" s="199"/>
      <c r="KRC898" s="199"/>
      <c r="KRD898" s="199"/>
      <c r="KRE898" s="199"/>
      <c r="KRF898" s="199"/>
      <c r="KRG898" s="199"/>
      <c r="KRH898" s="199"/>
      <c r="KRI898" s="199"/>
      <c r="KRJ898" s="199"/>
      <c r="KRK898" s="199"/>
      <c r="KRL898" s="199"/>
      <c r="KRM898" s="199"/>
      <c r="KRN898" s="199"/>
      <c r="KRO898" s="199"/>
      <c r="KRP898" s="199"/>
      <c r="KRQ898" s="199"/>
      <c r="KRR898" s="199"/>
      <c r="KRS898" s="199"/>
      <c r="KRT898" s="199"/>
      <c r="KRU898" s="199"/>
      <c r="KRV898" s="199"/>
      <c r="KRW898" s="199"/>
      <c r="KRX898" s="199"/>
      <c r="KRY898" s="199"/>
      <c r="KRZ898" s="199"/>
      <c r="KSA898" s="199"/>
      <c r="KSB898" s="199"/>
      <c r="KSC898" s="199"/>
      <c r="KSD898" s="199"/>
      <c r="KSE898" s="199"/>
      <c r="KSF898" s="199"/>
      <c r="KSG898" s="199"/>
      <c r="KSH898" s="199"/>
      <c r="KSI898" s="199"/>
      <c r="KSJ898" s="199"/>
      <c r="KSK898" s="199"/>
      <c r="KSL898" s="199"/>
      <c r="KSM898" s="199"/>
      <c r="KSN898" s="199"/>
      <c r="KSO898" s="199"/>
      <c r="KSP898" s="199"/>
      <c r="KSQ898" s="199"/>
      <c r="KSR898" s="199"/>
      <c r="KSS898" s="199"/>
      <c r="KST898" s="199"/>
      <c r="KSU898" s="199"/>
      <c r="KSV898" s="199"/>
      <c r="KSW898" s="199"/>
      <c r="KSX898" s="199"/>
      <c r="KSY898" s="199"/>
      <c r="KSZ898" s="199"/>
      <c r="KTA898" s="199"/>
      <c r="KTB898" s="199"/>
      <c r="KTC898" s="199"/>
      <c r="KTD898" s="199"/>
      <c r="KTE898" s="199"/>
      <c r="KTF898" s="199"/>
      <c r="KTG898" s="199"/>
      <c r="KTH898" s="199"/>
      <c r="KTI898" s="199"/>
      <c r="KTJ898" s="199"/>
      <c r="KTK898" s="199"/>
      <c r="KTL898" s="199"/>
      <c r="KTM898" s="199"/>
      <c r="KTN898" s="199"/>
      <c r="KTO898" s="199"/>
      <c r="KTP898" s="199"/>
      <c r="KTQ898" s="199"/>
      <c r="KTR898" s="199"/>
      <c r="KTS898" s="199"/>
      <c r="KTT898" s="199"/>
      <c r="KTU898" s="199"/>
      <c r="KTV898" s="199"/>
      <c r="KTW898" s="199"/>
      <c r="KTX898" s="199"/>
      <c r="KTY898" s="199"/>
      <c r="KTZ898" s="199"/>
      <c r="KUA898" s="199"/>
      <c r="KUB898" s="199"/>
      <c r="KUC898" s="199"/>
      <c r="KUD898" s="199"/>
      <c r="KUE898" s="199"/>
      <c r="KUF898" s="199"/>
      <c r="KUG898" s="199"/>
      <c r="KUH898" s="199"/>
      <c r="KUI898" s="199"/>
      <c r="KUJ898" s="199"/>
      <c r="KUK898" s="199"/>
      <c r="KUL898" s="199"/>
      <c r="KUM898" s="199"/>
      <c r="KUN898" s="199"/>
      <c r="KUO898" s="199"/>
      <c r="KUP898" s="199"/>
      <c r="KUQ898" s="199"/>
      <c r="KUR898" s="199"/>
      <c r="KUS898" s="199"/>
      <c r="KUT898" s="199"/>
      <c r="KUU898" s="199"/>
      <c r="KUV898" s="199"/>
      <c r="KUW898" s="199"/>
      <c r="KUX898" s="199"/>
      <c r="KUY898" s="199"/>
      <c r="KUZ898" s="199"/>
      <c r="KVA898" s="199"/>
      <c r="KVB898" s="199"/>
      <c r="KVC898" s="199"/>
      <c r="KVD898" s="199"/>
      <c r="KVE898" s="199"/>
      <c r="KVF898" s="199"/>
      <c r="KVG898" s="199"/>
      <c r="KVH898" s="199"/>
      <c r="KVI898" s="199"/>
      <c r="KVJ898" s="199"/>
      <c r="KVK898" s="199"/>
      <c r="KVL898" s="199"/>
      <c r="KVM898" s="199"/>
      <c r="KVN898" s="199"/>
      <c r="KVO898" s="199"/>
      <c r="KVP898" s="199"/>
      <c r="KVQ898" s="199"/>
      <c r="KVR898" s="199"/>
      <c r="KVS898" s="199"/>
      <c r="KVT898" s="199"/>
      <c r="KVU898" s="199"/>
      <c r="KVV898" s="199"/>
      <c r="KVW898" s="199"/>
      <c r="KVX898" s="199"/>
      <c r="KVY898" s="199"/>
      <c r="KVZ898" s="199"/>
      <c r="KWA898" s="199"/>
      <c r="KWB898" s="199"/>
      <c r="KWC898" s="199"/>
      <c r="KWD898" s="199"/>
      <c r="KWE898" s="199"/>
      <c r="KWF898" s="199"/>
      <c r="KWG898" s="199"/>
      <c r="KWH898" s="199"/>
      <c r="KWI898" s="199"/>
      <c r="KWJ898" s="199"/>
      <c r="KWK898" s="199"/>
      <c r="KWL898" s="199"/>
      <c r="KWM898" s="199"/>
      <c r="KWN898" s="199"/>
      <c r="KWO898" s="199"/>
      <c r="KWP898" s="199"/>
      <c r="KWQ898" s="199"/>
      <c r="KWR898" s="199"/>
      <c r="KWS898" s="199"/>
      <c r="KWT898" s="199"/>
      <c r="KWU898" s="199"/>
      <c r="KWV898" s="199"/>
      <c r="KWW898" s="199"/>
      <c r="KWX898" s="199"/>
      <c r="KWY898" s="199"/>
      <c r="KWZ898" s="199"/>
      <c r="KXA898" s="199"/>
      <c r="KXB898" s="199"/>
      <c r="KXC898" s="199"/>
      <c r="KXD898" s="199"/>
      <c r="KXE898" s="199"/>
      <c r="KXF898" s="199"/>
      <c r="KXG898" s="199"/>
      <c r="KXH898" s="199"/>
      <c r="KXI898" s="199"/>
      <c r="KXJ898" s="199"/>
      <c r="KXK898" s="199"/>
      <c r="KXL898" s="199"/>
      <c r="KXM898" s="199"/>
      <c r="KXN898" s="199"/>
      <c r="KXO898" s="199"/>
      <c r="KXP898" s="199"/>
      <c r="KXQ898" s="199"/>
      <c r="KXR898" s="199"/>
      <c r="KXS898" s="199"/>
      <c r="KXT898" s="199"/>
      <c r="KXU898" s="199"/>
      <c r="KXV898" s="199"/>
      <c r="KXW898" s="199"/>
      <c r="KXX898" s="199"/>
      <c r="KXY898" s="199"/>
      <c r="KXZ898" s="199"/>
      <c r="KYA898" s="199"/>
      <c r="KYB898" s="199"/>
      <c r="KYC898" s="199"/>
      <c r="KYD898" s="199"/>
      <c r="KYE898" s="199"/>
      <c r="KYF898" s="199"/>
      <c r="KYG898" s="199"/>
      <c r="KYH898" s="199"/>
      <c r="KYI898" s="199"/>
      <c r="KYJ898" s="199"/>
      <c r="KYK898" s="199"/>
      <c r="KYL898" s="199"/>
      <c r="KYM898" s="199"/>
      <c r="KYN898" s="199"/>
      <c r="KYO898" s="199"/>
      <c r="KYP898" s="199"/>
      <c r="KYQ898" s="199"/>
      <c r="KYR898" s="199"/>
      <c r="KYS898" s="199"/>
      <c r="KYT898" s="199"/>
      <c r="KYU898" s="199"/>
      <c r="KYV898" s="199"/>
      <c r="KYW898" s="199"/>
      <c r="KYX898" s="199"/>
      <c r="KYY898" s="199"/>
      <c r="KYZ898" s="199"/>
      <c r="KZA898" s="199"/>
      <c r="KZB898" s="199"/>
      <c r="KZC898" s="199"/>
      <c r="KZD898" s="199"/>
      <c r="KZE898" s="199"/>
      <c r="KZF898" s="199"/>
      <c r="KZG898" s="199"/>
      <c r="KZH898" s="199"/>
      <c r="KZI898" s="199"/>
      <c r="KZJ898" s="199"/>
      <c r="KZK898" s="199"/>
      <c r="KZL898" s="199"/>
      <c r="KZM898" s="199"/>
      <c r="KZN898" s="199"/>
      <c r="KZO898" s="199"/>
      <c r="KZP898" s="199"/>
      <c r="KZQ898" s="199"/>
      <c r="KZR898" s="199"/>
      <c r="KZS898" s="199"/>
      <c r="KZT898" s="199"/>
      <c r="KZU898" s="199"/>
      <c r="KZV898" s="199"/>
      <c r="KZW898" s="199"/>
      <c r="KZX898" s="199"/>
      <c r="KZY898" s="199"/>
      <c r="KZZ898" s="199"/>
      <c r="LAA898" s="199"/>
      <c r="LAB898" s="199"/>
      <c r="LAC898" s="199"/>
      <c r="LAD898" s="199"/>
      <c r="LAE898" s="199"/>
      <c r="LAF898" s="199"/>
      <c r="LAG898" s="199"/>
      <c r="LAH898" s="199"/>
      <c r="LAI898" s="199"/>
      <c r="LAJ898" s="199"/>
      <c r="LAK898" s="199"/>
      <c r="LAL898" s="199"/>
      <c r="LAM898" s="199"/>
      <c r="LAN898" s="199"/>
      <c r="LAO898" s="199"/>
      <c r="LAP898" s="199"/>
      <c r="LAQ898" s="199"/>
      <c r="LAR898" s="199"/>
      <c r="LAS898" s="199"/>
      <c r="LAT898" s="199"/>
      <c r="LAU898" s="199"/>
      <c r="LAV898" s="199"/>
      <c r="LAW898" s="199"/>
      <c r="LAX898" s="199"/>
      <c r="LAY898" s="199"/>
      <c r="LAZ898" s="199"/>
      <c r="LBA898" s="199"/>
      <c r="LBB898" s="199"/>
      <c r="LBC898" s="199"/>
      <c r="LBD898" s="199"/>
      <c r="LBE898" s="199"/>
      <c r="LBF898" s="199"/>
      <c r="LBG898" s="199"/>
      <c r="LBH898" s="199"/>
      <c r="LBI898" s="199"/>
      <c r="LBJ898" s="199"/>
      <c r="LBK898" s="199"/>
      <c r="LBL898" s="199"/>
      <c r="LBM898" s="199"/>
      <c r="LBN898" s="199"/>
      <c r="LBO898" s="199"/>
      <c r="LBP898" s="199"/>
      <c r="LBQ898" s="199"/>
      <c r="LBR898" s="199"/>
      <c r="LBS898" s="199"/>
      <c r="LBT898" s="199"/>
      <c r="LBU898" s="199"/>
      <c r="LBV898" s="199"/>
      <c r="LBW898" s="199"/>
      <c r="LBX898" s="199"/>
      <c r="LBY898" s="199"/>
      <c r="LBZ898" s="199"/>
      <c r="LCA898" s="199"/>
      <c r="LCB898" s="199"/>
      <c r="LCC898" s="199"/>
      <c r="LCD898" s="199"/>
      <c r="LCE898" s="199"/>
      <c r="LCF898" s="199"/>
      <c r="LCG898" s="199"/>
      <c r="LCH898" s="199"/>
      <c r="LCI898" s="199"/>
      <c r="LCJ898" s="199"/>
      <c r="LCK898" s="199"/>
      <c r="LCL898" s="199"/>
      <c r="LCM898" s="199"/>
      <c r="LCN898" s="199"/>
      <c r="LCO898" s="199"/>
      <c r="LCP898" s="199"/>
      <c r="LCQ898" s="199"/>
      <c r="LCR898" s="199"/>
      <c r="LCS898" s="199"/>
      <c r="LCT898" s="199"/>
      <c r="LCU898" s="199"/>
      <c r="LCV898" s="199"/>
      <c r="LCW898" s="199"/>
      <c r="LCX898" s="199"/>
      <c r="LCY898" s="199"/>
      <c r="LCZ898" s="199"/>
      <c r="LDA898" s="199"/>
      <c r="LDB898" s="199"/>
      <c r="LDC898" s="199"/>
      <c r="LDD898" s="199"/>
      <c r="LDE898" s="199"/>
      <c r="LDF898" s="199"/>
      <c r="LDG898" s="199"/>
      <c r="LDH898" s="199"/>
      <c r="LDI898" s="199"/>
      <c r="LDJ898" s="199"/>
      <c r="LDK898" s="199"/>
      <c r="LDL898" s="199"/>
      <c r="LDM898" s="199"/>
      <c r="LDN898" s="199"/>
      <c r="LDO898" s="199"/>
      <c r="LDP898" s="199"/>
      <c r="LDQ898" s="199"/>
      <c r="LDR898" s="199"/>
      <c r="LDS898" s="199"/>
      <c r="LDT898" s="199"/>
      <c r="LDU898" s="199"/>
      <c r="LDV898" s="199"/>
      <c r="LDW898" s="199"/>
      <c r="LDX898" s="199"/>
      <c r="LDY898" s="199"/>
      <c r="LDZ898" s="199"/>
      <c r="LEA898" s="199"/>
      <c r="LEB898" s="199"/>
      <c r="LEC898" s="199"/>
      <c r="LED898" s="199"/>
      <c r="LEE898" s="199"/>
      <c r="LEF898" s="199"/>
      <c r="LEG898" s="199"/>
      <c r="LEH898" s="199"/>
      <c r="LEI898" s="199"/>
      <c r="LEJ898" s="199"/>
      <c r="LEK898" s="199"/>
      <c r="LEL898" s="199"/>
      <c r="LEM898" s="199"/>
      <c r="LEN898" s="199"/>
      <c r="LEO898" s="199"/>
      <c r="LEP898" s="199"/>
      <c r="LEQ898" s="199"/>
      <c r="LER898" s="199"/>
      <c r="LES898" s="199"/>
      <c r="LET898" s="199"/>
      <c r="LEU898" s="199"/>
      <c r="LEV898" s="199"/>
      <c r="LEW898" s="199"/>
      <c r="LEX898" s="199"/>
      <c r="LEY898" s="199"/>
      <c r="LEZ898" s="199"/>
      <c r="LFA898" s="199"/>
      <c r="LFB898" s="199"/>
      <c r="LFC898" s="199"/>
      <c r="LFD898" s="199"/>
      <c r="LFE898" s="199"/>
      <c r="LFF898" s="199"/>
      <c r="LFG898" s="199"/>
      <c r="LFH898" s="199"/>
      <c r="LFI898" s="199"/>
      <c r="LFJ898" s="199"/>
      <c r="LFK898" s="199"/>
      <c r="LFL898" s="199"/>
      <c r="LFM898" s="199"/>
      <c r="LFN898" s="199"/>
      <c r="LFO898" s="199"/>
      <c r="LFP898" s="199"/>
      <c r="LFQ898" s="199"/>
      <c r="LFR898" s="199"/>
      <c r="LFS898" s="199"/>
      <c r="LFT898" s="199"/>
      <c r="LFU898" s="199"/>
      <c r="LFV898" s="199"/>
      <c r="LFW898" s="199"/>
      <c r="LFX898" s="199"/>
      <c r="LFY898" s="199"/>
      <c r="LFZ898" s="199"/>
      <c r="LGA898" s="199"/>
      <c r="LGB898" s="199"/>
      <c r="LGC898" s="199"/>
      <c r="LGD898" s="199"/>
      <c r="LGE898" s="199"/>
      <c r="LGF898" s="199"/>
      <c r="LGG898" s="199"/>
      <c r="LGH898" s="199"/>
      <c r="LGI898" s="199"/>
      <c r="LGJ898" s="199"/>
      <c r="LGK898" s="199"/>
      <c r="LGL898" s="199"/>
      <c r="LGM898" s="199"/>
      <c r="LGN898" s="199"/>
      <c r="LGO898" s="199"/>
      <c r="LGP898" s="199"/>
      <c r="LGQ898" s="199"/>
      <c r="LGR898" s="199"/>
      <c r="LGS898" s="199"/>
      <c r="LGT898" s="199"/>
      <c r="LGU898" s="199"/>
      <c r="LGV898" s="199"/>
      <c r="LGW898" s="199"/>
      <c r="LGX898" s="199"/>
      <c r="LGY898" s="199"/>
      <c r="LGZ898" s="199"/>
      <c r="LHA898" s="199"/>
      <c r="LHB898" s="199"/>
      <c r="LHC898" s="199"/>
      <c r="LHD898" s="199"/>
      <c r="LHE898" s="199"/>
      <c r="LHF898" s="199"/>
      <c r="LHG898" s="199"/>
      <c r="LHH898" s="199"/>
      <c r="LHI898" s="199"/>
      <c r="LHJ898" s="199"/>
      <c r="LHK898" s="199"/>
      <c r="LHL898" s="199"/>
      <c r="LHM898" s="199"/>
      <c r="LHN898" s="199"/>
      <c r="LHO898" s="199"/>
      <c r="LHP898" s="199"/>
      <c r="LHQ898" s="199"/>
      <c r="LHR898" s="199"/>
      <c r="LHS898" s="199"/>
      <c r="LHT898" s="199"/>
      <c r="LHU898" s="199"/>
      <c r="LHV898" s="199"/>
      <c r="LHW898" s="199"/>
      <c r="LHX898" s="199"/>
      <c r="LHY898" s="199"/>
      <c r="LHZ898" s="199"/>
      <c r="LIA898" s="199"/>
      <c r="LIB898" s="199"/>
      <c r="LIC898" s="199"/>
      <c r="LID898" s="199"/>
      <c r="LIE898" s="199"/>
      <c r="LIF898" s="199"/>
      <c r="LIG898" s="199"/>
      <c r="LIH898" s="199"/>
      <c r="LII898" s="199"/>
      <c r="LIJ898" s="199"/>
      <c r="LIK898" s="199"/>
      <c r="LIL898" s="199"/>
      <c r="LIM898" s="199"/>
      <c r="LIN898" s="199"/>
      <c r="LIO898" s="199"/>
      <c r="LIP898" s="199"/>
      <c r="LIQ898" s="199"/>
      <c r="LIR898" s="199"/>
      <c r="LIS898" s="199"/>
      <c r="LIT898" s="199"/>
      <c r="LIU898" s="199"/>
      <c r="LIV898" s="199"/>
      <c r="LIW898" s="199"/>
      <c r="LIX898" s="199"/>
      <c r="LIY898" s="199"/>
      <c r="LIZ898" s="199"/>
      <c r="LJA898" s="199"/>
      <c r="LJB898" s="199"/>
      <c r="LJC898" s="199"/>
      <c r="LJD898" s="199"/>
      <c r="LJE898" s="199"/>
      <c r="LJF898" s="199"/>
      <c r="LJG898" s="199"/>
      <c r="LJH898" s="199"/>
      <c r="LJI898" s="199"/>
      <c r="LJJ898" s="199"/>
      <c r="LJK898" s="199"/>
      <c r="LJL898" s="199"/>
      <c r="LJM898" s="199"/>
      <c r="LJN898" s="199"/>
      <c r="LJO898" s="199"/>
      <c r="LJP898" s="199"/>
      <c r="LJQ898" s="199"/>
      <c r="LJR898" s="199"/>
      <c r="LJS898" s="199"/>
      <c r="LJT898" s="199"/>
      <c r="LJU898" s="199"/>
      <c r="LJV898" s="199"/>
      <c r="LJW898" s="199"/>
      <c r="LJX898" s="199"/>
      <c r="LJY898" s="199"/>
      <c r="LJZ898" s="199"/>
      <c r="LKA898" s="199"/>
      <c r="LKB898" s="199"/>
      <c r="LKC898" s="199"/>
      <c r="LKD898" s="199"/>
      <c r="LKE898" s="199"/>
      <c r="LKF898" s="199"/>
      <c r="LKG898" s="199"/>
      <c r="LKH898" s="199"/>
      <c r="LKI898" s="199"/>
      <c r="LKJ898" s="199"/>
      <c r="LKK898" s="199"/>
      <c r="LKL898" s="199"/>
      <c r="LKM898" s="199"/>
      <c r="LKN898" s="199"/>
      <c r="LKO898" s="199"/>
      <c r="LKP898" s="199"/>
      <c r="LKQ898" s="199"/>
      <c r="LKR898" s="199"/>
      <c r="LKS898" s="199"/>
      <c r="LKT898" s="199"/>
      <c r="LKU898" s="199"/>
      <c r="LKV898" s="199"/>
      <c r="LKW898" s="199"/>
      <c r="LKX898" s="199"/>
      <c r="LKY898" s="199"/>
      <c r="LKZ898" s="199"/>
      <c r="LLA898" s="199"/>
      <c r="LLB898" s="199"/>
      <c r="LLC898" s="199"/>
      <c r="LLD898" s="199"/>
      <c r="LLE898" s="199"/>
      <c r="LLF898" s="199"/>
      <c r="LLG898" s="199"/>
      <c r="LLH898" s="199"/>
      <c r="LLI898" s="199"/>
      <c r="LLJ898" s="199"/>
      <c r="LLK898" s="199"/>
      <c r="LLL898" s="199"/>
      <c r="LLM898" s="199"/>
      <c r="LLN898" s="199"/>
      <c r="LLO898" s="199"/>
      <c r="LLP898" s="199"/>
      <c r="LLQ898" s="199"/>
      <c r="LLR898" s="199"/>
      <c r="LLS898" s="199"/>
      <c r="LLT898" s="199"/>
      <c r="LLU898" s="199"/>
      <c r="LLV898" s="199"/>
      <c r="LLW898" s="199"/>
      <c r="LLX898" s="199"/>
      <c r="LLY898" s="199"/>
      <c r="LLZ898" s="199"/>
      <c r="LMA898" s="199"/>
      <c r="LMB898" s="199"/>
      <c r="LMC898" s="199"/>
      <c r="LMD898" s="199"/>
      <c r="LME898" s="199"/>
      <c r="LMF898" s="199"/>
      <c r="LMG898" s="199"/>
      <c r="LMH898" s="199"/>
      <c r="LMI898" s="199"/>
      <c r="LMJ898" s="199"/>
      <c r="LMK898" s="199"/>
      <c r="LML898" s="199"/>
      <c r="LMM898" s="199"/>
      <c r="LMN898" s="199"/>
      <c r="LMO898" s="199"/>
      <c r="LMP898" s="199"/>
      <c r="LMQ898" s="199"/>
      <c r="LMR898" s="199"/>
      <c r="LMS898" s="199"/>
      <c r="LMT898" s="199"/>
      <c r="LMU898" s="199"/>
      <c r="LMV898" s="199"/>
      <c r="LMW898" s="199"/>
      <c r="LMX898" s="199"/>
      <c r="LMY898" s="199"/>
      <c r="LMZ898" s="199"/>
      <c r="LNA898" s="199"/>
      <c r="LNB898" s="199"/>
      <c r="LNC898" s="199"/>
      <c r="LND898" s="199"/>
      <c r="LNE898" s="199"/>
      <c r="LNF898" s="199"/>
      <c r="LNG898" s="199"/>
      <c r="LNH898" s="199"/>
      <c r="LNI898" s="199"/>
      <c r="LNJ898" s="199"/>
      <c r="LNK898" s="199"/>
      <c r="LNL898" s="199"/>
      <c r="LNM898" s="199"/>
      <c r="LNN898" s="199"/>
      <c r="LNO898" s="199"/>
      <c r="LNP898" s="199"/>
      <c r="LNQ898" s="199"/>
      <c r="LNR898" s="199"/>
      <c r="LNS898" s="199"/>
      <c r="LNT898" s="199"/>
      <c r="LNU898" s="199"/>
      <c r="LNV898" s="199"/>
      <c r="LNW898" s="199"/>
      <c r="LNX898" s="199"/>
      <c r="LNY898" s="199"/>
      <c r="LNZ898" s="199"/>
      <c r="LOA898" s="199"/>
      <c r="LOB898" s="199"/>
      <c r="LOC898" s="199"/>
      <c r="LOD898" s="199"/>
      <c r="LOE898" s="199"/>
      <c r="LOF898" s="199"/>
      <c r="LOG898" s="199"/>
      <c r="LOH898" s="199"/>
      <c r="LOI898" s="199"/>
      <c r="LOJ898" s="199"/>
      <c r="LOK898" s="199"/>
      <c r="LOL898" s="199"/>
      <c r="LOM898" s="199"/>
      <c r="LON898" s="199"/>
      <c r="LOO898" s="199"/>
      <c r="LOP898" s="199"/>
      <c r="LOQ898" s="199"/>
      <c r="LOR898" s="199"/>
      <c r="LOS898" s="199"/>
      <c r="LOT898" s="199"/>
      <c r="LOU898" s="199"/>
      <c r="LOV898" s="199"/>
      <c r="LOW898" s="199"/>
      <c r="LOX898" s="199"/>
      <c r="LOY898" s="199"/>
      <c r="LOZ898" s="199"/>
      <c r="LPA898" s="199"/>
      <c r="LPB898" s="199"/>
      <c r="LPC898" s="199"/>
      <c r="LPD898" s="199"/>
      <c r="LPE898" s="199"/>
      <c r="LPF898" s="199"/>
      <c r="LPG898" s="199"/>
      <c r="LPH898" s="199"/>
      <c r="LPI898" s="199"/>
      <c r="LPJ898" s="199"/>
      <c r="LPK898" s="199"/>
      <c r="LPL898" s="199"/>
      <c r="LPM898" s="199"/>
      <c r="LPN898" s="199"/>
      <c r="LPO898" s="199"/>
      <c r="LPP898" s="199"/>
      <c r="LPQ898" s="199"/>
      <c r="LPR898" s="199"/>
      <c r="LPS898" s="199"/>
      <c r="LPT898" s="199"/>
      <c r="LPU898" s="199"/>
      <c r="LPV898" s="199"/>
      <c r="LPW898" s="199"/>
      <c r="LPX898" s="199"/>
      <c r="LPY898" s="199"/>
      <c r="LPZ898" s="199"/>
      <c r="LQA898" s="199"/>
      <c r="LQB898" s="199"/>
      <c r="LQC898" s="199"/>
      <c r="LQD898" s="199"/>
      <c r="LQE898" s="199"/>
      <c r="LQF898" s="199"/>
      <c r="LQG898" s="199"/>
      <c r="LQH898" s="199"/>
      <c r="LQI898" s="199"/>
      <c r="LQJ898" s="199"/>
      <c r="LQK898" s="199"/>
      <c r="LQL898" s="199"/>
      <c r="LQM898" s="199"/>
      <c r="LQN898" s="199"/>
      <c r="LQO898" s="199"/>
      <c r="LQP898" s="199"/>
      <c r="LQQ898" s="199"/>
      <c r="LQR898" s="199"/>
      <c r="LQS898" s="199"/>
      <c r="LQT898" s="199"/>
      <c r="LQU898" s="199"/>
      <c r="LQV898" s="199"/>
      <c r="LQW898" s="199"/>
      <c r="LQX898" s="199"/>
      <c r="LQY898" s="199"/>
      <c r="LQZ898" s="199"/>
      <c r="LRA898" s="199"/>
      <c r="LRB898" s="199"/>
      <c r="LRC898" s="199"/>
      <c r="LRD898" s="199"/>
      <c r="LRE898" s="199"/>
      <c r="LRF898" s="199"/>
      <c r="LRG898" s="199"/>
      <c r="LRH898" s="199"/>
      <c r="LRI898" s="199"/>
      <c r="LRJ898" s="199"/>
      <c r="LRK898" s="199"/>
      <c r="LRL898" s="199"/>
      <c r="LRM898" s="199"/>
      <c r="LRN898" s="199"/>
      <c r="LRO898" s="199"/>
      <c r="LRP898" s="199"/>
      <c r="LRQ898" s="199"/>
      <c r="LRR898" s="199"/>
      <c r="LRS898" s="199"/>
      <c r="LRT898" s="199"/>
      <c r="LRU898" s="199"/>
      <c r="LRV898" s="199"/>
      <c r="LRW898" s="199"/>
      <c r="LRX898" s="199"/>
      <c r="LRY898" s="199"/>
      <c r="LRZ898" s="199"/>
      <c r="LSA898" s="199"/>
      <c r="LSB898" s="199"/>
      <c r="LSC898" s="199"/>
      <c r="LSD898" s="199"/>
      <c r="LSE898" s="199"/>
      <c r="LSF898" s="199"/>
      <c r="LSG898" s="199"/>
      <c r="LSH898" s="199"/>
      <c r="LSI898" s="199"/>
      <c r="LSJ898" s="199"/>
      <c r="LSK898" s="199"/>
      <c r="LSL898" s="199"/>
      <c r="LSM898" s="199"/>
      <c r="LSN898" s="199"/>
      <c r="LSO898" s="199"/>
      <c r="LSP898" s="199"/>
      <c r="LSQ898" s="199"/>
      <c r="LSR898" s="199"/>
      <c r="LSS898" s="199"/>
      <c r="LST898" s="199"/>
      <c r="LSU898" s="199"/>
      <c r="LSV898" s="199"/>
      <c r="LSW898" s="199"/>
      <c r="LSX898" s="199"/>
      <c r="LSY898" s="199"/>
      <c r="LSZ898" s="199"/>
      <c r="LTA898" s="199"/>
      <c r="LTB898" s="199"/>
      <c r="LTC898" s="199"/>
      <c r="LTD898" s="199"/>
      <c r="LTE898" s="199"/>
      <c r="LTF898" s="199"/>
      <c r="LTG898" s="199"/>
      <c r="LTH898" s="199"/>
      <c r="LTI898" s="199"/>
      <c r="LTJ898" s="199"/>
      <c r="LTK898" s="199"/>
      <c r="LTL898" s="199"/>
      <c r="LTM898" s="199"/>
      <c r="LTN898" s="199"/>
      <c r="LTO898" s="199"/>
      <c r="LTP898" s="199"/>
      <c r="LTQ898" s="199"/>
      <c r="LTR898" s="199"/>
      <c r="LTS898" s="199"/>
      <c r="LTT898" s="199"/>
      <c r="LTU898" s="199"/>
      <c r="LTV898" s="199"/>
      <c r="LTW898" s="199"/>
      <c r="LTX898" s="199"/>
      <c r="LTY898" s="199"/>
      <c r="LTZ898" s="199"/>
      <c r="LUA898" s="199"/>
      <c r="LUB898" s="199"/>
      <c r="LUC898" s="199"/>
      <c r="LUD898" s="199"/>
      <c r="LUE898" s="199"/>
      <c r="LUF898" s="199"/>
      <c r="LUG898" s="199"/>
      <c r="LUH898" s="199"/>
      <c r="LUI898" s="199"/>
      <c r="LUJ898" s="199"/>
      <c r="LUK898" s="199"/>
      <c r="LUL898" s="199"/>
      <c r="LUM898" s="199"/>
      <c r="LUN898" s="199"/>
      <c r="LUO898" s="199"/>
      <c r="LUP898" s="199"/>
      <c r="LUQ898" s="199"/>
      <c r="LUR898" s="199"/>
      <c r="LUS898" s="199"/>
      <c r="LUT898" s="199"/>
      <c r="LUU898" s="199"/>
      <c r="LUV898" s="199"/>
      <c r="LUW898" s="199"/>
      <c r="LUX898" s="199"/>
      <c r="LUY898" s="199"/>
      <c r="LUZ898" s="199"/>
      <c r="LVA898" s="199"/>
      <c r="LVB898" s="199"/>
      <c r="LVC898" s="199"/>
      <c r="LVD898" s="199"/>
      <c r="LVE898" s="199"/>
      <c r="LVF898" s="199"/>
      <c r="LVG898" s="199"/>
      <c r="LVH898" s="199"/>
      <c r="LVI898" s="199"/>
      <c r="LVJ898" s="199"/>
      <c r="LVK898" s="199"/>
      <c r="LVL898" s="199"/>
      <c r="LVM898" s="199"/>
      <c r="LVN898" s="199"/>
      <c r="LVO898" s="199"/>
      <c r="LVP898" s="199"/>
      <c r="LVQ898" s="199"/>
      <c r="LVR898" s="199"/>
      <c r="LVS898" s="199"/>
      <c r="LVT898" s="199"/>
      <c r="LVU898" s="199"/>
      <c r="LVV898" s="199"/>
      <c r="LVW898" s="199"/>
      <c r="LVX898" s="199"/>
      <c r="LVY898" s="199"/>
      <c r="LVZ898" s="199"/>
      <c r="LWA898" s="199"/>
      <c r="LWB898" s="199"/>
      <c r="LWC898" s="199"/>
      <c r="LWD898" s="199"/>
      <c r="LWE898" s="199"/>
      <c r="LWF898" s="199"/>
      <c r="LWG898" s="199"/>
      <c r="LWH898" s="199"/>
      <c r="LWI898" s="199"/>
      <c r="LWJ898" s="199"/>
      <c r="LWK898" s="199"/>
      <c r="LWL898" s="199"/>
      <c r="LWM898" s="199"/>
      <c r="LWN898" s="199"/>
      <c r="LWO898" s="199"/>
      <c r="LWP898" s="199"/>
      <c r="LWQ898" s="199"/>
      <c r="LWR898" s="199"/>
      <c r="LWS898" s="199"/>
      <c r="LWT898" s="199"/>
      <c r="LWU898" s="199"/>
      <c r="LWV898" s="199"/>
      <c r="LWW898" s="199"/>
      <c r="LWX898" s="199"/>
      <c r="LWY898" s="199"/>
      <c r="LWZ898" s="199"/>
      <c r="LXA898" s="199"/>
      <c r="LXB898" s="199"/>
      <c r="LXC898" s="199"/>
      <c r="LXD898" s="199"/>
      <c r="LXE898" s="199"/>
      <c r="LXF898" s="199"/>
      <c r="LXG898" s="199"/>
      <c r="LXH898" s="199"/>
      <c r="LXI898" s="199"/>
      <c r="LXJ898" s="199"/>
      <c r="LXK898" s="199"/>
      <c r="LXL898" s="199"/>
      <c r="LXM898" s="199"/>
      <c r="LXN898" s="199"/>
      <c r="LXO898" s="199"/>
      <c r="LXP898" s="199"/>
      <c r="LXQ898" s="199"/>
      <c r="LXR898" s="199"/>
      <c r="LXS898" s="199"/>
      <c r="LXT898" s="199"/>
      <c r="LXU898" s="199"/>
      <c r="LXV898" s="199"/>
      <c r="LXW898" s="199"/>
      <c r="LXX898" s="199"/>
      <c r="LXY898" s="199"/>
      <c r="LXZ898" s="199"/>
      <c r="LYA898" s="199"/>
      <c r="LYB898" s="199"/>
      <c r="LYC898" s="199"/>
      <c r="LYD898" s="199"/>
      <c r="LYE898" s="199"/>
      <c r="LYF898" s="199"/>
      <c r="LYG898" s="199"/>
      <c r="LYH898" s="199"/>
      <c r="LYI898" s="199"/>
      <c r="LYJ898" s="199"/>
      <c r="LYK898" s="199"/>
      <c r="LYL898" s="199"/>
      <c r="LYM898" s="199"/>
      <c r="LYN898" s="199"/>
      <c r="LYO898" s="199"/>
      <c r="LYP898" s="199"/>
      <c r="LYQ898" s="199"/>
      <c r="LYR898" s="199"/>
      <c r="LYS898" s="199"/>
      <c r="LYT898" s="199"/>
      <c r="LYU898" s="199"/>
      <c r="LYV898" s="199"/>
      <c r="LYW898" s="199"/>
      <c r="LYX898" s="199"/>
      <c r="LYY898" s="199"/>
      <c r="LYZ898" s="199"/>
      <c r="LZA898" s="199"/>
      <c r="LZB898" s="199"/>
      <c r="LZC898" s="199"/>
      <c r="LZD898" s="199"/>
      <c r="LZE898" s="199"/>
      <c r="LZF898" s="199"/>
      <c r="LZG898" s="199"/>
      <c r="LZH898" s="199"/>
      <c r="LZI898" s="199"/>
      <c r="LZJ898" s="199"/>
      <c r="LZK898" s="199"/>
      <c r="LZL898" s="199"/>
      <c r="LZM898" s="199"/>
      <c r="LZN898" s="199"/>
      <c r="LZO898" s="199"/>
      <c r="LZP898" s="199"/>
      <c r="LZQ898" s="199"/>
      <c r="LZR898" s="199"/>
      <c r="LZS898" s="199"/>
      <c r="LZT898" s="199"/>
      <c r="LZU898" s="199"/>
      <c r="LZV898" s="199"/>
      <c r="LZW898" s="199"/>
      <c r="LZX898" s="199"/>
      <c r="LZY898" s="199"/>
      <c r="LZZ898" s="199"/>
      <c r="MAA898" s="199"/>
      <c r="MAB898" s="199"/>
      <c r="MAC898" s="199"/>
      <c r="MAD898" s="199"/>
      <c r="MAE898" s="199"/>
      <c r="MAF898" s="199"/>
      <c r="MAG898" s="199"/>
      <c r="MAH898" s="199"/>
      <c r="MAI898" s="199"/>
      <c r="MAJ898" s="199"/>
      <c r="MAK898" s="199"/>
      <c r="MAL898" s="199"/>
      <c r="MAM898" s="199"/>
      <c r="MAN898" s="199"/>
      <c r="MAO898" s="199"/>
      <c r="MAP898" s="199"/>
      <c r="MAQ898" s="199"/>
      <c r="MAR898" s="199"/>
      <c r="MAS898" s="199"/>
      <c r="MAT898" s="199"/>
      <c r="MAU898" s="199"/>
      <c r="MAV898" s="199"/>
      <c r="MAW898" s="199"/>
      <c r="MAX898" s="199"/>
      <c r="MAY898" s="199"/>
      <c r="MAZ898" s="199"/>
      <c r="MBA898" s="199"/>
      <c r="MBB898" s="199"/>
      <c r="MBC898" s="199"/>
      <c r="MBD898" s="199"/>
      <c r="MBE898" s="199"/>
      <c r="MBF898" s="199"/>
      <c r="MBG898" s="199"/>
      <c r="MBH898" s="199"/>
      <c r="MBI898" s="199"/>
      <c r="MBJ898" s="199"/>
      <c r="MBK898" s="199"/>
      <c r="MBL898" s="199"/>
      <c r="MBM898" s="199"/>
      <c r="MBN898" s="199"/>
      <c r="MBO898" s="199"/>
      <c r="MBP898" s="199"/>
      <c r="MBQ898" s="199"/>
      <c r="MBR898" s="199"/>
      <c r="MBS898" s="199"/>
      <c r="MBT898" s="199"/>
      <c r="MBU898" s="199"/>
      <c r="MBV898" s="199"/>
      <c r="MBW898" s="199"/>
      <c r="MBX898" s="199"/>
      <c r="MBY898" s="199"/>
      <c r="MBZ898" s="199"/>
      <c r="MCA898" s="199"/>
      <c r="MCB898" s="199"/>
      <c r="MCC898" s="199"/>
      <c r="MCD898" s="199"/>
      <c r="MCE898" s="199"/>
      <c r="MCF898" s="199"/>
      <c r="MCG898" s="199"/>
      <c r="MCH898" s="199"/>
      <c r="MCI898" s="199"/>
      <c r="MCJ898" s="199"/>
      <c r="MCK898" s="199"/>
      <c r="MCL898" s="199"/>
      <c r="MCM898" s="199"/>
      <c r="MCN898" s="199"/>
      <c r="MCO898" s="199"/>
      <c r="MCP898" s="199"/>
      <c r="MCQ898" s="199"/>
      <c r="MCR898" s="199"/>
      <c r="MCS898" s="199"/>
      <c r="MCT898" s="199"/>
      <c r="MCU898" s="199"/>
      <c r="MCV898" s="199"/>
      <c r="MCW898" s="199"/>
      <c r="MCX898" s="199"/>
      <c r="MCY898" s="199"/>
      <c r="MCZ898" s="199"/>
      <c r="MDA898" s="199"/>
      <c r="MDB898" s="199"/>
      <c r="MDC898" s="199"/>
      <c r="MDD898" s="199"/>
      <c r="MDE898" s="199"/>
      <c r="MDF898" s="199"/>
      <c r="MDG898" s="199"/>
      <c r="MDH898" s="199"/>
      <c r="MDI898" s="199"/>
      <c r="MDJ898" s="199"/>
      <c r="MDK898" s="199"/>
      <c r="MDL898" s="199"/>
      <c r="MDM898" s="199"/>
      <c r="MDN898" s="199"/>
      <c r="MDO898" s="199"/>
      <c r="MDP898" s="199"/>
      <c r="MDQ898" s="199"/>
      <c r="MDR898" s="199"/>
      <c r="MDS898" s="199"/>
      <c r="MDT898" s="199"/>
      <c r="MDU898" s="199"/>
      <c r="MDV898" s="199"/>
      <c r="MDW898" s="199"/>
      <c r="MDX898" s="199"/>
      <c r="MDY898" s="199"/>
      <c r="MDZ898" s="199"/>
      <c r="MEA898" s="199"/>
      <c r="MEB898" s="199"/>
      <c r="MEC898" s="199"/>
      <c r="MED898" s="199"/>
      <c r="MEE898" s="199"/>
      <c r="MEF898" s="199"/>
      <c r="MEG898" s="199"/>
      <c r="MEH898" s="199"/>
      <c r="MEI898" s="199"/>
      <c r="MEJ898" s="199"/>
      <c r="MEK898" s="199"/>
      <c r="MEL898" s="199"/>
      <c r="MEM898" s="199"/>
      <c r="MEN898" s="199"/>
      <c r="MEO898" s="199"/>
      <c r="MEP898" s="199"/>
      <c r="MEQ898" s="199"/>
      <c r="MER898" s="199"/>
      <c r="MES898" s="199"/>
      <c r="MET898" s="199"/>
      <c r="MEU898" s="199"/>
      <c r="MEV898" s="199"/>
      <c r="MEW898" s="199"/>
      <c r="MEX898" s="199"/>
      <c r="MEY898" s="199"/>
      <c r="MEZ898" s="199"/>
      <c r="MFA898" s="199"/>
      <c r="MFB898" s="199"/>
      <c r="MFC898" s="199"/>
      <c r="MFD898" s="199"/>
      <c r="MFE898" s="199"/>
      <c r="MFF898" s="199"/>
      <c r="MFG898" s="199"/>
      <c r="MFH898" s="199"/>
      <c r="MFI898" s="199"/>
      <c r="MFJ898" s="199"/>
      <c r="MFK898" s="199"/>
      <c r="MFL898" s="199"/>
      <c r="MFM898" s="199"/>
      <c r="MFN898" s="199"/>
      <c r="MFO898" s="199"/>
      <c r="MFP898" s="199"/>
      <c r="MFQ898" s="199"/>
      <c r="MFR898" s="199"/>
      <c r="MFS898" s="199"/>
      <c r="MFT898" s="199"/>
      <c r="MFU898" s="199"/>
      <c r="MFV898" s="199"/>
      <c r="MFW898" s="199"/>
      <c r="MFX898" s="199"/>
      <c r="MFY898" s="199"/>
      <c r="MFZ898" s="199"/>
      <c r="MGA898" s="199"/>
      <c r="MGB898" s="199"/>
      <c r="MGC898" s="199"/>
      <c r="MGD898" s="199"/>
      <c r="MGE898" s="199"/>
      <c r="MGF898" s="199"/>
      <c r="MGG898" s="199"/>
      <c r="MGH898" s="199"/>
      <c r="MGI898" s="199"/>
      <c r="MGJ898" s="199"/>
      <c r="MGK898" s="199"/>
      <c r="MGL898" s="199"/>
      <c r="MGM898" s="199"/>
      <c r="MGN898" s="199"/>
      <c r="MGO898" s="199"/>
      <c r="MGP898" s="199"/>
      <c r="MGQ898" s="199"/>
      <c r="MGR898" s="199"/>
      <c r="MGS898" s="199"/>
      <c r="MGT898" s="199"/>
      <c r="MGU898" s="199"/>
      <c r="MGV898" s="199"/>
      <c r="MGW898" s="199"/>
      <c r="MGX898" s="199"/>
      <c r="MGY898" s="199"/>
      <c r="MGZ898" s="199"/>
      <c r="MHA898" s="199"/>
      <c r="MHB898" s="199"/>
      <c r="MHC898" s="199"/>
      <c r="MHD898" s="199"/>
      <c r="MHE898" s="199"/>
      <c r="MHF898" s="199"/>
      <c r="MHG898" s="199"/>
      <c r="MHH898" s="199"/>
      <c r="MHI898" s="199"/>
      <c r="MHJ898" s="199"/>
      <c r="MHK898" s="199"/>
      <c r="MHL898" s="199"/>
      <c r="MHM898" s="199"/>
      <c r="MHN898" s="199"/>
      <c r="MHO898" s="199"/>
      <c r="MHP898" s="199"/>
      <c r="MHQ898" s="199"/>
      <c r="MHR898" s="199"/>
      <c r="MHS898" s="199"/>
      <c r="MHT898" s="199"/>
      <c r="MHU898" s="199"/>
      <c r="MHV898" s="199"/>
      <c r="MHW898" s="199"/>
      <c r="MHX898" s="199"/>
      <c r="MHY898" s="199"/>
      <c r="MHZ898" s="199"/>
      <c r="MIA898" s="199"/>
      <c r="MIB898" s="199"/>
      <c r="MIC898" s="199"/>
      <c r="MID898" s="199"/>
      <c r="MIE898" s="199"/>
      <c r="MIF898" s="199"/>
      <c r="MIG898" s="199"/>
      <c r="MIH898" s="199"/>
      <c r="MII898" s="199"/>
      <c r="MIJ898" s="199"/>
      <c r="MIK898" s="199"/>
      <c r="MIL898" s="199"/>
      <c r="MIM898" s="199"/>
      <c r="MIN898" s="199"/>
      <c r="MIO898" s="199"/>
      <c r="MIP898" s="199"/>
      <c r="MIQ898" s="199"/>
      <c r="MIR898" s="199"/>
      <c r="MIS898" s="199"/>
      <c r="MIT898" s="199"/>
      <c r="MIU898" s="199"/>
      <c r="MIV898" s="199"/>
      <c r="MIW898" s="199"/>
      <c r="MIX898" s="199"/>
      <c r="MIY898" s="199"/>
      <c r="MIZ898" s="199"/>
      <c r="MJA898" s="199"/>
      <c r="MJB898" s="199"/>
      <c r="MJC898" s="199"/>
      <c r="MJD898" s="199"/>
      <c r="MJE898" s="199"/>
      <c r="MJF898" s="199"/>
      <c r="MJG898" s="199"/>
      <c r="MJH898" s="199"/>
      <c r="MJI898" s="199"/>
      <c r="MJJ898" s="199"/>
      <c r="MJK898" s="199"/>
      <c r="MJL898" s="199"/>
      <c r="MJM898" s="199"/>
      <c r="MJN898" s="199"/>
      <c r="MJO898" s="199"/>
      <c r="MJP898" s="199"/>
      <c r="MJQ898" s="199"/>
      <c r="MJR898" s="199"/>
      <c r="MJS898" s="199"/>
      <c r="MJT898" s="199"/>
      <c r="MJU898" s="199"/>
      <c r="MJV898" s="199"/>
      <c r="MJW898" s="199"/>
      <c r="MJX898" s="199"/>
      <c r="MJY898" s="199"/>
      <c r="MJZ898" s="199"/>
      <c r="MKA898" s="199"/>
      <c r="MKB898" s="199"/>
      <c r="MKC898" s="199"/>
      <c r="MKD898" s="199"/>
      <c r="MKE898" s="199"/>
      <c r="MKF898" s="199"/>
      <c r="MKG898" s="199"/>
      <c r="MKH898" s="199"/>
      <c r="MKI898" s="199"/>
      <c r="MKJ898" s="199"/>
      <c r="MKK898" s="199"/>
      <c r="MKL898" s="199"/>
      <c r="MKM898" s="199"/>
      <c r="MKN898" s="199"/>
      <c r="MKO898" s="199"/>
      <c r="MKP898" s="199"/>
      <c r="MKQ898" s="199"/>
      <c r="MKR898" s="199"/>
      <c r="MKS898" s="199"/>
      <c r="MKT898" s="199"/>
      <c r="MKU898" s="199"/>
      <c r="MKV898" s="199"/>
      <c r="MKW898" s="199"/>
      <c r="MKX898" s="199"/>
      <c r="MKY898" s="199"/>
      <c r="MKZ898" s="199"/>
      <c r="MLA898" s="199"/>
      <c r="MLB898" s="199"/>
      <c r="MLC898" s="199"/>
      <c r="MLD898" s="199"/>
      <c r="MLE898" s="199"/>
      <c r="MLF898" s="199"/>
      <c r="MLG898" s="199"/>
      <c r="MLH898" s="199"/>
      <c r="MLI898" s="199"/>
      <c r="MLJ898" s="199"/>
      <c r="MLK898" s="199"/>
      <c r="MLL898" s="199"/>
      <c r="MLM898" s="199"/>
      <c r="MLN898" s="199"/>
      <c r="MLO898" s="199"/>
      <c r="MLP898" s="199"/>
      <c r="MLQ898" s="199"/>
      <c r="MLR898" s="199"/>
      <c r="MLS898" s="199"/>
      <c r="MLT898" s="199"/>
      <c r="MLU898" s="199"/>
      <c r="MLV898" s="199"/>
      <c r="MLW898" s="199"/>
      <c r="MLX898" s="199"/>
      <c r="MLY898" s="199"/>
      <c r="MLZ898" s="199"/>
      <c r="MMA898" s="199"/>
      <c r="MMB898" s="199"/>
      <c r="MMC898" s="199"/>
      <c r="MMD898" s="199"/>
      <c r="MME898" s="199"/>
      <c r="MMF898" s="199"/>
      <c r="MMG898" s="199"/>
      <c r="MMH898" s="199"/>
      <c r="MMI898" s="199"/>
      <c r="MMJ898" s="199"/>
      <c r="MMK898" s="199"/>
      <c r="MML898" s="199"/>
      <c r="MMM898" s="199"/>
      <c r="MMN898" s="199"/>
      <c r="MMO898" s="199"/>
      <c r="MMP898" s="199"/>
      <c r="MMQ898" s="199"/>
      <c r="MMR898" s="199"/>
      <c r="MMS898" s="199"/>
      <c r="MMT898" s="199"/>
      <c r="MMU898" s="199"/>
      <c r="MMV898" s="199"/>
      <c r="MMW898" s="199"/>
      <c r="MMX898" s="199"/>
      <c r="MMY898" s="199"/>
      <c r="MMZ898" s="199"/>
      <c r="MNA898" s="199"/>
      <c r="MNB898" s="199"/>
      <c r="MNC898" s="199"/>
      <c r="MND898" s="199"/>
      <c r="MNE898" s="199"/>
      <c r="MNF898" s="199"/>
      <c r="MNG898" s="199"/>
      <c r="MNH898" s="199"/>
      <c r="MNI898" s="199"/>
      <c r="MNJ898" s="199"/>
      <c r="MNK898" s="199"/>
      <c r="MNL898" s="199"/>
      <c r="MNM898" s="199"/>
      <c r="MNN898" s="199"/>
      <c r="MNO898" s="199"/>
      <c r="MNP898" s="199"/>
      <c r="MNQ898" s="199"/>
      <c r="MNR898" s="199"/>
      <c r="MNS898" s="199"/>
      <c r="MNT898" s="199"/>
      <c r="MNU898" s="199"/>
      <c r="MNV898" s="199"/>
      <c r="MNW898" s="199"/>
      <c r="MNX898" s="199"/>
      <c r="MNY898" s="199"/>
      <c r="MNZ898" s="199"/>
      <c r="MOA898" s="199"/>
      <c r="MOB898" s="199"/>
      <c r="MOC898" s="199"/>
      <c r="MOD898" s="199"/>
      <c r="MOE898" s="199"/>
      <c r="MOF898" s="199"/>
      <c r="MOG898" s="199"/>
      <c r="MOH898" s="199"/>
      <c r="MOI898" s="199"/>
      <c r="MOJ898" s="199"/>
      <c r="MOK898" s="199"/>
      <c r="MOL898" s="199"/>
      <c r="MOM898" s="199"/>
      <c r="MON898" s="199"/>
      <c r="MOO898" s="199"/>
      <c r="MOP898" s="199"/>
      <c r="MOQ898" s="199"/>
      <c r="MOR898" s="199"/>
      <c r="MOS898" s="199"/>
      <c r="MOT898" s="199"/>
      <c r="MOU898" s="199"/>
      <c r="MOV898" s="199"/>
      <c r="MOW898" s="199"/>
      <c r="MOX898" s="199"/>
      <c r="MOY898" s="199"/>
      <c r="MOZ898" s="199"/>
      <c r="MPA898" s="199"/>
      <c r="MPB898" s="199"/>
      <c r="MPC898" s="199"/>
      <c r="MPD898" s="199"/>
      <c r="MPE898" s="199"/>
      <c r="MPF898" s="199"/>
      <c r="MPG898" s="199"/>
      <c r="MPH898" s="199"/>
      <c r="MPI898" s="199"/>
      <c r="MPJ898" s="199"/>
      <c r="MPK898" s="199"/>
      <c r="MPL898" s="199"/>
      <c r="MPM898" s="199"/>
      <c r="MPN898" s="199"/>
      <c r="MPO898" s="199"/>
      <c r="MPP898" s="199"/>
      <c r="MPQ898" s="199"/>
      <c r="MPR898" s="199"/>
      <c r="MPS898" s="199"/>
      <c r="MPT898" s="199"/>
      <c r="MPU898" s="199"/>
      <c r="MPV898" s="199"/>
      <c r="MPW898" s="199"/>
      <c r="MPX898" s="199"/>
      <c r="MPY898" s="199"/>
      <c r="MPZ898" s="199"/>
      <c r="MQA898" s="199"/>
      <c r="MQB898" s="199"/>
      <c r="MQC898" s="199"/>
      <c r="MQD898" s="199"/>
      <c r="MQE898" s="199"/>
      <c r="MQF898" s="199"/>
      <c r="MQG898" s="199"/>
      <c r="MQH898" s="199"/>
      <c r="MQI898" s="199"/>
      <c r="MQJ898" s="199"/>
      <c r="MQK898" s="199"/>
      <c r="MQL898" s="199"/>
      <c r="MQM898" s="199"/>
      <c r="MQN898" s="199"/>
      <c r="MQO898" s="199"/>
      <c r="MQP898" s="199"/>
      <c r="MQQ898" s="199"/>
      <c r="MQR898" s="199"/>
      <c r="MQS898" s="199"/>
      <c r="MQT898" s="199"/>
      <c r="MQU898" s="199"/>
      <c r="MQV898" s="199"/>
      <c r="MQW898" s="199"/>
      <c r="MQX898" s="199"/>
      <c r="MQY898" s="199"/>
      <c r="MQZ898" s="199"/>
      <c r="MRA898" s="199"/>
      <c r="MRB898" s="199"/>
      <c r="MRC898" s="199"/>
      <c r="MRD898" s="199"/>
      <c r="MRE898" s="199"/>
      <c r="MRF898" s="199"/>
      <c r="MRG898" s="199"/>
      <c r="MRH898" s="199"/>
      <c r="MRI898" s="199"/>
      <c r="MRJ898" s="199"/>
      <c r="MRK898" s="199"/>
      <c r="MRL898" s="199"/>
      <c r="MRM898" s="199"/>
      <c r="MRN898" s="199"/>
      <c r="MRO898" s="199"/>
      <c r="MRP898" s="199"/>
      <c r="MRQ898" s="199"/>
      <c r="MRR898" s="199"/>
      <c r="MRS898" s="199"/>
      <c r="MRT898" s="199"/>
      <c r="MRU898" s="199"/>
      <c r="MRV898" s="199"/>
      <c r="MRW898" s="199"/>
      <c r="MRX898" s="199"/>
      <c r="MRY898" s="199"/>
      <c r="MRZ898" s="199"/>
      <c r="MSA898" s="199"/>
      <c r="MSB898" s="199"/>
      <c r="MSC898" s="199"/>
      <c r="MSD898" s="199"/>
      <c r="MSE898" s="199"/>
      <c r="MSF898" s="199"/>
      <c r="MSG898" s="199"/>
      <c r="MSH898" s="199"/>
      <c r="MSI898" s="199"/>
      <c r="MSJ898" s="199"/>
      <c r="MSK898" s="199"/>
      <c r="MSL898" s="199"/>
      <c r="MSM898" s="199"/>
      <c r="MSN898" s="199"/>
      <c r="MSO898" s="199"/>
      <c r="MSP898" s="199"/>
      <c r="MSQ898" s="199"/>
      <c r="MSR898" s="199"/>
      <c r="MSS898" s="199"/>
      <c r="MST898" s="199"/>
      <c r="MSU898" s="199"/>
      <c r="MSV898" s="199"/>
      <c r="MSW898" s="199"/>
      <c r="MSX898" s="199"/>
      <c r="MSY898" s="199"/>
      <c r="MSZ898" s="199"/>
      <c r="MTA898" s="199"/>
      <c r="MTB898" s="199"/>
      <c r="MTC898" s="199"/>
      <c r="MTD898" s="199"/>
      <c r="MTE898" s="199"/>
      <c r="MTF898" s="199"/>
      <c r="MTG898" s="199"/>
      <c r="MTH898" s="199"/>
      <c r="MTI898" s="199"/>
      <c r="MTJ898" s="199"/>
      <c r="MTK898" s="199"/>
      <c r="MTL898" s="199"/>
      <c r="MTM898" s="199"/>
      <c r="MTN898" s="199"/>
      <c r="MTO898" s="199"/>
      <c r="MTP898" s="199"/>
      <c r="MTQ898" s="199"/>
      <c r="MTR898" s="199"/>
      <c r="MTS898" s="199"/>
      <c r="MTT898" s="199"/>
      <c r="MTU898" s="199"/>
      <c r="MTV898" s="199"/>
      <c r="MTW898" s="199"/>
      <c r="MTX898" s="199"/>
      <c r="MTY898" s="199"/>
      <c r="MTZ898" s="199"/>
      <c r="MUA898" s="199"/>
      <c r="MUB898" s="199"/>
      <c r="MUC898" s="199"/>
      <c r="MUD898" s="199"/>
      <c r="MUE898" s="199"/>
      <c r="MUF898" s="199"/>
      <c r="MUG898" s="199"/>
      <c r="MUH898" s="199"/>
      <c r="MUI898" s="199"/>
      <c r="MUJ898" s="199"/>
      <c r="MUK898" s="199"/>
      <c r="MUL898" s="199"/>
      <c r="MUM898" s="199"/>
      <c r="MUN898" s="199"/>
      <c r="MUO898" s="199"/>
      <c r="MUP898" s="199"/>
      <c r="MUQ898" s="199"/>
      <c r="MUR898" s="199"/>
      <c r="MUS898" s="199"/>
      <c r="MUT898" s="199"/>
      <c r="MUU898" s="199"/>
      <c r="MUV898" s="199"/>
      <c r="MUW898" s="199"/>
      <c r="MUX898" s="199"/>
      <c r="MUY898" s="199"/>
      <c r="MUZ898" s="199"/>
      <c r="MVA898" s="199"/>
      <c r="MVB898" s="199"/>
      <c r="MVC898" s="199"/>
      <c r="MVD898" s="199"/>
      <c r="MVE898" s="199"/>
      <c r="MVF898" s="199"/>
      <c r="MVG898" s="199"/>
      <c r="MVH898" s="199"/>
      <c r="MVI898" s="199"/>
      <c r="MVJ898" s="199"/>
      <c r="MVK898" s="199"/>
      <c r="MVL898" s="199"/>
      <c r="MVM898" s="199"/>
      <c r="MVN898" s="199"/>
      <c r="MVO898" s="199"/>
      <c r="MVP898" s="199"/>
      <c r="MVQ898" s="199"/>
      <c r="MVR898" s="199"/>
      <c r="MVS898" s="199"/>
      <c r="MVT898" s="199"/>
      <c r="MVU898" s="199"/>
      <c r="MVV898" s="199"/>
      <c r="MVW898" s="199"/>
      <c r="MVX898" s="199"/>
      <c r="MVY898" s="199"/>
      <c r="MVZ898" s="199"/>
      <c r="MWA898" s="199"/>
      <c r="MWB898" s="199"/>
      <c r="MWC898" s="199"/>
      <c r="MWD898" s="199"/>
      <c r="MWE898" s="199"/>
      <c r="MWF898" s="199"/>
      <c r="MWG898" s="199"/>
      <c r="MWH898" s="199"/>
      <c r="MWI898" s="199"/>
      <c r="MWJ898" s="199"/>
      <c r="MWK898" s="199"/>
      <c r="MWL898" s="199"/>
      <c r="MWM898" s="199"/>
      <c r="MWN898" s="199"/>
      <c r="MWO898" s="199"/>
      <c r="MWP898" s="199"/>
      <c r="MWQ898" s="199"/>
      <c r="MWR898" s="199"/>
      <c r="MWS898" s="199"/>
      <c r="MWT898" s="199"/>
      <c r="MWU898" s="199"/>
      <c r="MWV898" s="199"/>
      <c r="MWW898" s="199"/>
      <c r="MWX898" s="199"/>
      <c r="MWY898" s="199"/>
      <c r="MWZ898" s="199"/>
      <c r="MXA898" s="199"/>
      <c r="MXB898" s="199"/>
      <c r="MXC898" s="199"/>
      <c r="MXD898" s="199"/>
      <c r="MXE898" s="199"/>
      <c r="MXF898" s="199"/>
      <c r="MXG898" s="199"/>
      <c r="MXH898" s="199"/>
      <c r="MXI898" s="199"/>
      <c r="MXJ898" s="199"/>
      <c r="MXK898" s="199"/>
      <c r="MXL898" s="199"/>
      <c r="MXM898" s="199"/>
      <c r="MXN898" s="199"/>
      <c r="MXO898" s="199"/>
      <c r="MXP898" s="199"/>
      <c r="MXQ898" s="199"/>
      <c r="MXR898" s="199"/>
      <c r="MXS898" s="199"/>
      <c r="MXT898" s="199"/>
      <c r="MXU898" s="199"/>
      <c r="MXV898" s="199"/>
      <c r="MXW898" s="199"/>
      <c r="MXX898" s="199"/>
      <c r="MXY898" s="199"/>
      <c r="MXZ898" s="199"/>
      <c r="MYA898" s="199"/>
      <c r="MYB898" s="199"/>
      <c r="MYC898" s="199"/>
      <c r="MYD898" s="199"/>
      <c r="MYE898" s="199"/>
      <c r="MYF898" s="199"/>
      <c r="MYG898" s="199"/>
      <c r="MYH898" s="199"/>
      <c r="MYI898" s="199"/>
      <c r="MYJ898" s="199"/>
      <c r="MYK898" s="199"/>
      <c r="MYL898" s="199"/>
      <c r="MYM898" s="199"/>
      <c r="MYN898" s="199"/>
      <c r="MYO898" s="199"/>
      <c r="MYP898" s="199"/>
      <c r="MYQ898" s="199"/>
      <c r="MYR898" s="199"/>
      <c r="MYS898" s="199"/>
      <c r="MYT898" s="199"/>
      <c r="MYU898" s="199"/>
      <c r="MYV898" s="199"/>
      <c r="MYW898" s="199"/>
      <c r="MYX898" s="199"/>
      <c r="MYY898" s="199"/>
      <c r="MYZ898" s="199"/>
      <c r="MZA898" s="199"/>
      <c r="MZB898" s="199"/>
      <c r="MZC898" s="199"/>
      <c r="MZD898" s="199"/>
      <c r="MZE898" s="199"/>
      <c r="MZF898" s="199"/>
      <c r="MZG898" s="199"/>
      <c r="MZH898" s="199"/>
      <c r="MZI898" s="199"/>
      <c r="MZJ898" s="199"/>
      <c r="MZK898" s="199"/>
      <c r="MZL898" s="199"/>
      <c r="MZM898" s="199"/>
      <c r="MZN898" s="199"/>
      <c r="MZO898" s="199"/>
      <c r="MZP898" s="199"/>
      <c r="MZQ898" s="199"/>
      <c r="MZR898" s="199"/>
      <c r="MZS898" s="199"/>
      <c r="MZT898" s="199"/>
      <c r="MZU898" s="199"/>
      <c r="MZV898" s="199"/>
      <c r="MZW898" s="199"/>
      <c r="MZX898" s="199"/>
      <c r="MZY898" s="199"/>
      <c r="MZZ898" s="199"/>
      <c r="NAA898" s="199"/>
      <c r="NAB898" s="199"/>
      <c r="NAC898" s="199"/>
      <c r="NAD898" s="199"/>
      <c r="NAE898" s="199"/>
      <c r="NAF898" s="199"/>
      <c r="NAG898" s="199"/>
      <c r="NAH898" s="199"/>
      <c r="NAI898" s="199"/>
      <c r="NAJ898" s="199"/>
      <c r="NAK898" s="199"/>
      <c r="NAL898" s="199"/>
      <c r="NAM898" s="199"/>
      <c r="NAN898" s="199"/>
      <c r="NAO898" s="199"/>
      <c r="NAP898" s="199"/>
      <c r="NAQ898" s="199"/>
      <c r="NAR898" s="199"/>
      <c r="NAS898" s="199"/>
      <c r="NAT898" s="199"/>
      <c r="NAU898" s="199"/>
      <c r="NAV898" s="199"/>
      <c r="NAW898" s="199"/>
      <c r="NAX898" s="199"/>
      <c r="NAY898" s="199"/>
      <c r="NAZ898" s="199"/>
      <c r="NBA898" s="199"/>
      <c r="NBB898" s="199"/>
      <c r="NBC898" s="199"/>
      <c r="NBD898" s="199"/>
      <c r="NBE898" s="199"/>
      <c r="NBF898" s="199"/>
      <c r="NBG898" s="199"/>
      <c r="NBH898" s="199"/>
      <c r="NBI898" s="199"/>
      <c r="NBJ898" s="199"/>
      <c r="NBK898" s="199"/>
      <c r="NBL898" s="199"/>
      <c r="NBM898" s="199"/>
      <c r="NBN898" s="199"/>
      <c r="NBO898" s="199"/>
      <c r="NBP898" s="199"/>
      <c r="NBQ898" s="199"/>
      <c r="NBR898" s="199"/>
      <c r="NBS898" s="199"/>
      <c r="NBT898" s="199"/>
      <c r="NBU898" s="199"/>
      <c r="NBV898" s="199"/>
      <c r="NBW898" s="199"/>
      <c r="NBX898" s="199"/>
      <c r="NBY898" s="199"/>
      <c r="NBZ898" s="199"/>
      <c r="NCA898" s="199"/>
      <c r="NCB898" s="199"/>
      <c r="NCC898" s="199"/>
      <c r="NCD898" s="199"/>
      <c r="NCE898" s="199"/>
      <c r="NCF898" s="199"/>
      <c r="NCG898" s="199"/>
      <c r="NCH898" s="199"/>
      <c r="NCI898" s="199"/>
      <c r="NCJ898" s="199"/>
      <c r="NCK898" s="199"/>
      <c r="NCL898" s="199"/>
      <c r="NCM898" s="199"/>
      <c r="NCN898" s="199"/>
      <c r="NCO898" s="199"/>
      <c r="NCP898" s="199"/>
      <c r="NCQ898" s="199"/>
      <c r="NCR898" s="199"/>
      <c r="NCS898" s="199"/>
      <c r="NCT898" s="199"/>
      <c r="NCU898" s="199"/>
      <c r="NCV898" s="199"/>
      <c r="NCW898" s="199"/>
      <c r="NCX898" s="199"/>
      <c r="NCY898" s="199"/>
      <c r="NCZ898" s="199"/>
      <c r="NDA898" s="199"/>
      <c r="NDB898" s="199"/>
      <c r="NDC898" s="199"/>
      <c r="NDD898" s="199"/>
      <c r="NDE898" s="199"/>
      <c r="NDF898" s="199"/>
      <c r="NDG898" s="199"/>
      <c r="NDH898" s="199"/>
      <c r="NDI898" s="199"/>
      <c r="NDJ898" s="199"/>
      <c r="NDK898" s="199"/>
      <c r="NDL898" s="199"/>
      <c r="NDM898" s="199"/>
      <c r="NDN898" s="199"/>
      <c r="NDO898" s="199"/>
      <c r="NDP898" s="199"/>
      <c r="NDQ898" s="199"/>
      <c r="NDR898" s="199"/>
      <c r="NDS898" s="199"/>
      <c r="NDT898" s="199"/>
      <c r="NDU898" s="199"/>
      <c r="NDV898" s="199"/>
      <c r="NDW898" s="199"/>
      <c r="NDX898" s="199"/>
      <c r="NDY898" s="199"/>
      <c r="NDZ898" s="199"/>
      <c r="NEA898" s="199"/>
      <c r="NEB898" s="199"/>
      <c r="NEC898" s="199"/>
      <c r="NED898" s="199"/>
      <c r="NEE898" s="199"/>
      <c r="NEF898" s="199"/>
      <c r="NEG898" s="199"/>
      <c r="NEH898" s="199"/>
      <c r="NEI898" s="199"/>
      <c r="NEJ898" s="199"/>
      <c r="NEK898" s="199"/>
      <c r="NEL898" s="199"/>
      <c r="NEM898" s="199"/>
      <c r="NEN898" s="199"/>
      <c r="NEO898" s="199"/>
      <c r="NEP898" s="199"/>
      <c r="NEQ898" s="199"/>
      <c r="NER898" s="199"/>
      <c r="NES898" s="199"/>
      <c r="NET898" s="199"/>
      <c r="NEU898" s="199"/>
      <c r="NEV898" s="199"/>
      <c r="NEW898" s="199"/>
      <c r="NEX898" s="199"/>
      <c r="NEY898" s="199"/>
      <c r="NEZ898" s="199"/>
      <c r="NFA898" s="199"/>
      <c r="NFB898" s="199"/>
      <c r="NFC898" s="199"/>
      <c r="NFD898" s="199"/>
      <c r="NFE898" s="199"/>
      <c r="NFF898" s="199"/>
      <c r="NFG898" s="199"/>
      <c r="NFH898" s="199"/>
      <c r="NFI898" s="199"/>
      <c r="NFJ898" s="199"/>
      <c r="NFK898" s="199"/>
      <c r="NFL898" s="199"/>
      <c r="NFM898" s="199"/>
      <c r="NFN898" s="199"/>
      <c r="NFO898" s="199"/>
      <c r="NFP898" s="199"/>
      <c r="NFQ898" s="199"/>
      <c r="NFR898" s="199"/>
      <c r="NFS898" s="199"/>
      <c r="NFT898" s="199"/>
      <c r="NFU898" s="199"/>
      <c r="NFV898" s="199"/>
      <c r="NFW898" s="199"/>
      <c r="NFX898" s="199"/>
      <c r="NFY898" s="199"/>
      <c r="NFZ898" s="199"/>
      <c r="NGA898" s="199"/>
      <c r="NGB898" s="199"/>
      <c r="NGC898" s="199"/>
      <c r="NGD898" s="199"/>
      <c r="NGE898" s="199"/>
      <c r="NGF898" s="199"/>
      <c r="NGG898" s="199"/>
      <c r="NGH898" s="199"/>
      <c r="NGI898" s="199"/>
      <c r="NGJ898" s="199"/>
      <c r="NGK898" s="199"/>
      <c r="NGL898" s="199"/>
      <c r="NGM898" s="199"/>
      <c r="NGN898" s="199"/>
      <c r="NGO898" s="199"/>
      <c r="NGP898" s="199"/>
      <c r="NGQ898" s="199"/>
      <c r="NGR898" s="199"/>
      <c r="NGS898" s="199"/>
      <c r="NGT898" s="199"/>
      <c r="NGU898" s="199"/>
      <c r="NGV898" s="199"/>
      <c r="NGW898" s="199"/>
      <c r="NGX898" s="199"/>
      <c r="NGY898" s="199"/>
      <c r="NGZ898" s="199"/>
      <c r="NHA898" s="199"/>
      <c r="NHB898" s="199"/>
      <c r="NHC898" s="199"/>
      <c r="NHD898" s="199"/>
      <c r="NHE898" s="199"/>
      <c r="NHF898" s="199"/>
      <c r="NHG898" s="199"/>
      <c r="NHH898" s="199"/>
      <c r="NHI898" s="199"/>
      <c r="NHJ898" s="199"/>
      <c r="NHK898" s="199"/>
      <c r="NHL898" s="199"/>
      <c r="NHM898" s="199"/>
      <c r="NHN898" s="199"/>
      <c r="NHO898" s="199"/>
      <c r="NHP898" s="199"/>
      <c r="NHQ898" s="199"/>
      <c r="NHR898" s="199"/>
      <c r="NHS898" s="199"/>
      <c r="NHT898" s="199"/>
      <c r="NHU898" s="199"/>
      <c r="NHV898" s="199"/>
      <c r="NHW898" s="199"/>
      <c r="NHX898" s="199"/>
      <c r="NHY898" s="199"/>
      <c r="NHZ898" s="199"/>
      <c r="NIA898" s="199"/>
      <c r="NIB898" s="199"/>
      <c r="NIC898" s="199"/>
      <c r="NID898" s="199"/>
      <c r="NIE898" s="199"/>
      <c r="NIF898" s="199"/>
      <c r="NIG898" s="199"/>
      <c r="NIH898" s="199"/>
      <c r="NII898" s="199"/>
      <c r="NIJ898" s="199"/>
      <c r="NIK898" s="199"/>
      <c r="NIL898" s="199"/>
      <c r="NIM898" s="199"/>
      <c r="NIN898" s="199"/>
      <c r="NIO898" s="199"/>
      <c r="NIP898" s="199"/>
      <c r="NIQ898" s="199"/>
      <c r="NIR898" s="199"/>
      <c r="NIS898" s="199"/>
      <c r="NIT898" s="199"/>
      <c r="NIU898" s="199"/>
      <c r="NIV898" s="199"/>
      <c r="NIW898" s="199"/>
      <c r="NIX898" s="199"/>
      <c r="NIY898" s="199"/>
      <c r="NIZ898" s="199"/>
      <c r="NJA898" s="199"/>
      <c r="NJB898" s="199"/>
      <c r="NJC898" s="199"/>
      <c r="NJD898" s="199"/>
      <c r="NJE898" s="199"/>
      <c r="NJF898" s="199"/>
      <c r="NJG898" s="199"/>
      <c r="NJH898" s="199"/>
      <c r="NJI898" s="199"/>
      <c r="NJJ898" s="199"/>
      <c r="NJK898" s="199"/>
      <c r="NJL898" s="199"/>
      <c r="NJM898" s="199"/>
      <c r="NJN898" s="199"/>
      <c r="NJO898" s="199"/>
      <c r="NJP898" s="199"/>
      <c r="NJQ898" s="199"/>
      <c r="NJR898" s="199"/>
      <c r="NJS898" s="199"/>
      <c r="NJT898" s="199"/>
      <c r="NJU898" s="199"/>
      <c r="NJV898" s="199"/>
      <c r="NJW898" s="199"/>
      <c r="NJX898" s="199"/>
      <c r="NJY898" s="199"/>
      <c r="NJZ898" s="199"/>
      <c r="NKA898" s="199"/>
      <c r="NKB898" s="199"/>
      <c r="NKC898" s="199"/>
      <c r="NKD898" s="199"/>
      <c r="NKE898" s="199"/>
      <c r="NKF898" s="199"/>
      <c r="NKG898" s="199"/>
      <c r="NKH898" s="199"/>
      <c r="NKI898" s="199"/>
      <c r="NKJ898" s="199"/>
      <c r="NKK898" s="199"/>
      <c r="NKL898" s="199"/>
      <c r="NKM898" s="199"/>
      <c r="NKN898" s="199"/>
      <c r="NKO898" s="199"/>
      <c r="NKP898" s="199"/>
      <c r="NKQ898" s="199"/>
      <c r="NKR898" s="199"/>
      <c r="NKS898" s="199"/>
      <c r="NKT898" s="199"/>
      <c r="NKU898" s="199"/>
      <c r="NKV898" s="199"/>
      <c r="NKW898" s="199"/>
      <c r="NKX898" s="199"/>
      <c r="NKY898" s="199"/>
      <c r="NKZ898" s="199"/>
      <c r="NLA898" s="199"/>
      <c r="NLB898" s="199"/>
      <c r="NLC898" s="199"/>
      <c r="NLD898" s="199"/>
      <c r="NLE898" s="199"/>
      <c r="NLF898" s="199"/>
      <c r="NLG898" s="199"/>
      <c r="NLH898" s="199"/>
      <c r="NLI898" s="199"/>
      <c r="NLJ898" s="199"/>
      <c r="NLK898" s="199"/>
      <c r="NLL898" s="199"/>
      <c r="NLM898" s="199"/>
      <c r="NLN898" s="199"/>
      <c r="NLO898" s="199"/>
      <c r="NLP898" s="199"/>
      <c r="NLQ898" s="199"/>
      <c r="NLR898" s="199"/>
      <c r="NLS898" s="199"/>
      <c r="NLT898" s="199"/>
      <c r="NLU898" s="199"/>
      <c r="NLV898" s="199"/>
      <c r="NLW898" s="199"/>
      <c r="NLX898" s="199"/>
      <c r="NLY898" s="199"/>
      <c r="NLZ898" s="199"/>
      <c r="NMA898" s="199"/>
      <c r="NMB898" s="199"/>
      <c r="NMC898" s="199"/>
      <c r="NMD898" s="199"/>
      <c r="NME898" s="199"/>
      <c r="NMF898" s="199"/>
      <c r="NMG898" s="199"/>
      <c r="NMH898" s="199"/>
      <c r="NMI898" s="199"/>
      <c r="NMJ898" s="199"/>
      <c r="NMK898" s="199"/>
      <c r="NML898" s="199"/>
      <c r="NMM898" s="199"/>
      <c r="NMN898" s="199"/>
      <c r="NMO898" s="199"/>
      <c r="NMP898" s="199"/>
      <c r="NMQ898" s="199"/>
      <c r="NMR898" s="199"/>
      <c r="NMS898" s="199"/>
      <c r="NMT898" s="199"/>
      <c r="NMU898" s="199"/>
      <c r="NMV898" s="199"/>
      <c r="NMW898" s="199"/>
      <c r="NMX898" s="199"/>
      <c r="NMY898" s="199"/>
      <c r="NMZ898" s="199"/>
      <c r="NNA898" s="199"/>
      <c r="NNB898" s="199"/>
      <c r="NNC898" s="199"/>
      <c r="NND898" s="199"/>
      <c r="NNE898" s="199"/>
      <c r="NNF898" s="199"/>
      <c r="NNG898" s="199"/>
      <c r="NNH898" s="199"/>
      <c r="NNI898" s="199"/>
      <c r="NNJ898" s="199"/>
      <c r="NNK898" s="199"/>
      <c r="NNL898" s="199"/>
      <c r="NNM898" s="199"/>
      <c r="NNN898" s="199"/>
      <c r="NNO898" s="199"/>
      <c r="NNP898" s="199"/>
      <c r="NNQ898" s="199"/>
      <c r="NNR898" s="199"/>
      <c r="NNS898" s="199"/>
      <c r="NNT898" s="199"/>
      <c r="NNU898" s="199"/>
      <c r="NNV898" s="199"/>
      <c r="NNW898" s="199"/>
      <c r="NNX898" s="199"/>
      <c r="NNY898" s="199"/>
      <c r="NNZ898" s="199"/>
      <c r="NOA898" s="199"/>
      <c r="NOB898" s="199"/>
      <c r="NOC898" s="199"/>
      <c r="NOD898" s="199"/>
      <c r="NOE898" s="199"/>
      <c r="NOF898" s="199"/>
      <c r="NOG898" s="199"/>
      <c r="NOH898" s="199"/>
      <c r="NOI898" s="199"/>
      <c r="NOJ898" s="199"/>
      <c r="NOK898" s="199"/>
      <c r="NOL898" s="199"/>
      <c r="NOM898" s="199"/>
      <c r="NON898" s="199"/>
      <c r="NOO898" s="199"/>
      <c r="NOP898" s="199"/>
      <c r="NOQ898" s="199"/>
      <c r="NOR898" s="199"/>
      <c r="NOS898" s="199"/>
      <c r="NOT898" s="199"/>
      <c r="NOU898" s="199"/>
      <c r="NOV898" s="199"/>
      <c r="NOW898" s="199"/>
      <c r="NOX898" s="199"/>
      <c r="NOY898" s="199"/>
      <c r="NOZ898" s="199"/>
      <c r="NPA898" s="199"/>
      <c r="NPB898" s="199"/>
      <c r="NPC898" s="199"/>
      <c r="NPD898" s="199"/>
      <c r="NPE898" s="199"/>
      <c r="NPF898" s="199"/>
      <c r="NPG898" s="199"/>
      <c r="NPH898" s="199"/>
      <c r="NPI898" s="199"/>
      <c r="NPJ898" s="199"/>
      <c r="NPK898" s="199"/>
      <c r="NPL898" s="199"/>
      <c r="NPM898" s="199"/>
      <c r="NPN898" s="199"/>
      <c r="NPO898" s="199"/>
      <c r="NPP898" s="199"/>
      <c r="NPQ898" s="199"/>
      <c r="NPR898" s="199"/>
      <c r="NPS898" s="199"/>
      <c r="NPT898" s="199"/>
      <c r="NPU898" s="199"/>
      <c r="NPV898" s="199"/>
      <c r="NPW898" s="199"/>
      <c r="NPX898" s="199"/>
      <c r="NPY898" s="199"/>
      <c r="NPZ898" s="199"/>
      <c r="NQA898" s="199"/>
      <c r="NQB898" s="199"/>
      <c r="NQC898" s="199"/>
      <c r="NQD898" s="199"/>
      <c r="NQE898" s="199"/>
      <c r="NQF898" s="199"/>
      <c r="NQG898" s="199"/>
      <c r="NQH898" s="199"/>
      <c r="NQI898" s="199"/>
      <c r="NQJ898" s="199"/>
      <c r="NQK898" s="199"/>
      <c r="NQL898" s="199"/>
      <c r="NQM898" s="199"/>
      <c r="NQN898" s="199"/>
      <c r="NQO898" s="199"/>
      <c r="NQP898" s="199"/>
      <c r="NQQ898" s="199"/>
      <c r="NQR898" s="199"/>
      <c r="NQS898" s="199"/>
      <c r="NQT898" s="199"/>
      <c r="NQU898" s="199"/>
      <c r="NQV898" s="199"/>
      <c r="NQW898" s="199"/>
      <c r="NQX898" s="199"/>
      <c r="NQY898" s="199"/>
      <c r="NQZ898" s="199"/>
      <c r="NRA898" s="199"/>
      <c r="NRB898" s="199"/>
      <c r="NRC898" s="199"/>
      <c r="NRD898" s="199"/>
      <c r="NRE898" s="199"/>
      <c r="NRF898" s="199"/>
      <c r="NRG898" s="199"/>
      <c r="NRH898" s="199"/>
      <c r="NRI898" s="199"/>
      <c r="NRJ898" s="199"/>
      <c r="NRK898" s="199"/>
      <c r="NRL898" s="199"/>
      <c r="NRM898" s="199"/>
      <c r="NRN898" s="199"/>
      <c r="NRO898" s="199"/>
      <c r="NRP898" s="199"/>
      <c r="NRQ898" s="199"/>
      <c r="NRR898" s="199"/>
      <c r="NRS898" s="199"/>
      <c r="NRT898" s="199"/>
      <c r="NRU898" s="199"/>
      <c r="NRV898" s="199"/>
      <c r="NRW898" s="199"/>
      <c r="NRX898" s="199"/>
      <c r="NRY898" s="199"/>
      <c r="NRZ898" s="199"/>
      <c r="NSA898" s="199"/>
      <c r="NSB898" s="199"/>
      <c r="NSC898" s="199"/>
      <c r="NSD898" s="199"/>
      <c r="NSE898" s="199"/>
      <c r="NSF898" s="199"/>
      <c r="NSG898" s="199"/>
      <c r="NSH898" s="199"/>
      <c r="NSI898" s="199"/>
      <c r="NSJ898" s="199"/>
      <c r="NSK898" s="199"/>
      <c r="NSL898" s="199"/>
      <c r="NSM898" s="199"/>
      <c r="NSN898" s="199"/>
      <c r="NSO898" s="199"/>
      <c r="NSP898" s="199"/>
      <c r="NSQ898" s="199"/>
      <c r="NSR898" s="199"/>
      <c r="NSS898" s="199"/>
      <c r="NST898" s="199"/>
      <c r="NSU898" s="199"/>
      <c r="NSV898" s="199"/>
      <c r="NSW898" s="199"/>
      <c r="NSX898" s="199"/>
      <c r="NSY898" s="199"/>
      <c r="NSZ898" s="199"/>
      <c r="NTA898" s="199"/>
      <c r="NTB898" s="199"/>
      <c r="NTC898" s="199"/>
      <c r="NTD898" s="199"/>
      <c r="NTE898" s="199"/>
      <c r="NTF898" s="199"/>
      <c r="NTG898" s="199"/>
      <c r="NTH898" s="199"/>
      <c r="NTI898" s="199"/>
      <c r="NTJ898" s="199"/>
      <c r="NTK898" s="199"/>
      <c r="NTL898" s="199"/>
      <c r="NTM898" s="199"/>
      <c r="NTN898" s="199"/>
      <c r="NTO898" s="199"/>
      <c r="NTP898" s="199"/>
      <c r="NTQ898" s="199"/>
      <c r="NTR898" s="199"/>
      <c r="NTS898" s="199"/>
      <c r="NTT898" s="199"/>
      <c r="NTU898" s="199"/>
      <c r="NTV898" s="199"/>
      <c r="NTW898" s="199"/>
      <c r="NTX898" s="199"/>
      <c r="NTY898" s="199"/>
      <c r="NTZ898" s="199"/>
      <c r="NUA898" s="199"/>
      <c r="NUB898" s="199"/>
      <c r="NUC898" s="199"/>
      <c r="NUD898" s="199"/>
      <c r="NUE898" s="199"/>
      <c r="NUF898" s="199"/>
      <c r="NUG898" s="199"/>
      <c r="NUH898" s="199"/>
      <c r="NUI898" s="199"/>
      <c r="NUJ898" s="199"/>
      <c r="NUK898" s="199"/>
      <c r="NUL898" s="199"/>
      <c r="NUM898" s="199"/>
      <c r="NUN898" s="199"/>
      <c r="NUO898" s="199"/>
      <c r="NUP898" s="199"/>
      <c r="NUQ898" s="199"/>
      <c r="NUR898" s="199"/>
      <c r="NUS898" s="199"/>
      <c r="NUT898" s="199"/>
      <c r="NUU898" s="199"/>
      <c r="NUV898" s="199"/>
      <c r="NUW898" s="199"/>
      <c r="NUX898" s="199"/>
      <c r="NUY898" s="199"/>
      <c r="NUZ898" s="199"/>
      <c r="NVA898" s="199"/>
      <c r="NVB898" s="199"/>
      <c r="NVC898" s="199"/>
      <c r="NVD898" s="199"/>
      <c r="NVE898" s="199"/>
      <c r="NVF898" s="199"/>
      <c r="NVG898" s="199"/>
      <c r="NVH898" s="199"/>
      <c r="NVI898" s="199"/>
      <c r="NVJ898" s="199"/>
      <c r="NVK898" s="199"/>
      <c r="NVL898" s="199"/>
      <c r="NVM898" s="199"/>
      <c r="NVN898" s="199"/>
      <c r="NVO898" s="199"/>
      <c r="NVP898" s="199"/>
      <c r="NVQ898" s="199"/>
      <c r="NVR898" s="199"/>
      <c r="NVS898" s="199"/>
      <c r="NVT898" s="199"/>
      <c r="NVU898" s="199"/>
      <c r="NVV898" s="199"/>
      <c r="NVW898" s="199"/>
      <c r="NVX898" s="199"/>
      <c r="NVY898" s="199"/>
      <c r="NVZ898" s="199"/>
      <c r="NWA898" s="199"/>
      <c r="NWB898" s="199"/>
      <c r="NWC898" s="199"/>
      <c r="NWD898" s="199"/>
      <c r="NWE898" s="199"/>
      <c r="NWF898" s="199"/>
      <c r="NWG898" s="199"/>
      <c r="NWH898" s="199"/>
      <c r="NWI898" s="199"/>
      <c r="NWJ898" s="199"/>
      <c r="NWK898" s="199"/>
      <c r="NWL898" s="199"/>
      <c r="NWM898" s="199"/>
      <c r="NWN898" s="199"/>
      <c r="NWO898" s="199"/>
      <c r="NWP898" s="199"/>
      <c r="NWQ898" s="199"/>
      <c r="NWR898" s="199"/>
      <c r="NWS898" s="199"/>
      <c r="NWT898" s="199"/>
      <c r="NWU898" s="199"/>
      <c r="NWV898" s="199"/>
      <c r="NWW898" s="199"/>
      <c r="NWX898" s="199"/>
      <c r="NWY898" s="199"/>
      <c r="NWZ898" s="199"/>
      <c r="NXA898" s="199"/>
      <c r="NXB898" s="199"/>
      <c r="NXC898" s="199"/>
      <c r="NXD898" s="199"/>
      <c r="NXE898" s="199"/>
      <c r="NXF898" s="199"/>
      <c r="NXG898" s="199"/>
      <c r="NXH898" s="199"/>
      <c r="NXI898" s="199"/>
      <c r="NXJ898" s="199"/>
      <c r="NXK898" s="199"/>
      <c r="NXL898" s="199"/>
      <c r="NXM898" s="199"/>
      <c r="NXN898" s="199"/>
      <c r="NXO898" s="199"/>
      <c r="NXP898" s="199"/>
      <c r="NXQ898" s="199"/>
      <c r="NXR898" s="199"/>
      <c r="NXS898" s="199"/>
      <c r="NXT898" s="199"/>
      <c r="NXU898" s="199"/>
      <c r="NXV898" s="199"/>
      <c r="NXW898" s="199"/>
      <c r="NXX898" s="199"/>
      <c r="NXY898" s="199"/>
      <c r="NXZ898" s="199"/>
      <c r="NYA898" s="199"/>
      <c r="NYB898" s="199"/>
      <c r="NYC898" s="199"/>
      <c r="NYD898" s="199"/>
      <c r="NYE898" s="199"/>
      <c r="NYF898" s="199"/>
      <c r="NYG898" s="199"/>
      <c r="NYH898" s="199"/>
      <c r="NYI898" s="199"/>
      <c r="NYJ898" s="199"/>
      <c r="NYK898" s="199"/>
      <c r="NYL898" s="199"/>
      <c r="NYM898" s="199"/>
      <c r="NYN898" s="199"/>
      <c r="NYO898" s="199"/>
      <c r="NYP898" s="199"/>
      <c r="NYQ898" s="199"/>
      <c r="NYR898" s="199"/>
      <c r="NYS898" s="199"/>
      <c r="NYT898" s="199"/>
      <c r="NYU898" s="199"/>
      <c r="NYV898" s="199"/>
      <c r="NYW898" s="199"/>
      <c r="NYX898" s="199"/>
      <c r="NYY898" s="199"/>
      <c r="NYZ898" s="199"/>
      <c r="NZA898" s="199"/>
      <c r="NZB898" s="199"/>
      <c r="NZC898" s="199"/>
      <c r="NZD898" s="199"/>
      <c r="NZE898" s="199"/>
      <c r="NZF898" s="199"/>
      <c r="NZG898" s="199"/>
      <c r="NZH898" s="199"/>
      <c r="NZI898" s="199"/>
      <c r="NZJ898" s="199"/>
      <c r="NZK898" s="199"/>
      <c r="NZL898" s="199"/>
      <c r="NZM898" s="199"/>
      <c r="NZN898" s="199"/>
      <c r="NZO898" s="199"/>
      <c r="NZP898" s="199"/>
      <c r="NZQ898" s="199"/>
      <c r="NZR898" s="199"/>
      <c r="NZS898" s="199"/>
      <c r="NZT898" s="199"/>
      <c r="NZU898" s="199"/>
      <c r="NZV898" s="199"/>
      <c r="NZW898" s="199"/>
      <c r="NZX898" s="199"/>
      <c r="NZY898" s="199"/>
      <c r="NZZ898" s="199"/>
      <c r="OAA898" s="199"/>
      <c r="OAB898" s="199"/>
      <c r="OAC898" s="199"/>
      <c r="OAD898" s="199"/>
      <c r="OAE898" s="199"/>
      <c r="OAF898" s="199"/>
      <c r="OAG898" s="199"/>
      <c r="OAH898" s="199"/>
      <c r="OAI898" s="199"/>
      <c r="OAJ898" s="199"/>
      <c r="OAK898" s="199"/>
      <c r="OAL898" s="199"/>
      <c r="OAM898" s="199"/>
      <c r="OAN898" s="199"/>
      <c r="OAO898" s="199"/>
      <c r="OAP898" s="199"/>
      <c r="OAQ898" s="199"/>
      <c r="OAR898" s="199"/>
      <c r="OAS898" s="199"/>
      <c r="OAT898" s="199"/>
      <c r="OAU898" s="199"/>
      <c r="OAV898" s="199"/>
      <c r="OAW898" s="199"/>
      <c r="OAX898" s="199"/>
      <c r="OAY898" s="199"/>
      <c r="OAZ898" s="199"/>
      <c r="OBA898" s="199"/>
      <c r="OBB898" s="199"/>
      <c r="OBC898" s="199"/>
      <c r="OBD898" s="199"/>
      <c r="OBE898" s="199"/>
      <c r="OBF898" s="199"/>
      <c r="OBG898" s="199"/>
      <c r="OBH898" s="199"/>
      <c r="OBI898" s="199"/>
      <c r="OBJ898" s="199"/>
      <c r="OBK898" s="199"/>
      <c r="OBL898" s="199"/>
      <c r="OBM898" s="199"/>
      <c r="OBN898" s="199"/>
      <c r="OBO898" s="199"/>
      <c r="OBP898" s="199"/>
      <c r="OBQ898" s="199"/>
      <c r="OBR898" s="199"/>
      <c r="OBS898" s="199"/>
      <c r="OBT898" s="199"/>
      <c r="OBU898" s="199"/>
      <c r="OBV898" s="199"/>
      <c r="OBW898" s="199"/>
      <c r="OBX898" s="199"/>
      <c r="OBY898" s="199"/>
      <c r="OBZ898" s="199"/>
      <c r="OCA898" s="199"/>
      <c r="OCB898" s="199"/>
      <c r="OCC898" s="199"/>
      <c r="OCD898" s="199"/>
      <c r="OCE898" s="199"/>
      <c r="OCF898" s="199"/>
      <c r="OCG898" s="199"/>
      <c r="OCH898" s="199"/>
      <c r="OCI898" s="199"/>
      <c r="OCJ898" s="199"/>
      <c r="OCK898" s="199"/>
      <c r="OCL898" s="199"/>
      <c r="OCM898" s="199"/>
      <c r="OCN898" s="199"/>
      <c r="OCO898" s="199"/>
      <c r="OCP898" s="199"/>
      <c r="OCQ898" s="199"/>
      <c r="OCR898" s="199"/>
      <c r="OCS898" s="199"/>
      <c r="OCT898" s="199"/>
      <c r="OCU898" s="199"/>
      <c r="OCV898" s="199"/>
      <c r="OCW898" s="199"/>
      <c r="OCX898" s="199"/>
      <c r="OCY898" s="199"/>
      <c r="OCZ898" s="199"/>
      <c r="ODA898" s="199"/>
      <c r="ODB898" s="199"/>
      <c r="ODC898" s="199"/>
      <c r="ODD898" s="199"/>
      <c r="ODE898" s="199"/>
      <c r="ODF898" s="199"/>
      <c r="ODG898" s="199"/>
      <c r="ODH898" s="199"/>
      <c r="ODI898" s="199"/>
      <c r="ODJ898" s="199"/>
      <c r="ODK898" s="199"/>
      <c r="ODL898" s="199"/>
      <c r="ODM898" s="199"/>
      <c r="ODN898" s="199"/>
      <c r="ODO898" s="199"/>
      <c r="ODP898" s="199"/>
      <c r="ODQ898" s="199"/>
      <c r="ODR898" s="199"/>
      <c r="ODS898" s="199"/>
      <c r="ODT898" s="199"/>
      <c r="ODU898" s="199"/>
      <c r="ODV898" s="199"/>
      <c r="ODW898" s="199"/>
      <c r="ODX898" s="199"/>
      <c r="ODY898" s="199"/>
      <c r="ODZ898" s="199"/>
      <c r="OEA898" s="199"/>
      <c r="OEB898" s="199"/>
      <c r="OEC898" s="199"/>
      <c r="OED898" s="199"/>
      <c r="OEE898" s="199"/>
      <c r="OEF898" s="199"/>
      <c r="OEG898" s="199"/>
      <c r="OEH898" s="199"/>
      <c r="OEI898" s="199"/>
      <c r="OEJ898" s="199"/>
      <c r="OEK898" s="199"/>
      <c r="OEL898" s="199"/>
      <c r="OEM898" s="199"/>
      <c r="OEN898" s="199"/>
      <c r="OEO898" s="199"/>
      <c r="OEP898" s="199"/>
      <c r="OEQ898" s="199"/>
      <c r="OER898" s="199"/>
      <c r="OES898" s="199"/>
      <c r="OET898" s="199"/>
      <c r="OEU898" s="199"/>
      <c r="OEV898" s="199"/>
      <c r="OEW898" s="199"/>
      <c r="OEX898" s="199"/>
      <c r="OEY898" s="199"/>
      <c r="OEZ898" s="199"/>
      <c r="OFA898" s="199"/>
      <c r="OFB898" s="199"/>
      <c r="OFC898" s="199"/>
      <c r="OFD898" s="199"/>
      <c r="OFE898" s="199"/>
      <c r="OFF898" s="199"/>
      <c r="OFG898" s="199"/>
      <c r="OFH898" s="199"/>
      <c r="OFI898" s="199"/>
      <c r="OFJ898" s="199"/>
      <c r="OFK898" s="199"/>
      <c r="OFL898" s="199"/>
      <c r="OFM898" s="199"/>
      <c r="OFN898" s="199"/>
      <c r="OFO898" s="199"/>
      <c r="OFP898" s="199"/>
      <c r="OFQ898" s="199"/>
      <c r="OFR898" s="199"/>
      <c r="OFS898" s="199"/>
      <c r="OFT898" s="199"/>
      <c r="OFU898" s="199"/>
      <c r="OFV898" s="199"/>
      <c r="OFW898" s="199"/>
      <c r="OFX898" s="199"/>
      <c r="OFY898" s="199"/>
      <c r="OFZ898" s="199"/>
      <c r="OGA898" s="199"/>
      <c r="OGB898" s="199"/>
      <c r="OGC898" s="199"/>
      <c r="OGD898" s="199"/>
      <c r="OGE898" s="199"/>
      <c r="OGF898" s="199"/>
      <c r="OGG898" s="199"/>
      <c r="OGH898" s="199"/>
      <c r="OGI898" s="199"/>
      <c r="OGJ898" s="199"/>
      <c r="OGK898" s="199"/>
      <c r="OGL898" s="199"/>
      <c r="OGM898" s="199"/>
      <c r="OGN898" s="199"/>
      <c r="OGO898" s="199"/>
      <c r="OGP898" s="199"/>
      <c r="OGQ898" s="199"/>
      <c r="OGR898" s="199"/>
      <c r="OGS898" s="199"/>
      <c r="OGT898" s="199"/>
      <c r="OGU898" s="199"/>
      <c r="OGV898" s="199"/>
      <c r="OGW898" s="199"/>
      <c r="OGX898" s="199"/>
      <c r="OGY898" s="199"/>
      <c r="OGZ898" s="199"/>
      <c r="OHA898" s="199"/>
      <c r="OHB898" s="199"/>
      <c r="OHC898" s="199"/>
      <c r="OHD898" s="199"/>
      <c r="OHE898" s="199"/>
      <c r="OHF898" s="199"/>
      <c r="OHG898" s="199"/>
      <c r="OHH898" s="199"/>
      <c r="OHI898" s="199"/>
      <c r="OHJ898" s="199"/>
      <c r="OHK898" s="199"/>
      <c r="OHL898" s="199"/>
      <c r="OHM898" s="199"/>
      <c r="OHN898" s="199"/>
      <c r="OHO898" s="199"/>
      <c r="OHP898" s="199"/>
      <c r="OHQ898" s="199"/>
      <c r="OHR898" s="199"/>
      <c r="OHS898" s="199"/>
      <c r="OHT898" s="199"/>
      <c r="OHU898" s="199"/>
      <c r="OHV898" s="199"/>
      <c r="OHW898" s="199"/>
      <c r="OHX898" s="199"/>
      <c r="OHY898" s="199"/>
      <c r="OHZ898" s="199"/>
      <c r="OIA898" s="199"/>
      <c r="OIB898" s="199"/>
      <c r="OIC898" s="199"/>
      <c r="OID898" s="199"/>
      <c r="OIE898" s="199"/>
      <c r="OIF898" s="199"/>
      <c r="OIG898" s="199"/>
      <c r="OIH898" s="199"/>
      <c r="OII898" s="199"/>
      <c r="OIJ898" s="199"/>
      <c r="OIK898" s="199"/>
      <c r="OIL898" s="199"/>
      <c r="OIM898" s="199"/>
      <c r="OIN898" s="199"/>
      <c r="OIO898" s="199"/>
      <c r="OIP898" s="199"/>
      <c r="OIQ898" s="199"/>
      <c r="OIR898" s="199"/>
      <c r="OIS898" s="199"/>
      <c r="OIT898" s="199"/>
      <c r="OIU898" s="199"/>
      <c r="OIV898" s="199"/>
      <c r="OIW898" s="199"/>
      <c r="OIX898" s="199"/>
      <c r="OIY898" s="199"/>
      <c r="OIZ898" s="199"/>
      <c r="OJA898" s="199"/>
      <c r="OJB898" s="199"/>
      <c r="OJC898" s="199"/>
      <c r="OJD898" s="199"/>
      <c r="OJE898" s="199"/>
      <c r="OJF898" s="199"/>
      <c r="OJG898" s="199"/>
      <c r="OJH898" s="199"/>
      <c r="OJI898" s="199"/>
      <c r="OJJ898" s="199"/>
      <c r="OJK898" s="199"/>
      <c r="OJL898" s="199"/>
      <c r="OJM898" s="199"/>
      <c r="OJN898" s="199"/>
      <c r="OJO898" s="199"/>
      <c r="OJP898" s="199"/>
      <c r="OJQ898" s="199"/>
      <c r="OJR898" s="199"/>
      <c r="OJS898" s="199"/>
      <c r="OJT898" s="199"/>
      <c r="OJU898" s="199"/>
      <c r="OJV898" s="199"/>
      <c r="OJW898" s="199"/>
      <c r="OJX898" s="199"/>
      <c r="OJY898" s="199"/>
      <c r="OJZ898" s="199"/>
      <c r="OKA898" s="199"/>
      <c r="OKB898" s="199"/>
      <c r="OKC898" s="199"/>
      <c r="OKD898" s="199"/>
      <c r="OKE898" s="199"/>
      <c r="OKF898" s="199"/>
      <c r="OKG898" s="199"/>
      <c r="OKH898" s="199"/>
      <c r="OKI898" s="199"/>
      <c r="OKJ898" s="199"/>
      <c r="OKK898" s="199"/>
      <c r="OKL898" s="199"/>
      <c r="OKM898" s="199"/>
      <c r="OKN898" s="199"/>
      <c r="OKO898" s="199"/>
      <c r="OKP898" s="199"/>
      <c r="OKQ898" s="199"/>
      <c r="OKR898" s="199"/>
      <c r="OKS898" s="199"/>
      <c r="OKT898" s="199"/>
      <c r="OKU898" s="199"/>
      <c r="OKV898" s="199"/>
      <c r="OKW898" s="199"/>
      <c r="OKX898" s="199"/>
      <c r="OKY898" s="199"/>
      <c r="OKZ898" s="199"/>
      <c r="OLA898" s="199"/>
      <c r="OLB898" s="199"/>
      <c r="OLC898" s="199"/>
      <c r="OLD898" s="199"/>
      <c r="OLE898" s="199"/>
      <c r="OLF898" s="199"/>
      <c r="OLG898" s="199"/>
      <c r="OLH898" s="199"/>
      <c r="OLI898" s="199"/>
      <c r="OLJ898" s="199"/>
      <c r="OLK898" s="199"/>
      <c r="OLL898" s="199"/>
      <c r="OLM898" s="199"/>
      <c r="OLN898" s="199"/>
      <c r="OLO898" s="199"/>
      <c r="OLP898" s="199"/>
      <c r="OLQ898" s="199"/>
      <c r="OLR898" s="199"/>
      <c r="OLS898" s="199"/>
      <c r="OLT898" s="199"/>
      <c r="OLU898" s="199"/>
      <c r="OLV898" s="199"/>
      <c r="OLW898" s="199"/>
      <c r="OLX898" s="199"/>
      <c r="OLY898" s="199"/>
      <c r="OLZ898" s="199"/>
      <c r="OMA898" s="199"/>
      <c r="OMB898" s="199"/>
      <c r="OMC898" s="199"/>
      <c r="OMD898" s="199"/>
      <c r="OME898" s="199"/>
      <c r="OMF898" s="199"/>
      <c r="OMG898" s="199"/>
      <c r="OMH898" s="199"/>
      <c r="OMI898" s="199"/>
      <c r="OMJ898" s="199"/>
      <c r="OMK898" s="199"/>
      <c r="OML898" s="199"/>
      <c r="OMM898" s="199"/>
      <c r="OMN898" s="199"/>
      <c r="OMO898" s="199"/>
      <c r="OMP898" s="199"/>
      <c r="OMQ898" s="199"/>
      <c r="OMR898" s="199"/>
      <c r="OMS898" s="199"/>
      <c r="OMT898" s="199"/>
      <c r="OMU898" s="199"/>
      <c r="OMV898" s="199"/>
      <c r="OMW898" s="199"/>
      <c r="OMX898" s="199"/>
      <c r="OMY898" s="199"/>
      <c r="OMZ898" s="199"/>
      <c r="ONA898" s="199"/>
      <c r="ONB898" s="199"/>
      <c r="ONC898" s="199"/>
      <c r="OND898" s="199"/>
      <c r="ONE898" s="199"/>
      <c r="ONF898" s="199"/>
      <c r="ONG898" s="199"/>
      <c r="ONH898" s="199"/>
      <c r="ONI898" s="199"/>
      <c r="ONJ898" s="199"/>
      <c r="ONK898" s="199"/>
      <c r="ONL898" s="199"/>
      <c r="ONM898" s="199"/>
      <c r="ONN898" s="199"/>
      <c r="ONO898" s="199"/>
      <c r="ONP898" s="199"/>
      <c r="ONQ898" s="199"/>
      <c r="ONR898" s="199"/>
      <c r="ONS898" s="199"/>
      <c r="ONT898" s="199"/>
      <c r="ONU898" s="199"/>
      <c r="ONV898" s="199"/>
      <c r="ONW898" s="199"/>
      <c r="ONX898" s="199"/>
      <c r="ONY898" s="199"/>
      <c r="ONZ898" s="199"/>
      <c r="OOA898" s="199"/>
      <c r="OOB898" s="199"/>
      <c r="OOC898" s="199"/>
      <c r="OOD898" s="199"/>
      <c r="OOE898" s="199"/>
      <c r="OOF898" s="199"/>
      <c r="OOG898" s="199"/>
      <c r="OOH898" s="199"/>
      <c r="OOI898" s="199"/>
      <c r="OOJ898" s="199"/>
      <c r="OOK898" s="199"/>
      <c r="OOL898" s="199"/>
      <c r="OOM898" s="199"/>
      <c r="OON898" s="199"/>
      <c r="OOO898" s="199"/>
      <c r="OOP898" s="199"/>
      <c r="OOQ898" s="199"/>
      <c r="OOR898" s="199"/>
      <c r="OOS898" s="199"/>
      <c r="OOT898" s="199"/>
      <c r="OOU898" s="199"/>
      <c r="OOV898" s="199"/>
      <c r="OOW898" s="199"/>
      <c r="OOX898" s="199"/>
      <c r="OOY898" s="199"/>
      <c r="OOZ898" s="199"/>
      <c r="OPA898" s="199"/>
      <c r="OPB898" s="199"/>
      <c r="OPC898" s="199"/>
      <c r="OPD898" s="199"/>
      <c r="OPE898" s="199"/>
      <c r="OPF898" s="199"/>
      <c r="OPG898" s="199"/>
      <c r="OPH898" s="199"/>
      <c r="OPI898" s="199"/>
      <c r="OPJ898" s="199"/>
      <c r="OPK898" s="199"/>
      <c r="OPL898" s="199"/>
      <c r="OPM898" s="199"/>
      <c r="OPN898" s="199"/>
      <c r="OPO898" s="199"/>
      <c r="OPP898" s="199"/>
      <c r="OPQ898" s="199"/>
      <c r="OPR898" s="199"/>
      <c r="OPS898" s="199"/>
      <c r="OPT898" s="199"/>
      <c r="OPU898" s="199"/>
      <c r="OPV898" s="199"/>
      <c r="OPW898" s="199"/>
      <c r="OPX898" s="199"/>
      <c r="OPY898" s="199"/>
      <c r="OPZ898" s="199"/>
      <c r="OQA898" s="199"/>
      <c r="OQB898" s="199"/>
      <c r="OQC898" s="199"/>
      <c r="OQD898" s="199"/>
      <c r="OQE898" s="199"/>
      <c r="OQF898" s="199"/>
      <c r="OQG898" s="199"/>
      <c r="OQH898" s="199"/>
      <c r="OQI898" s="199"/>
      <c r="OQJ898" s="199"/>
      <c r="OQK898" s="199"/>
      <c r="OQL898" s="199"/>
      <c r="OQM898" s="199"/>
      <c r="OQN898" s="199"/>
      <c r="OQO898" s="199"/>
      <c r="OQP898" s="199"/>
      <c r="OQQ898" s="199"/>
      <c r="OQR898" s="199"/>
      <c r="OQS898" s="199"/>
      <c r="OQT898" s="199"/>
      <c r="OQU898" s="199"/>
      <c r="OQV898" s="199"/>
      <c r="OQW898" s="199"/>
      <c r="OQX898" s="199"/>
      <c r="OQY898" s="199"/>
      <c r="OQZ898" s="199"/>
      <c r="ORA898" s="199"/>
      <c r="ORB898" s="199"/>
      <c r="ORC898" s="199"/>
      <c r="ORD898" s="199"/>
      <c r="ORE898" s="199"/>
      <c r="ORF898" s="199"/>
      <c r="ORG898" s="199"/>
      <c r="ORH898" s="199"/>
      <c r="ORI898" s="199"/>
      <c r="ORJ898" s="199"/>
      <c r="ORK898" s="199"/>
      <c r="ORL898" s="199"/>
      <c r="ORM898" s="199"/>
      <c r="ORN898" s="199"/>
      <c r="ORO898" s="199"/>
      <c r="ORP898" s="199"/>
      <c r="ORQ898" s="199"/>
      <c r="ORR898" s="199"/>
      <c r="ORS898" s="199"/>
      <c r="ORT898" s="199"/>
      <c r="ORU898" s="199"/>
      <c r="ORV898" s="199"/>
      <c r="ORW898" s="199"/>
      <c r="ORX898" s="199"/>
      <c r="ORY898" s="199"/>
      <c r="ORZ898" s="199"/>
      <c r="OSA898" s="199"/>
      <c r="OSB898" s="199"/>
      <c r="OSC898" s="199"/>
      <c r="OSD898" s="199"/>
      <c r="OSE898" s="199"/>
      <c r="OSF898" s="199"/>
      <c r="OSG898" s="199"/>
      <c r="OSH898" s="199"/>
      <c r="OSI898" s="199"/>
      <c r="OSJ898" s="199"/>
      <c r="OSK898" s="199"/>
      <c r="OSL898" s="199"/>
      <c r="OSM898" s="199"/>
      <c r="OSN898" s="199"/>
      <c r="OSO898" s="199"/>
      <c r="OSP898" s="199"/>
      <c r="OSQ898" s="199"/>
      <c r="OSR898" s="199"/>
      <c r="OSS898" s="199"/>
      <c r="OST898" s="199"/>
      <c r="OSU898" s="199"/>
      <c r="OSV898" s="199"/>
      <c r="OSW898" s="199"/>
      <c r="OSX898" s="199"/>
      <c r="OSY898" s="199"/>
      <c r="OSZ898" s="199"/>
      <c r="OTA898" s="199"/>
      <c r="OTB898" s="199"/>
      <c r="OTC898" s="199"/>
      <c r="OTD898" s="199"/>
      <c r="OTE898" s="199"/>
      <c r="OTF898" s="199"/>
      <c r="OTG898" s="199"/>
      <c r="OTH898" s="199"/>
      <c r="OTI898" s="199"/>
      <c r="OTJ898" s="199"/>
      <c r="OTK898" s="199"/>
      <c r="OTL898" s="199"/>
      <c r="OTM898" s="199"/>
      <c r="OTN898" s="199"/>
      <c r="OTO898" s="199"/>
      <c r="OTP898" s="199"/>
      <c r="OTQ898" s="199"/>
      <c r="OTR898" s="199"/>
      <c r="OTS898" s="199"/>
      <c r="OTT898" s="199"/>
      <c r="OTU898" s="199"/>
      <c r="OTV898" s="199"/>
      <c r="OTW898" s="199"/>
      <c r="OTX898" s="199"/>
      <c r="OTY898" s="199"/>
      <c r="OTZ898" s="199"/>
      <c r="OUA898" s="199"/>
      <c r="OUB898" s="199"/>
      <c r="OUC898" s="199"/>
      <c r="OUD898" s="199"/>
      <c r="OUE898" s="199"/>
      <c r="OUF898" s="199"/>
      <c r="OUG898" s="199"/>
      <c r="OUH898" s="199"/>
      <c r="OUI898" s="199"/>
      <c r="OUJ898" s="199"/>
      <c r="OUK898" s="199"/>
      <c r="OUL898" s="199"/>
      <c r="OUM898" s="199"/>
      <c r="OUN898" s="199"/>
      <c r="OUO898" s="199"/>
      <c r="OUP898" s="199"/>
      <c r="OUQ898" s="199"/>
      <c r="OUR898" s="199"/>
      <c r="OUS898" s="199"/>
      <c r="OUT898" s="199"/>
      <c r="OUU898" s="199"/>
      <c r="OUV898" s="199"/>
      <c r="OUW898" s="199"/>
      <c r="OUX898" s="199"/>
      <c r="OUY898" s="199"/>
      <c r="OUZ898" s="199"/>
      <c r="OVA898" s="199"/>
      <c r="OVB898" s="199"/>
      <c r="OVC898" s="199"/>
      <c r="OVD898" s="199"/>
      <c r="OVE898" s="199"/>
      <c r="OVF898" s="199"/>
      <c r="OVG898" s="199"/>
      <c r="OVH898" s="199"/>
      <c r="OVI898" s="199"/>
      <c r="OVJ898" s="199"/>
      <c r="OVK898" s="199"/>
      <c r="OVL898" s="199"/>
      <c r="OVM898" s="199"/>
      <c r="OVN898" s="199"/>
      <c r="OVO898" s="199"/>
      <c r="OVP898" s="199"/>
      <c r="OVQ898" s="199"/>
      <c r="OVR898" s="199"/>
      <c r="OVS898" s="199"/>
      <c r="OVT898" s="199"/>
      <c r="OVU898" s="199"/>
      <c r="OVV898" s="199"/>
      <c r="OVW898" s="199"/>
      <c r="OVX898" s="199"/>
      <c r="OVY898" s="199"/>
      <c r="OVZ898" s="199"/>
      <c r="OWA898" s="199"/>
      <c r="OWB898" s="199"/>
      <c r="OWC898" s="199"/>
      <c r="OWD898" s="199"/>
      <c r="OWE898" s="199"/>
      <c r="OWF898" s="199"/>
      <c r="OWG898" s="199"/>
      <c r="OWH898" s="199"/>
      <c r="OWI898" s="199"/>
      <c r="OWJ898" s="199"/>
      <c r="OWK898" s="199"/>
      <c r="OWL898" s="199"/>
      <c r="OWM898" s="199"/>
      <c r="OWN898" s="199"/>
      <c r="OWO898" s="199"/>
      <c r="OWP898" s="199"/>
      <c r="OWQ898" s="199"/>
      <c r="OWR898" s="199"/>
      <c r="OWS898" s="199"/>
      <c r="OWT898" s="199"/>
      <c r="OWU898" s="199"/>
      <c r="OWV898" s="199"/>
      <c r="OWW898" s="199"/>
      <c r="OWX898" s="199"/>
      <c r="OWY898" s="199"/>
      <c r="OWZ898" s="199"/>
      <c r="OXA898" s="199"/>
      <c r="OXB898" s="199"/>
      <c r="OXC898" s="199"/>
      <c r="OXD898" s="199"/>
      <c r="OXE898" s="199"/>
      <c r="OXF898" s="199"/>
      <c r="OXG898" s="199"/>
      <c r="OXH898" s="199"/>
      <c r="OXI898" s="199"/>
      <c r="OXJ898" s="199"/>
      <c r="OXK898" s="199"/>
      <c r="OXL898" s="199"/>
      <c r="OXM898" s="199"/>
      <c r="OXN898" s="199"/>
      <c r="OXO898" s="199"/>
      <c r="OXP898" s="199"/>
      <c r="OXQ898" s="199"/>
      <c r="OXR898" s="199"/>
      <c r="OXS898" s="199"/>
      <c r="OXT898" s="199"/>
      <c r="OXU898" s="199"/>
      <c r="OXV898" s="199"/>
      <c r="OXW898" s="199"/>
      <c r="OXX898" s="199"/>
      <c r="OXY898" s="199"/>
      <c r="OXZ898" s="199"/>
      <c r="OYA898" s="199"/>
      <c r="OYB898" s="199"/>
      <c r="OYC898" s="199"/>
      <c r="OYD898" s="199"/>
      <c r="OYE898" s="199"/>
      <c r="OYF898" s="199"/>
      <c r="OYG898" s="199"/>
      <c r="OYH898" s="199"/>
      <c r="OYI898" s="199"/>
      <c r="OYJ898" s="199"/>
      <c r="OYK898" s="199"/>
      <c r="OYL898" s="199"/>
      <c r="OYM898" s="199"/>
      <c r="OYN898" s="199"/>
      <c r="OYO898" s="199"/>
      <c r="OYP898" s="199"/>
      <c r="OYQ898" s="199"/>
      <c r="OYR898" s="199"/>
      <c r="OYS898" s="199"/>
      <c r="OYT898" s="199"/>
      <c r="OYU898" s="199"/>
      <c r="OYV898" s="199"/>
      <c r="OYW898" s="199"/>
      <c r="OYX898" s="199"/>
      <c r="OYY898" s="199"/>
      <c r="OYZ898" s="199"/>
      <c r="OZA898" s="199"/>
      <c r="OZB898" s="199"/>
      <c r="OZC898" s="199"/>
      <c r="OZD898" s="199"/>
      <c r="OZE898" s="199"/>
      <c r="OZF898" s="199"/>
      <c r="OZG898" s="199"/>
      <c r="OZH898" s="199"/>
      <c r="OZI898" s="199"/>
      <c r="OZJ898" s="199"/>
      <c r="OZK898" s="199"/>
      <c r="OZL898" s="199"/>
      <c r="OZM898" s="199"/>
      <c r="OZN898" s="199"/>
      <c r="OZO898" s="199"/>
      <c r="OZP898" s="199"/>
      <c r="OZQ898" s="199"/>
      <c r="OZR898" s="199"/>
      <c r="OZS898" s="199"/>
      <c r="OZT898" s="199"/>
      <c r="OZU898" s="199"/>
      <c r="OZV898" s="199"/>
      <c r="OZW898" s="199"/>
      <c r="OZX898" s="199"/>
      <c r="OZY898" s="199"/>
      <c r="OZZ898" s="199"/>
      <c r="PAA898" s="199"/>
      <c r="PAB898" s="199"/>
      <c r="PAC898" s="199"/>
      <c r="PAD898" s="199"/>
      <c r="PAE898" s="199"/>
      <c r="PAF898" s="199"/>
      <c r="PAG898" s="199"/>
      <c r="PAH898" s="199"/>
      <c r="PAI898" s="199"/>
      <c r="PAJ898" s="199"/>
      <c r="PAK898" s="199"/>
      <c r="PAL898" s="199"/>
      <c r="PAM898" s="199"/>
      <c r="PAN898" s="199"/>
      <c r="PAO898" s="199"/>
      <c r="PAP898" s="199"/>
      <c r="PAQ898" s="199"/>
      <c r="PAR898" s="199"/>
      <c r="PAS898" s="199"/>
      <c r="PAT898" s="199"/>
      <c r="PAU898" s="199"/>
      <c r="PAV898" s="199"/>
      <c r="PAW898" s="199"/>
      <c r="PAX898" s="199"/>
      <c r="PAY898" s="199"/>
      <c r="PAZ898" s="199"/>
      <c r="PBA898" s="199"/>
      <c r="PBB898" s="199"/>
      <c r="PBC898" s="199"/>
      <c r="PBD898" s="199"/>
      <c r="PBE898" s="199"/>
      <c r="PBF898" s="199"/>
      <c r="PBG898" s="199"/>
      <c r="PBH898" s="199"/>
      <c r="PBI898" s="199"/>
      <c r="PBJ898" s="199"/>
      <c r="PBK898" s="199"/>
      <c r="PBL898" s="199"/>
      <c r="PBM898" s="199"/>
      <c r="PBN898" s="199"/>
      <c r="PBO898" s="199"/>
      <c r="PBP898" s="199"/>
      <c r="PBQ898" s="199"/>
      <c r="PBR898" s="199"/>
      <c r="PBS898" s="199"/>
      <c r="PBT898" s="199"/>
      <c r="PBU898" s="199"/>
      <c r="PBV898" s="199"/>
      <c r="PBW898" s="199"/>
      <c r="PBX898" s="199"/>
      <c r="PBY898" s="199"/>
      <c r="PBZ898" s="199"/>
      <c r="PCA898" s="199"/>
      <c r="PCB898" s="199"/>
      <c r="PCC898" s="199"/>
      <c r="PCD898" s="199"/>
      <c r="PCE898" s="199"/>
      <c r="PCF898" s="199"/>
      <c r="PCG898" s="199"/>
      <c r="PCH898" s="199"/>
      <c r="PCI898" s="199"/>
      <c r="PCJ898" s="199"/>
      <c r="PCK898" s="199"/>
      <c r="PCL898" s="199"/>
      <c r="PCM898" s="199"/>
      <c r="PCN898" s="199"/>
      <c r="PCO898" s="199"/>
      <c r="PCP898" s="199"/>
      <c r="PCQ898" s="199"/>
      <c r="PCR898" s="199"/>
      <c r="PCS898" s="199"/>
      <c r="PCT898" s="199"/>
      <c r="PCU898" s="199"/>
      <c r="PCV898" s="199"/>
      <c r="PCW898" s="199"/>
      <c r="PCX898" s="199"/>
      <c r="PCY898" s="199"/>
      <c r="PCZ898" s="199"/>
      <c r="PDA898" s="199"/>
      <c r="PDB898" s="199"/>
      <c r="PDC898" s="199"/>
      <c r="PDD898" s="199"/>
      <c r="PDE898" s="199"/>
      <c r="PDF898" s="199"/>
      <c r="PDG898" s="199"/>
      <c r="PDH898" s="199"/>
      <c r="PDI898" s="199"/>
      <c r="PDJ898" s="199"/>
      <c r="PDK898" s="199"/>
      <c r="PDL898" s="199"/>
      <c r="PDM898" s="199"/>
      <c r="PDN898" s="199"/>
      <c r="PDO898" s="199"/>
      <c r="PDP898" s="199"/>
      <c r="PDQ898" s="199"/>
      <c r="PDR898" s="199"/>
      <c r="PDS898" s="199"/>
      <c r="PDT898" s="199"/>
      <c r="PDU898" s="199"/>
      <c r="PDV898" s="199"/>
      <c r="PDW898" s="199"/>
      <c r="PDX898" s="199"/>
      <c r="PDY898" s="199"/>
      <c r="PDZ898" s="199"/>
      <c r="PEA898" s="199"/>
      <c r="PEB898" s="199"/>
      <c r="PEC898" s="199"/>
      <c r="PED898" s="199"/>
      <c r="PEE898" s="199"/>
      <c r="PEF898" s="199"/>
      <c r="PEG898" s="199"/>
      <c r="PEH898" s="199"/>
      <c r="PEI898" s="199"/>
      <c r="PEJ898" s="199"/>
      <c r="PEK898" s="199"/>
      <c r="PEL898" s="199"/>
      <c r="PEM898" s="199"/>
      <c r="PEN898" s="199"/>
      <c r="PEO898" s="199"/>
      <c r="PEP898" s="199"/>
      <c r="PEQ898" s="199"/>
      <c r="PER898" s="199"/>
      <c r="PES898" s="199"/>
      <c r="PET898" s="199"/>
      <c r="PEU898" s="199"/>
      <c r="PEV898" s="199"/>
      <c r="PEW898" s="199"/>
      <c r="PEX898" s="199"/>
      <c r="PEY898" s="199"/>
      <c r="PEZ898" s="199"/>
      <c r="PFA898" s="199"/>
      <c r="PFB898" s="199"/>
      <c r="PFC898" s="199"/>
      <c r="PFD898" s="199"/>
      <c r="PFE898" s="199"/>
      <c r="PFF898" s="199"/>
      <c r="PFG898" s="199"/>
      <c r="PFH898" s="199"/>
      <c r="PFI898" s="199"/>
      <c r="PFJ898" s="199"/>
      <c r="PFK898" s="199"/>
      <c r="PFL898" s="199"/>
      <c r="PFM898" s="199"/>
      <c r="PFN898" s="199"/>
      <c r="PFO898" s="199"/>
      <c r="PFP898" s="199"/>
      <c r="PFQ898" s="199"/>
      <c r="PFR898" s="199"/>
      <c r="PFS898" s="199"/>
      <c r="PFT898" s="199"/>
      <c r="PFU898" s="199"/>
      <c r="PFV898" s="199"/>
      <c r="PFW898" s="199"/>
      <c r="PFX898" s="199"/>
      <c r="PFY898" s="199"/>
      <c r="PFZ898" s="199"/>
      <c r="PGA898" s="199"/>
      <c r="PGB898" s="199"/>
      <c r="PGC898" s="199"/>
      <c r="PGD898" s="199"/>
      <c r="PGE898" s="199"/>
      <c r="PGF898" s="199"/>
      <c r="PGG898" s="199"/>
      <c r="PGH898" s="199"/>
      <c r="PGI898" s="199"/>
      <c r="PGJ898" s="199"/>
      <c r="PGK898" s="199"/>
      <c r="PGL898" s="199"/>
      <c r="PGM898" s="199"/>
      <c r="PGN898" s="199"/>
      <c r="PGO898" s="199"/>
      <c r="PGP898" s="199"/>
      <c r="PGQ898" s="199"/>
      <c r="PGR898" s="199"/>
      <c r="PGS898" s="199"/>
      <c r="PGT898" s="199"/>
      <c r="PGU898" s="199"/>
      <c r="PGV898" s="199"/>
      <c r="PGW898" s="199"/>
      <c r="PGX898" s="199"/>
      <c r="PGY898" s="199"/>
      <c r="PGZ898" s="199"/>
      <c r="PHA898" s="199"/>
      <c r="PHB898" s="199"/>
      <c r="PHC898" s="199"/>
      <c r="PHD898" s="199"/>
      <c r="PHE898" s="199"/>
      <c r="PHF898" s="199"/>
      <c r="PHG898" s="199"/>
      <c r="PHH898" s="199"/>
      <c r="PHI898" s="199"/>
      <c r="PHJ898" s="199"/>
      <c r="PHK898" s="199"/>
      <c r="PHL898" s="199"/>
      <c r="PHM898" s="199"/>
      <c r="PHN898" s="199"/>
      <c r="PHO898" s="199"/>
      <c r="PHP898" s="199"/>
      <c r="PHQ898" s="199"/>
      <c r="PHR898" s="199"/>
      <c r="PHS898" s="199"/>
      <c r="PHT898" s="199"/>
      <c r="PHU898" s="199"/>
      <c r="PHV898" s="199"/>
      <c r="PHW898" s="199"/>
      <c r="PHX898" s="199"/>
      <c r="PHY898" s="199"/>
      <c r="PHZ898" s="199"/>
      <c r="PIA898" s="199"/>
      <c r="PIB898" s="199"/>
      <c r="PIC898" s="199"/>
      <c r="PID898" s="199"/>
      <c r="PIE898" s="199"/>
      <c r="PIF898" s="199"/>
      <c r="PIG898" s="199"/>
      <c r="PIH898" s="199"/>
      <c r="PII898" s="199"/>
      <c r="PIJ898" s="199"/>
      <c r="PIK898" s="199"/>
      <c r="PIL898" s="199"/>
      <c r="PIM898" s="199"/>
      <c r="PIN898" s="199"/>
      <c r="PIO898" s="199"/>
      <c r="PIP898" s="199"/>
      <c r="PIQ898" s="199"/>
      <c r="PIR898" s="199"/>
      <c r="PIS898" s="199"/>
      <c r="PIT898" s="199"/>
      <c r="PIU898" s="199"/>
      <c r="PIV898" s="199"/>
      <c r="PIW898" s="199"/>
      <c r="PIX898" s="199"/>
      <c r="PIY898" s="199"/>
      <c r="PIZ898" s="199"/>
      <c r="PJA898" s="199"/>
      <c r="PJB898" s="199"/>
      <c r="PJC898" s="199"/>
      <c r="PJD898" s="199"/>
      <c r="PJE898" s="199"/>
      <c r="PJF898" s="199"/>
      <c r="PJG898" s="199"/>
      <c r="PJH898" s="199"/>
      <c r="PJI898" s="199"/>
      <c r="PJJ898" s="199"/>
      <c r="PJK898" s="199"/>
      <c r="PJL898" s="199"/>
      <c r="PJM898" s="199"/>
      <c r="PJN898" s="199"/>
      <c r="PJO898" s="199"/>
      <c r="PJP898" s="199"/>
      <c r="PJQ898" s="199"/>
      <c r="PJR898" s="199"/>
      <c r="PJS898" s="199"/>
      <c r="PJT898" s="199"/>
      <c r="PJU898" s="199"/>
      <c r="PJV898" s="199"/>
      <c r="PJW898" s="199"/>
      <c r="PJX898" s="199"/>
      <c r="PJY898" s="199"/>
      <c r="PJZ898" s="199"/>
      <c r="PKA898" s="199"/>
      <c r="PKB898" s="199"/>
      <c r="PKC898" s="199"/>
      <c r="PKD898" s="199"/>
      <c r="PKE898" s="199"/>
      <c r="PKF898" s="199"/>
      <c r="PKG898" s="199"/>
      <c r="PKH898" s="199"/>
      <c r="PKI898" s="199"/>
      <c r="PKJ898" s="199"/>
      <c r="PKK898" s="199"/>
      <c r="PKL898" s="199"/>
      <c r="PKM898" s="199"/>
      <c r="PKN898" s="199"/>
      <c r="PKO898" s="199"/>
      <c r="PKP898" s="199"/>
      <c r="PKQ898" s="199"/>
      <c r="PKR898" s="199"/>
      <c r="PKS898" s="199"/>
      <c r="PKT898" s="199"/>
      <c r="PKU898" s="199"/>
      <c r="PKV898" s="199"/>
      <c r="PKW898" s="199"/>
      <c r="PKX898" s="199"/>
      <c r="PKY898" s="199"/>
      <c r="PKZ898" s="199"/>
      <c r="PLA898" s="199"/>
      <c r="PLB898" s="199"/>
      <c r="PLC898" s="199"/>
      <c r="PLD898" s="199"/>
      <c r="PLE898" s="199"/>
      <c r="PLF898" s="199"/>
      <c r="PLG898" s="199"/>
      <c r="PLH898" s="199"/>
      <c r="PLI898" s="199"/>
      <c r="PLJ898" s="199"/>
      <c r="PLK898" s="199"/>
      <c r="PLL898" s="199"/>
      <c r="PLM898" s="199"/>
      <c r="PLN898" s="199"/>
      <c r="PLO898" s="199"/>
      <c r="PLP898" s="199"/>
      <c r="PLQ898" s="199"/>
      <c r="PLR898" s="199"/>
      <c r="PLS898" s="199"/>
      <c r="PLT898" s="199"/>
      <c r="PLU898" s="199"/>
      <c r="PLV898" s="199"/>
      <c r="PLW898" s="199"/>
      <c r="PLX898" s="199"/>
      <c r="PLY898" s="199"/>
      <c r="PLZ898" s="199"/>
      <c r="PMA898" s="199"/>
      <c r="PMB898" s="199"/>
      <c r="PMC898" s="199"/>
      <c r="PMD898" s="199"/>
      <c r="PME898" s="199"/>
      <c r="PMF898" s="199"/>
      <c r="PMG898" s="199"/>
      <c r="PMH898" s="199"/>
      <c r="PMI898" s="199"/>
      <c r="PMJ898" s="199"/>
      <c r="PMK898" s="199"/>
      <c r="PML898" s="199"/>
      <c r="PMM898" s="199"/>
      <c r="PMN898" s="199"/>
      <c r="PMO898" s="199"/>
      <c r="PMP898" s="199"/>
      <c r="PMQ898" s="199"/>
      <c r="PMR898" s="199"/>
      <c r="PMS898" s="199"/>
      <c r="PMT898" s="199"/>
      <c r="PMU898" s="199"/>
      <c r="PMV898" s="199"/>
      <c r="PMW898" s="199"/>
      <c r="PMX898" s="199"/>
      <c r="PMY898" s="199"/>
      <c r="PMZ898" s="199"/>
      <c r="PNA898" s="199"/>
      <c r="PNB898" s="199"/>
      <c r="PNC898" s="199"/>
      <c r="PND898" s="199"/>
      <c r="PNE898" s="199"/>
      <c r="PNF898" s="199"/>
      <c r="PNG898" s="199"/>
      <c r="PNH898" s="199"/>
      <c r="PNI898" s="199"/>
      <c r="PNJ898" s="199"/>
      <c r="PNK898" s="199"/>
      <c r="PNL898" s="199"/>
      <c r="PNM898" s="199"/>
      <c r="PNN898" s="199"/>
      <c r="PNO898" s="199"/>
      <c r="PNP898" s="199"/>
      <c r="PNQ898" s="199"/>
      <c r="PNR898" s="199"/>
      <c r="PNS898" s="199"/>
      <c r="PNT898" s="199"/>
      <c r="PNU898" s="199"/>
      <c r="PNV898" s="199"/>
      <c r="PNW898" s="199"/>
      <c r="PNX898" s="199"/>
      <c r="PNY898" s="199"/>
      <c r="PNZ898" s="199"/>
      <c r="POA898" s="199"/>
      <c r="POB898" s="199"/>
      <c r="POC898" s="199"/>
      <c r="POD898" s="199"/>
      <c r="POE898" s="199"/>
      <c r="POF898" s="199"/>
      <c r="POG898" s="199"/>
      <c r="POH898" s="199"/>
      <c r="POI898" s="199"/>
      <c r="POJ898" s="199"/>
      <c r="POK898" s="199"/>
      <c r="POL898" s="199"/>
      <c r="POM898" s="199"/>
      <c r="PON898" s="199"/>
      <c r="POO898" s="199"/>
      <c r="POP898" s="199"/>
      <c r="POQ898" s="199"/>
      <c r="POR898" s="199"/>
      <c r="POS898" s="199"/>
      <c r="POT898" s="199"/>
      <c r="POU898" s="199"/>
      <c r="POV898" s="199"/>
      <c r="POW898" s="199"/>
      <c r="POX898" s="199"/>
      <c r="POY898" s="199"/>
      <c r="POZ898" s="199"/>
      <c r="PPA898" s="199"/>
      <c r="PPB898" s="199"/>
      <c r="PPC898" s="199"/>
      <c r="PPD898" s="199"/>
      <c r="PPE898" s="199"/>
      <c r="PPF898" s="199"/>
      <c r="PPG898" s="199"/>
      <c r="PPH898" s="199"/>
      <c r="PPI898" s="199"/>
      <c r="PPJ898" s="199"/>
      <c r="PPK898" s="199"/>
      <c r="PPL898" s="199"/>
      <c r="PPM898" s="199"/>
      <c r="PPN898" s="199"/>
      <c r="PPO898" s="199"/>
      <c r="PPP898" s="199"/>
      <c r="PPQ898" s="199"/>
      <c r="PPR898" s="199"/>
      <c r="PPS898" s="199"/>
      <c r="PPT898" s="199"/>
      <c r="PPU898" s="199"/>
      <c r="PPV898" s="199"/>
      <c r="PPW898" s="199"/>
      <c r="PPX898" s="199"/>
      <c r="PPY898" s="199"/>
      <c r="PPZ898" s="199"/>
      <c r="PQA898" s="199"/>
      <c r="PQB898" s="199"/>
      <c r="PQC898" s="199"/>
      <c r="PQD898" s="199"/>
      <c r="PQE898" s="199"/>
      <c r="PQF898" s="199"/>
      <c r="PQG898" s="199"/>
      <c r="PQH898" s="199"/>
      <c r="PQI898" s="199"/>
      <c r="PQJ898" s="199"/>
      <c r="PQK898" s="199"/>
      <c r="PQL898" s="199"/>
      <c r="PQM898" s="199"/>
      <c r="PQN898" s="199"/>
      <c r="PQO898" s="199"/>
      <c r="PQP898" s="199"/>
      <c r="PQQ898" s="199"/>
      <c r="PQR898" s="199"/>
      <c r="PQS898" s="199"/>
      <c r="PQT898" s="199"/>
      <c r="PQU898" s="199"/>
      <c r="PQV898" s="199"/>
      <c r="PQW898" s="199"/>
      <c r="PQX898" s="199"/>
      <c r="PQY898" s="199"/>
      <c r="PQZ898" s="199"/>
      <c r="PRA898" s="199"/>
      <c r="PRB898" s="199"/>
      <c r="PRC898" s="199"/>
      <c r="PRD898" s="199"/>
      <c r="PRE898" s="199"/>
      <c r="PRF898" s="199"/>
      <c r="PRG898" s="199"/>
      <c r="PRH898" s="199"/>
      <c r="PRI898" s="199"/>
      <c r="PRJ898" s="199"/>
      <c r="PRK898" s="199"/>
      <c r="PRL898" s="199"/>
      <c r="PRM898" s="199"/>
      <c r="PRN898" s="199"/>
      <c r="PRO898" s="199"/>
      <c r="PRP898" s="199"/>
      <c r="PRQ898" s="199"/>
      <c r="PRR898" s="199"/>
      <c r="PRS898" s="199"/>
      <c r="PRT898" s="199"/>
      <c r="PRU898" s="199"/>
      <c r="PRV898" s="199"/>
      <c r="PRW898" s="199"/>
      <c r="PRX898" s="199"/>
      <c r="PRY898" s="199"/>
      <c r="PRZ898" s="199"/>
      <c r="PSA898" s="199"/>
      <c r="PSB898" s="199"/>
      <c r="PSC898" s="199"/>
      <c r="PSD898" s="199"/>
      <c r="PSE898" s="199"/>
      <c r="PSF898" s="199"/>
      <c r="PSG898" s="199"/>
      <c r="PSH898" s="199"/>
      <c r="PSI898" s="199"/>
      <c r="PSJ898" s="199"/>
      <c r="PSK898" s="199"/>
      <c r="PSL898" s="199"/>
      <c r="PSM898" s="199"/>
      <c r="PSN898" s="199"/>
      <c r="PSO898" s="199"/>
      <c r="PSP898" s="199"/>
      <c r="PSQ898" s="199"/>
      <c r="PSR898" s="199"/>
      <c r="PSS898" s="199"/>
      <c r="PST898" s="199"/>
      <c r="PSU898" s="199"/>
      <c r="PSV898" s="199"/>
      <c r="PSW898" s="199"/>
      <c r="PSX898" s="199"/>
      <c r="PSY898" s="199"/>
      <c r="PSZ898" s="199"/>
      <c r="PTA898" s="199"/>
      <c r="PTB898" s="199"/>
      <c r="PTC898" s="199"/>
      <c r="PTD898" s="199"/>
      <c r="PTE898" s="199"/>
      <c r="PTF898" s="199"/>
      <c r="PTG898" s="199"/>
      <c r="PTH898" s="199"/>
      <c r="PTI898" s="199"/>
      <c r="PTJ898" s="199"/>
      <c r="PTK898" s="199"/>
      <c r="PTL898" s="199"/>
      <c r="PTM898" s="199"/>
      <c r="PTN898" s="199"/>
      <c r="PTO898" s="199"/>
      <c r="PTP898" s="199"/>
      <c r="PTQ898" s="199"/>
      <c r="PTR898" s="199"/>
      <c r="PTS898" s="199"/>
      <c r="PTT898" s="199"/>
      <c r="PTU898" s="199"/>
      <c r="PTV898" s="199"/>
      <c r="PTW898" s="199"/>
      <c r="PTX898" s="199"/>
      <c r="PTY898" s="199"/>
      <c r="PTZ898" s="199"/>
      <c r="PUA898" s="199"/>
      <c r="PUB898" s="199"/>
      <c r="PUC898" s="199"/>
      <c r="PUD898" s="199"/>
      <c r="PUE898" s="199"/>
      <c r="PUF898" s="199"/>
      <c r="PUG898" s="199"/>
      <c r="PUH898" s="199"/>
      <c r="PUI898" s="199"/>
      <c r="PUJ898" s="199"/>
      <c r="PUK898" s="199"/>
      <c r="PUL898" s="199"/>
      <c r="PUM898" s="199"/>
      <c r="PUN898" s="199"/>
      <c r="PUO898" s="199"/>
      <c r="PUP898" s="199"/>
      <c r="PUQ898" s="199"/>
      <c r="PUR898" s="199"/>
      <c r="PUS898" s="199"/>
      <c r="PUT898" s="199"/>
      <c r="PUU898" s="199"/>
      <c r="PUV898" s="199"/>
      <c r="PUW898" s="199"/>
      <c r="PUX898" s="199"/>
      <c r="PUY898" s="199"/>
      <c r="PUZ898" s="199"/>
      <c r="PVA898" s="199"/>
      <c r="PVB898" s="199"/>
      <c r="PVC898" s="199"/>
      <c r="PVD898" s="199"/>
      <c r="PVE898" s="199"/>
      <c r="PVF898" s="199"/>
      <c r="PVG898" s="199"/>
      <c r="PVH898" s="199"/>
      <c r="PVI898" s="199"/>
      <c r="PVJ898" s="199"/>
      <c r="PVK898" s="199"/>
      <c r="PVL898" s="199"/>
      <c r="PVM898" s="199"/>
      <c r="PVN898" s="199"/>
      <c r="PVO898" s="199"/>
      <c r="PVP898" s="199"/>
      <c r="PVQ898" s="199"/>
      <c r="PVR898" s="199"/>
      <c r="PVS898" s="199"/>
      <c r="PVT898" s="199"/>
      <c r="PVU898" s="199"/>
      <c r="PVV898" s="199"/>
      <c r="PVW898" s="199"/>
      <c r="PVX898" s="199"/>
      <c r="PVY898" s="199"/>
      <c r="PVZ898" s="199"/>
      <c r="PWA898" s="199"/>
      <c r="PWB898" s="199"/>
      <c r="PWC898" s="199"/>
      <c r="PWD898" s="199"/>
      <c r="PWE898" s="199"/>
      <c r="PWF898" s="199"/>
      <c r="PWG898" s="199"/>
      <c r="PWH898" s="199"/>
      <c r="PWI898" s="199"/>
      <c r="PWJ898" s="199"/>
      <c r="PWK898" s="199"/>
      <c r="PWL898" s="199"/>
      <c r="PWM898" s="199"/>
      <c r="PWN898" s="199"/>
      <c r="PWO898" s="199"/>
      <c r="PWP898" s="199"/>
      <c r="PWQ898" s="199"/>
      <c r="PWR898" s="199"/>
      <c r="PWS898" s="199"/>
      <c r="PWT898" s="199"/>
      <c r="PWU898" s="199"/>
      <c r="PWV898" s="199"/>
      <c r="PWW898" s="199"/>
      <c r="PWX898" s="199"/>
      <c r="PWY898" s="199"/>
      <c r="PWZ898" s="199"/>
      <c r="PXA898" s="199"/>
      <c r="PXB898" s="199"/>
      <c r="PXC898" s="199"/>
      <c r="PXD898" s="199"/>
      <c r="PXE898" s="199"/>
      <c r="PXF898" s="199"/>
      <c r="PXG898" s="199"/>
      <c r="PXH898" s="199"/>
      <c r="PXI898" s="199"/>
      <c r="PXJ898" s="199"/>
      <c r="PXK898" s="199"/>
      <c r="PXL898" s="199"/>
      <c r="PXM898" s="199"/>
      <c r="PXN898" s="199"/>
      <c r="PXO898" s="199"/>
      <c r="PXP898" s="199"/>
      <c r="PXQ898" s="199"/>
      <c r="PXR898" s="199"/>
      <c r="PXS898" s="199"/>
      <c r="PXT898" s="199"/>
      <c r="PXU898" s="199"/>
      <c r="PXV898" s="199"/>
      <c r="PXW898" s="199"/>
      <c r="PXX898" s="199"/>
      <c r="PXY898" s="199"/>
      <c r="PXZ898" s="199"/>
      <c r="PYA898" s="199"/>
      <c r="PYB898" s="199"/>
      <c r="PYC898" s="199"/>
      <c r="PYD898" s="199"/>
      <c r="PYE898" s="199"/>
      <c r="PYF898" s="199"/>
      <c r="PYG898" s="199"/>
      <c r="PYH898" s="199"/>
      <c r="PYI898" s="199"/>
      <c r="PYJ898" s="199"/>
      <c r="PYK898" s="199"/>
      <c r="PYL898" s="199"/>
      <c r="PYM898" s="199"/>
      <c r="PYN898" s="199"/>
      <c r="PYO898" s="199"/>
      <c r="PYP898" s="199"/>
      <c r="PYQ898" s="199"/>
      <c r="PYR898" s="199"/>
      <c r="PYS898" s="199"/>
      <c r="PYT898" s="199"/>
      <c r="PYU898" s="199"/>
      <c r="PYV898" s="199"/>
      <c r="PYW898" s="199"/>
      <c r="PYX898" s="199"/>
      <c r="PYY898" s="199"/>
      <c r="PYZ898" s="199"/>
      <c r="PZA898" s="199"/>
      <c r="PZB898" s="199"/>
      <c r="PZC898" s="199"/>
      <c r="PZD898" s="199"/>
      <c r="PZE898" s="199"/>
      <c r="PZF898" s="199"/>
      <c r="PZG898" s="199"/>
      <c r="PZH898" s="199"/>
      <c r="PZI898" s="199"/>
      <c r="PZJ898" s="199"/>
      <c r="PZK898" s="199"/>
      <c r="PZL898" s="199"/>
      <c r="PZM898" s="199"/>
      <c r="PZN898" s="199"/>
      <c r="PZO898" s="199"/>
      <c r="PZP898" s="199"/>
      <c r="PZQ898" s="199"/>
      <c r="PZR898" s="199"/>
      <c r="PZS898" s="199"/>
      <c r="PZT898" s="199"/>
      <c r="PZU898" s="199"/>
      <c r="PZV898" s="199"/>
      <c r="PZW898" s="199"/>
      <c r="PZX898" s="199"/>
      <c r="PZY898" s="199"/>
      <c r="PZZ898" s="199"/>
      <c r="QAA898" s="199"/>
      <c r="QAB898" s="199"/>
      <c r="QAC898" s="199"/>
      <c r="QAD898" s="199"/>
      <c r="QAE898" s="199"/>
      <c r="QAF898" s="199"/>
      <c r="QAG898" s="199"/>
      <c r="QAH898" s="199"/>
      <c r="QAI898" s="199"/>
      <c r="QAJ898" s="199"/>
      <c r="QAK898" s="199"/>
      <c r="QAL898" s="199"/>
      <c r="QAM898" s="199"/>
      <c r="QAN898" s="199"/>
      <c r="QAO898" s="199"/>
      <c r="QAP898" s="199"/>
      <c r="QAQ898" s="199"/>
      <c r="QAR898" s="199"/>
      <c r="QAS898" s="199"/>
      <c r="QAT898" s="199"/>
      <c r="QAU898" s="199"/>
      <c r="QAV898" s="199"/>
      <c r="QAW898" s="199"/>
      <c r="QAX898" s="199"/>
      <c r="QAY898" s="199"/>
      <c r="QAZ898" s="199"/>
      <c r="QBA898" s="199"/>
      <c r="QBB898" s="199"/>
      <c r="QBC898" s="199"/>
      <c r="QBD898" s="199"/>
      <c r="QBE898" s="199"/>
      <c r="QBF898" s="199"/>
      <c r="QBG898" s="199"/>
      <c r="QBH898" s="199"/>
      <c r="QBI898" s="199"/>
      <c r="QBJ898" s="199"/>
      <c r="QBK898" s="199"/>
      <c r="QBL898" s="199"/>
      <c r="QBM898" s="199"/>
      <c r="QBN898" s="199"/>
      <c r="QBO898" s="199"/>
      <c r="QBP898" s="199"/>
      <c r="QBQ898" s="199"/>
      <c r="QBR898" s="199"/>
      <c r="QBS898" s="199"/>
      <c r="QBT898" s="199"/>
      <c r="QBU898" s="199"/>
      <c r="QBV898" s="199"/>
      <c r="QBW898" s="199"/>
      <c r="QBX898" s="199"/>
      <c r="QBY898" s="199"/>
      <c r="QBZ898" s="199"/>
      <c r="QCA898" s="199"/>
      <c r="QCB898" s="199"/>
      <c r="QCC898" s="199"/>
      <c r="QCD898" s="199"/>
      <c r="QCE898" s="199"/>
      <c r="QCF898" s="199"/>
      <c r="QCG898" s="199"/>
      <c r="QCH898" s="199"/>
      <c r="QCI898" s="199"/>
      <c r="QCJ898" s="199"/>
      <c r="QCK898" s="199"/>
      <c r="QCL898" s="199"/>
      <c r="QCM898" s="199"/>
      <c r="QCN898" s="199"/>
      <c r="QCO898" s="199"/>
      <c r="QCP898" s="199"/>
      <c r="QCQ898" s="199"/>
      <c r="QCR898" s="199"/>
      <c r="QCS898" s="199"/>
      <c r="QCT898" s="199"/>
      <c r="QCU898" s="199"/>
      <c r="QCV898" s="199"/>
      <c r="QCW898" s="199"/>
      <c r="QCX898" s="199"/>
      <c r="QCY898" s="199"/>
      <c r="QCZ898" s="199"/>
      <c r="QDA898" s="199"/>
      <c r="QDB898" s="199"/>
      <c r="QDC898" s="199"/>
      <c r="QDD898" s="199"/>
      <c r="QDE898" s="199"/>
      <c r="QDF898" s="199"/>
      <c r="QDG898" s="199"/>
      <c r="QDH898" s="199"/>
      <c r="QDI898" s="199"/>
      <c r="QDJ898" s="199"/>
      <c r="QDK898" s="199"/>
      <c r="QDL898" s="199"/>
      <c r="QDM898" s="199"/>
      <c r="QDN898" s="199"/>
      <c r="QDO898" s="199"/>
      <c r="QDP898" s="199"/>
      <c r="QDQ898" s="199"/>
      <c r="QDR898" s="199"/>
      <c r="QDS898" s="199"/>
      <c r="QDT898" s="199"/>
      <c r="QDU898" s="199"/>
      <c r="QDV898" s="199"/>
      <c r="QDW898" s="199"/>
      <c r="QDX898" s="199"/>
      <c r="QDY898" s="199"/>
      <c r="QDZ898" s="199"/>
      <c r="QEA898" s="199"/>
      <c r="QEB898" s="199"/>
      <c r="QEC898" s="199"/>
      <c r="QED898" s="199"/>
      <c r="QEE898" s="199"/>
      <c r="QEF898" s="199"/>
      <c r="QEG898" s="199"/>
      <c r="QEH898" s="199"/>
      <c r="QEI898" s="199"/>
      <c r="QEJ898" s="199"/>
      <c r="QEK898" s="199"/>
      <c r="QEL898" s="199"/>
      <c r="QEM898" s="199"/>
      <c r="QEN898" s="199"/>
      <c r="QEO898" s="199"/>
      <c r="QEP898" s="199"/>
      <c r="QEQ898" s="199"/>
      <c r="QER898" s="199"/>
      <c r="QES898" s="199"/>
      <c r="QET898" s="199"/>
      <c r="QEU898" s="199"/>
      <c r="QEV898" s="199"/>
      <c r="QEW898" s="199"/>
      <c r="QEX898" s="199"/>
      <c r="QEY898" s="199"/>
      <c r="QEZ898" s="199"/>
      <c r="QFA898" s="199"/>
      <c r="QFB898" s="199"/>
      <c r="QFC898" s="199"/>
      <c r="QFD898" s="199"/>
      <c r="QFE898" s="199"/>
      <c r="QFF898" s="199"/>
      <c r="QFG898" s="199"/>
      <c r="QFH898" s="199"/>
      <c r="QFI898" s="199"/>
      <c r="QFJ898" s="199"/>
      <c r="QFK898" s="199"/>
      <c r="QFL898" s="199"/>
      <c r="QFM898" s="199"/>
      <c r="QFN898" s="199"/>
      <c r="QFO898" s="199"/>
      <c r="QFP898" s="199"/>
      <c r="QFQ898" s="199"/>
      <c r="QFR898" s="199"/>
      <c r="QFS898" s="199"/>
      <c r="QFT898" s="199"/>
      <c r="QFU898" s="199"/>
      <c r="QFV898" s="199"/>
      <c r="QFW898" s="199"/>
      <c r="QFX898" s="199"/>
      <c r="QFY898" s="199"/>
      <c r="QFZ898" s="199"/>
      <c r="QGA898" s="199"/>
      <c r="QGB898" s="199"/>
      <c r="QGC898" s="199"/>
      <c r="QGD898" s="199"/>
      <c r="QGE898" s="199"/>
      <c r="QGF898" s="199"/>
      <c r="QGG898" s="199"/>
      <c r="QGH898" s="199"/>
      <c r="QGI898" s="199"/>
      <c r="QGJ898" s="199"/>
      <c r="QGK898" s="199"/>
      <c r="QGL898" s="199"/>
      <c r="QGM898" s="199"/>
      <c r="QGN898" s="199"/>
      <c r="QGO898" s="199"/>
      <c r="QGP898" s="199"/>
      <c r="QGQ898" s="199"/>
      <c r="QGR898" s="199"/>
      <c r="QGS898" s="199"/>
      <c r="QGT898" s="199"/>
      <c r="QGU898" s="199"/>
      <c r="QGV898" s="199"/>
      <c r="QGW898" s="199"/>
      <c r="QGX898" s="199"/>
      <c r="QGY898" s="199"/>
      <c r="QGZ898" s="199"/>
      <c r="QHA898" s="199"/>
      <c r="QHB898" s="199"/>
      <c r="QHC898" s="199"/>
      <c r="QHD898" s="199"/>
      <c r="QHE898" s="199"/>
      <c r="QHF898" s="199"/>
      <c r="QHG898" s="199"/>
      <c r="QHH898" s="199"/>
      <c r="QHI898" s="199"/>
      <c r="QHJ898" s="199"/>
      <c r="QHK898" s="199"/>
      <c r="QHL898" s="199"/>
      <c r="QHM898" s="199"/>
      <c r="QHN898" s="199"/>
      <c r="QHO898" s="199"/>
      <c r="QHP898" s="199"/>
      <c r="QHQ898" s="199"/>
      <c r="QHR898" s="199"/>
      <c r="QHS898" s="199"/>
      <c r="QHT898" s="199"/>
      <c r="QHU898" s="199"/>
      <c r="QHV898" s="199"/>
      <c r="QHW898" s="199"/>
      <c r="QHX898" s="199"/>
      <c r="QHY898" s="199"/>
      <c r="QHZ898" s="199"/>
      <c r="QIA898" s="199"/>
      <c r="QIB898" s="199"/>
      <c r="QIC898" s="199"/>
      <c r="QID898" s="199"/>
      <c r="QIE898" s="199"/>
      <c r="QIF898" s="199"/>
      <c r="QIG898" s="199"/>
      <c r="QIH898" s="199"/>
      <c r="QII898" s="199"/>
      <c r="QIJ898" s="199"/>
      <c r="QIK898" s="199"/>
      <c r="QIL898" s="199"/>
      <c r="QIM898" s="199"/>
      <c r="QIN898" s="199"/>
      <c r="QIO898" s="199"/>
      <c r="QIP898" s="199"/>
      <c r="QIQ898" s="199"/>
      <c r="QIR898" s="199"/>
      <c r="QIS898" s="199"/>
      <c r="QIT898" s="199"/>
      <c r="QIU898" s="199"/>
      <c r="QIV898" s="199"/>
      <c r="QIW898" s="199"/>
      <c r="QIX898" s="199"/>
      <c r="QIY898" s="199"/>
      <c r="QIZ898" s="199"/>
      <c r="QJA898" s="199"/>
      <c r="QJB898" s="199"/>
      <c r="QJC898" s="199"/>
      <c r="QJD898" s="199"/>
      <c r="QJE898" s="199"/>
      <c r="QJF898" s="199"/>
      <c r="QJG898" s="199"/>
      <c r="QJH898" s="199"/>
      <c r="QJI898" s="199"/>
      <c r="QJJ898" s="199"/>
      <c r="QJK898" s="199"/>
      <c r="QJL898" s="199"/>
      <c r="QJM898" s="199"/>
      <c r="QJN898" s="199"/>
      <c r="QJO898" s="199"/>
      <c r="QJP898" s="199"/>
      <c r="QJQ898" s="199"/>
      <c r="QJR898" s="199"/>
      <c r="QJS898" s="199"/>
      <c r="QJT898" s="199"/>
      <c r="QJU898" s="199"/>
      <c r="QJV898" s="199"/>
      <c r="QJW898" s="199"/>
      <c r="QJX898" s="199"/>
      <c r="QJY898" s="199"/>
      <c r="QJZ898" s="199"/>
      <c r="QKA898" s="199"/>
      <c r="QKB898" s="199"/>
      <c r="QKC898" s="199"/>
      <c r="QKD898" s="199"/>
      <c r="QKE898" s="199"/>
      <c r="QKF898" s="199"/>
      <c r="QKG898" s="199"/>
      <c r="QKH898" s="199"/>
      <c r="QKI898" s="199"/>
      <c r="QKJ898" s="199"/>
      <c r="QKK898" s="199"/>
      <c r="QKL898" s="199"/>
      <c r="QKM898" s="199"/>
      <c r="QKN898" s="199"/>
      <c r="QKO898" s="199"/>
      <c r="QKP898" s="199"/>
      <c r="QKQ898" s="199"/>
      <c r="QKR898" s="199"/>
      <c r="QKS898" s="199"/>
      <c r="QKT898" s="199"/>
      <c r="QKU898" s="199"/>
      <c r="QKV898" s="199"/>
      <c r="QKW898" s="199"/>
      <c r="QKX898" s="199"/>
      <c r="QKY898" s="199"/>
      <c r="QKZ898" s="199"/>
      <c r="QLA898" s="199"/>
      <c r="QLB898" s="199"/>
      <c r="QLC898" s="199"/>
      <c r="QLD898" s="199"/>
      <c r="QLE898" s="199"/>
      <c r="QLF898" s="199"/>
      <c r="QLG898" s="199"/>
      <c r="QLH898" s="199"/>
      <c r="QLI898" s="199"/>
      <c r="QLJ898" s="199"/>
      <c r="QLK898" s="199"/>
      <c r="QLL898" s="199"/>
      <c r="QLM898" s="199"/>
      <c r="QLN898" s="199"/>
      <c r="QLO898" s="199"/>
      <c r="QLP898" s="199"/>
      <c r="QLQ898" s="199"/>
      <c r="QLR898" s="199"/>
      <c r="QLS898" s="199"/>
      <c r="QLT898" s="199"/>
      <c r="QLU898" s="199"/>
      <c r="QLV898" s="199"/>
      <c r="QLW898" s="199"/>
      <c r="QLX898" s="199"/>
      <c r="QLY898" s="199"/>
      <c r="QLZ898" s="199"/>
      <c r="QMA898" s="199"/>
      <c r="QMB898" s="199"/>
      <c r="QMC898" s="199"/>
      <c r="QMD898" s="199"/>
      <c r="QME898" s="199"/>
      <c r="QMF898" s="199"/>
      <c r="QMG898" s="199"/>
      <c r="QMH898" s="199"/>
      <c r="QMI898" s="199"/>
      <c r="QMJ898" s="199"/>
      <c r="QMK898" s="199"/>
      <c r="QML898" s="199"/>
      <c r="QMM898" s="199"/>
      <c r="QMN898" s="199"/>
      <c r="QMO898" s="199"/>
      <c r="QMP898" s="199"/>
      <c r="QMQ898" s="199"/>
      <c r="QMR898" s="199"/>
      <c r="QMS898" s="199"/>
      <c r="QMT898" s="199"/>
      <c r="QMU898" s="199"/>
      <c r="QMV898" s="199"/>
      <c r="QMW898" s="199"/>
      <c r="QMX898" s="199"/>
      <c r="QMY898" s="199"/>
      <c r="QMZ898" s="199"/>
      <c r="QNA898" s="199"/>
      <c r="QNB898" s="199"/>
      <c r="QNC898" s="199"/>
      <c r="QND898" s="199"/>
      <c r="QNE898" s="199"/>
      <c r="QNF898" s="199"/>
      <c r="QNG898" s="199"/>
      <c r="QNH898" s="199"/>
      <c r="QNI898" s="199"/>
      <c r="QNJ898" s="199"/>
      <c r="QNK898" s="199"/>
      <c r="QNL898" s="199"/>
      <c r="QNM898" s="199"/>
      <c r="QNN898" s="199"/>
      <c r="QNO898" s="199"/>
      <c r="QNP898" s="199"/>
      <c r="QNQ898" s="199"/>
      <c r="QNR898" s="199"/>
      <c r="QNS898" s="199"/>
      <c r="QNT898" s="199"/>
      <c r="QNU898" s="199"/>
      <c r="QNV898" s="199"/>
      <c r="QNW898" s="199"/>
      <c r="QNX898" s="199"/>
      <c r="QNY898" s="199"/>
      <c r="QNZ898" s="199"/>
      <c r="QOA898" s="199"/>
      <c r="QOB898" s="199"/>
      <c r="QOC898" s="199"/>
      <c r="QOD898" s="199"/>
      <c r="QOE898" s="199"/>
      <c r="QOF898" s="199"/>
      <c r="QOG898" s="199"/>
      <c r="QOH898" s="199"/>
      <c r="QOI898" s="199"/>
      <c r="QOJ898" s="199"/>
      <c r="QOK898" s="199"/>
      <c r="QOL898" s="199"/>
      <c r="QOM898" s="199"/>
      <c r="QON898" s="199"/>
      <c r="QOO898" s="199"/>
      <c r="QOP898" s="199"/>
      <c r="QOQ898" s="199"/>
      <c r="QOR898" s="199"/>
      <c r="QOS898" s="199"/>
      <c r="QOT898" s="199"/>
      <c r="QOU898" s="199"/>
      <c r="QOV898" s="199"/>
      <c r="QOW898" s="199"/>
      <c r="QOX898" s="199"/>
      <c r="QOY898" s="199"/>
      <c r="QOZ898" s="199"/>
      <c r="QPA898" s="199"/>
      <c r="QPB898" s="199"/>
      <c r="QPC898" s="199"/>
      <c r="QPD898" s="199"/>
      <c r="QPE898" s="199"/>
      <c r="QPF898" s="199"/>
      <c r="QPG898" s="199"/>
      <c r="QPH898" s="199"/>
      <c r="QPI898" s="199"/>
      <c r="QPJ898" s="199"/>
      <c r="QPK898" s="199"/>
      <c r="QPL898" s="199"/>
      <c r="QPM898" s="199"/>
      <c r="QPN898" s="199"/>
      <c r="QPO898" s="199"/>
      <c r="QPP898" s="199"/>
      <c r="QPQ898" s="199"/>
      <c r="QPR898" s="199"/>
      <c r="QPS898" s="199"/>
      <c r="QPT898" s="199"/>
      <c r="QPU898" s="199"/>
      <c r="QPV898" s="199"/>
      <c r="QPW898" s="199"/>
      <c r="QPX898" s="199"/>
      <c r="QPY898" s="199"/>
      <c r="QPZ898" s="199"/>
      <c r="QQA898" s="199"/>
      <c r="QQB898" s="199"/>
      <c r="QQC898" s="199"/>
      <c r="QQD898" s="199"/>
      <c r="QQE898" s="199"/>
      <c r="QQF898" s="199"/>
      <c r="QQG898" s="199"/>
      <c r="QQH898" s="199"/>
      <c r="QQI898" s="199"/>
      <c r="QQJ898" s="199"/>
      <c r="QQK898" s="199"/>
      <c r="QQL898" s="199"/>
      <c r="QQM898" s="199"/>
      <c r="QQN898" s="199"/>
      <c r="QQO898" s="199"/>
      <c r="QQP898" s="199"/>
      <c r="QQQ898" s="199"/>
      <c r="QQR898" s="199"/>
      <c r="QQS898" s="199"/>
      <c r="QQT898" s="199"/>
      <c r="QQU898" s="199"/>
      <c r="QQV898" s="199"/>
      <c r="QQW898" s="199"/>
      <c r="QQX898" s="199"/>
      <c r="QQY898" s="199"/>
      <c r="QQZ898" s="199"/>
      <c r="QRA898" s="199"/>
      <c r="QRB898" s="199"/>
      <c r="QRC898" s="199"/>
      <c r="QRD898" s="199"/>
      <c r="QRE898" s="199"/>
      <c r="QRF898" s="199"/>
      <c r="QRG898" s="199"/>
      <c r="QRH898" s="199"/>
      <c r="QRI898" s="199"/>
      <c r="QRJ898" s="199"/>
      <c r="QRK898" s="199"/>
      <c r="QRL898" s="199"/>
      <c r="QRM898" s="199"/>
      <c r="QRN898" s="199"/>
      <c r="QRO898" s="199"/>
      <c r="QRP898" s="199"/>
      <c r="QRQ898" s="199"/>
      <c r="QRR898" s="199"/>
      <c r="QRS898" s="199"/>
      <c r="QRT898" s="199"/>
      <c r="QRU898" s="199"/>
      <c r="QRV898" s="199"/>
      <c r="QRW898" s="199"/>
      <c r="QRX898" s="199"/>
      <c r="QRY898" s="199"/>
      <c r="QRZ898" s="199"/>
      <c r="QSA898" s="199"/>
      <c r="QSB898" s="199"/>
      <c r="QSC898" s="199"/>
      <c r="QSD898" s="199"/>
      <c r="QSE898" s="199"/>
      <c r="QSF898" s="199"/>
      <c r="QSG898" s="199"/>
      <c r="QSH898" s="199"/>
      <c r="QSI898" s="199"/>
      <c r="QSJ898" s="199"/>
      <c r="QSK898" s="199"/>
      <c r="QSL898" s="199"/>
      <c r="QSM898" s="199"/>
      <c r="QSN898" s="199"/>
      <c r="QSO898" s="199"/>
      <c r="QSP898" s="199"/>
      <c r="QSQ898" s="199"/>
      <c r="QSR898" s="199"/>
      <c r="QSS898" s="199"/>
      <c r="QST898" s="199"/>
      <c r="QSU898" s="199"/>
      <c r="QSV898" s="199"/>
      <c r="QSW898" s="199"/>
      <c r="QSX898" s="199"/>
      <c r="QSY898" s="199"/>
      <c r="QSZ898" s="199"/>
      <c r="QTA898" s="199"/>
      <c r="QTB898" s="199"/>
      <c r="QTC898" s="199"/>
      <c r="QTD898" s="199"/>
      <c r="QTE898" s="199"/>
      <c r="QTF898" s="199"/>
      <c r="QTG898" s="199"/>
      <c r="QTH898" s="199"/>
      <c r="QTI898" s="199"/>
      <c r="QTJ898" s="199"/>
      <c r="QTK898" s="199"/>
      <c r="QTL898" s="199"/>
      <c r="QTM898" s="199"/>
      <c r="QTN898" s="199"/>
      <c r="QTO898" s="199"/>
      <c r="QTP898" s="199"/>
      <c r="QTQ898" s="199"/>
      <c r="QTR898" s="199"/>
      <c r="QTS898" s="199"/>
      <c r="QTT898" s="199"/>
      <c r="QTU898" s="199"/>
      <c r="QTV898" s="199"/>
      <c r="QTW898" s="199"/>
      <c r="QTX898" s="199"/>
      <c r="QTY898" s="199"/>
      <c r="QTZ898" s="199"/>
      <c r="QUA898" s="199"/>
      <c r="QUB898" s="199"/>
      <c r="QUC898" s="199"/>
      <c r="QUD898" s="199"/>
      <c r="QUE898" s="199"/>
      <c r="QUF898" s="199"/>
      <c r="QUG898" s="199"/>
      <c r="QUH898" s="199"/>
      <c r="QUI898" s="199"/>
      <c r="QUJ898" s="199"/>
      <c r="QUK898" s="199"/>
      <c r="QUL898" s="199"/>
      <c r="QUM898" s="199"/>
      <c r="QUN898" s="199"/>
      <c r="QUO898" s="199"/>
      <c r="QUP898" s="199"/>
      <c r="QUQ898" s="199"/>
      <c r="QUR898" s="199"/>
      <c r="QUS898" s="199"/>
      <c r="QUT898" s="199"/>
      <c r="QUU898" s="199"/>
      <c r="QUV898" s="199"/>
      <c r="QUW898" s="199"/>
      <c r="QUX898" s="199"/>
      <c r="QUY898" s="199"/>
      <c r="QUZ898" s="199"/>
      <c r="QVA898" s="199"/>
      <c r="QVB898" s="199"/>
      <c r="QVC898" s="199"/>
      <c r="QVD898" s="199"/>
      <c r="QVE898" s="199"/>
      <c r="QVF898" s="199"/>
      <c r="QVG898" s="199"/>
      <c r="QVH898" s="199"/>
      <c r="QVI898" s="199"/>
      <c r="QVJ898" s="199"/>
      <c r="QVK898" s="199"/>
      <c r="QVL898" s="199"/>
      <c r="QVM898" s="199"/>
      <c r="QVN898" s="199"/>
      <c r="QVO898" s="199"/>
      <c r="QVP898" s="199"/>
      <c r="QVQ898" s="199"/>
      <c r="QVR898" s="199"/>
      <c r="QVS898" s="199"/>
      <c r="QVT898" s="199"/>
      <c r="QVU898" s="199"/>
      <c r="QVV898" s="199"/>
      <c r="QVW898" s="199"/>
      <c r="QVX898" s="199"/>
      <c r="QVY898" s="199"/>
      <c r="QVZ898" s="199"/>
      <c r="QWA898" s="199"/>
      <c r="QWB898" s="199"/>
      <c r="QWC898" s="199"/>
      <c r="QWD898" s="199"/>
      <c r="QWE898" s="199"/>
      <c r="QWF898" s="199"/>
      <c r="QWG898" s="199"/>
      <c r="QWH898" s="199"/>
      <c r="QWI898" s="199"/>
      <c r="QWJ898" s="199"/>
      <c r="QWK898" s="199"/>
      <c r="QWL898" s="199"/>
      <c r="QWM898" s="199"/>
      <c r="QWN898" s="199"/>
      <c r="QWO898" s="199"/>
      <c r="QWP898" s="199"/>
      <c r="QWQ898" s="199"/>
      <c r="QWR898" s="199"/>
      <c r="QWS898" s="199"/>
      <c r="QWT898" s="199"/>
      <c r="QWU898" s="199"/>
      <c r="QWV898" s="199"/>
      <c r="QWW898" s="199"/>
      <c r="QWX898" s="199"/>
      <c r="QWY898" s="199"/>
      <c r="QWZ898" s="199"/>
      <c r="QXA898" s="199"/>
      <c r="QXB898" s="199"/>
      <c r="QXC898" s="199"/>
      <c r="QXD898" s="199"/>
      <c r="QXE898" s="199"/>
      <c r="QXF898" s="199"/>
      <c r="QXG898" s="199"/>
      <c r="QXH898" s="199"/>
      <c r="QXI898" s="199"/>
      <c r="QXJ898" s="199"/>
      <c r="QXK898" s="199"/>
      <c r="QXL898" s="199"/>
      <c r="QXM898" s="199"/>
      <c r="QXN898" s="199"/>
      <c r="QXO898" s="199"/>
      <c r="QXP898" s="199"/>
      <c r="QXQ898" s="199"/>
      <c r="QXR898" s="199"/>
      <c r="QXS898" s="199"/>
      <c r="QXT898" s="199"/>
      <c r="QXU898" s="199"/>
      <c r="QXV898" s="199"/>
      <c r="QXW898" s="199"/>
      <c r="QXX898" s="199"/>
      <c r="QXY898" s="199"/>
      <c r="QXZ898" s="199"/>
      <c r="QYA898" s="199"/>
      <c r="QYB898" s="199"/>
      <c r="QYC898" s="199"/>
      <c r="QYD898" s="199"/>
      <c r="QYE898" s="199"/>
      <c r="QYF898" s="199"/>
      <c r="QYG898" s="199"/>
      <c r="QYH898" s="199"/>
      <c r="QYI898" s="199"/>
      <c r="QYJ898" s="199"/>
      <c r="QYK898" s="199"/>
      <c r="QYL898" s="199"/>
      <c r="QYM898" s="199"/>
      <c r="QYN898" s="199"/>
      <c r="QYO898" s="199"/>
      <c r="QYP898" s="199"/>
      <c r="QYQ898" s="199"/>
      <c r="QYR898" s="199"/>
      <c r="QYS898" s="199"/>
      <c r="QYT898" s="199"/>
      <c r="QYU898" s="199"/>
      <c r="QYV898" s="199"/>
      <c r="QYW898" s="199"/>
      <c r="QYX898" s="199"/>
      <c r="QYY898" s="199"/>
      <c r="QYZ898" s="199"/>
      <c r="QZA898" s="199"/>
      <c r="QZB898" s="199"/>
      <c r="QZC898" s="199"/>
      <c r="QZD898" s="199"/>
      <c r="QZE898" s="199"/>
      <c r="QZF898" s="199"/>
      <c r="QZG898" s="199"/>
      <c r="QZH898" s="199"/>
      <c r="QZI898" s="199"/>
      <c r="QZJ898" s="199"/>
      <c r="QZK898" s="199"/>
      <c r="QZL898" s="199"/>
      <c r="QZM898" s="199"/>
      <c r="QZN898" s="199"/>
      <c r="QZO898" s="199"/>
      <c r="QZP898" s="199"/>
      <c r="QZQ898" s="199"/>
      <c r="QZR898" s="199"/>
      <c r="QZS898" s="199"/>
      <c r="QZT898" s="199"/>
      <c r="QZU898" s="199"/>
      <c r="QZV898" s="199"/>
      <c r="QZW898" s="199"/>
      <c r="QZX898" s="199"/>
      <c r="QZY898" s="199"/>
      <c r="QZZ898" s="199"/>
      <c r="RAA898" s="199"/>
      <c r="RAB898" s="199"/>
      <c r="RAC898" s="199"/>
      <c r="RAD898" s="199"/>
      <c r="RAE898" s="199"/>
      <c r="RAF898" s="199"/>
      <c r="RAG898" s="199"/>
      <c r="RAH898" s="199"/>
      <c r="RAI898" s="199"/>
      <c r="RAJ898" s="199"/>
      <c r="RAK898" s="199"/>
      <c r="RAL898" s="199"/>
      <c r="RAM898" s="199"/>
      <c r="RAN898" s="199"/>
      <c r="RAO898" s="199"/>
      <c r="RAP898" s="199"/>
      <c r="RAQ898" s="199"/>
      <c r="RAR898" s="199"/>
      <c r="RAS898" s="199"/>
      <c r="RAT898" s="199"/>
      <c r="RAU898" s="199"/>
      <c r="RAV898" s="199"/>
      <c r="RAW898" s="199"/>
      <c r="RAX898" s="199"/>
      <c r="RAY898" s="199"/>
      <c r="RAZ898" s="199"/>
      <c r="RBA898" s="199"/>
      <c r="RBB898" s="199"/>
      <c r="RBC898" s="199"/>
      <c r="RBD898" s="199"/>
      <c r="RBE898" s="199"/>
      <c r="RBF898" s="199"/>
      <c r="RBG898" s="199"/>
      <c r="RBH898" s="199"/>
      <c r="RBI898" s="199"/>
      <c r="RBJ898" s="199"/>
      <c r="RBK898" s="199"/>
      <c r="RBL898" s="199"/>
      <c r="RBM898" s="199"/>
      <c r="RBN898" s="199"/>
      <c r="RBO898" s="199"/>
      <c r="RBP898" s="199"/>
      <c r="RBQ898" s="199"/>
      <c r="RBR898" s="199"/>
      <c r="RBS898" s="199"/>
      <c r="RBT898" s="199"/>
      <c r="RBU898" s="199"/>
      <c r="RBV898" s="199"/>
      <c r="RBW898" s="199"/>
      <c r="RBX898" s="199"/>
      <c r="RBY898" s="199"/>
      <c r="RBZ898" s="199"/>
      <c r="RCA898" s="199"/>
      <c r="RCB898" s="199"/>
      <c r="RCC898" s="199"/>
      <c r="RCD898" s="199"/>
      <c r="RCE898" s="199"/>
      <c r="RCF898" s="199"/>
      <c r="RCG898" s="199"/>
      <c r="RCH898" s="199"/>
      <c r="RCI898" s="199"/>
      <c r="RCJ898" s="199"/>
      <c r="RCK898" s="199"/>
      <c r="RCL898" s="199"/>
      <c r="RCM898" s="199"/>
      <c r="RCN898" s="199"/>
      <c r="RCO898" s="199"/>
      <c r="RCP898" s="199"/>
      <c r="RCQ898" s="199"/>
      <c r="RCR898" s="199"/>
      <c r="RCS898" s="199"/>
      <c r="RCT898" s="199"/>
      <c r="RCU898" s="199"/>
      <c r="RCV898" s="199"/>
      <c r="RCW898" s="199"/>
      <c r="RCX898" s="199"/>
      <c r="RCY898" s="199"/>
      <c r="RCZ898" s="199"/>
      <c r="RDA898" s="199"/>
      <c r="RDB898" s="199"/>
      <c r="RDC898" s="199"/>
      <c r="RDD898" s="199"/>
      <c r="RDE898" s="199"/>
      <c r="RDF898" s="199"/>
      <c r="RDG898" s="199"/>
      <c r="RDH898" s="199"/>
      <c r="RDI898" s="199"/>
      <c r="RDJ898" s="199"/>
      <c r="RDK898" s="199"/>
      <c r="RDL898" s="199"/>
      <c r="RDM898" s="199"/>
      <c r="RDN898" s="199"/>
      <c r="RDO898" s="199"/>
      <c r="RDP898" s="199"/>
      <c r="RDQ898" s="199"/>
      <c r="RDR898" s="199"/>
      <c r="RDS898" s="199"/>
      <c r="RDT898" s="199"/>
      <c r="RDU898" s="199"/>
      <c r="RDV898" s="199"/>
      <c r="RDW898" s="199"/>
      <c r="RDX898" s="199"/>
      <c r="RDY898" s="199"/>
      <c r="RDZ898" s="199"/>
      <c r="REA898" s="199"/>
      <c r="REB898" s="199"/>
      <c r="REC898" s="199"/>
      <c r="RED898" s="199"/>
      <c r="REE898" s="199"/>
      <c r="REF898" s="199"/>
      <c r="REG898" s="199"/>
      <c r="REH898" s="199"/>
      <c r="REI898" s="199"/>
      <c r="REJ898" s="199"/>
      <c r="REK898" s="199"/>
      <c r="REL898" s="199"/>
      <c r="REM898" s="199"/>
      <c r="REN898" s="199"/>
      <c r="REO898" s="199"/>
      <c r="REP898" s="199"/>
      <c r="REQ898" s="199"/>
      <c r="RER898" s="199"/>
      <c r="RES898" s="199"/>
      <c r="RET898" s="199"/>
      <c r="REU898" s="199"/>
      <c r="REV898" s="199"/>
      <c r="REW898" s="199"/>
      <c r="REX898" s="199"/>
      <c r="REY898" s="199"/>
      <c r="REZ898" s="199"/>
      <c r="RFA898" s="199"/>
      <c r="RFB898" s="199"/>
      <c r="RFC898" s="199"/>
      <c r="RFD898" s="199"/>
      <c r="RFE898" s="199"/>
      <c r="RFF898" s="199"/>
      <c r="RFG898" s="199"/>
      <c r="RFH898" s="199"/>
      <c r="RFI898" s="199"/>
      <c r="RFJ898" s="199"/>
      <c r="RFK898" s="199"/>
      <c r="RFL898" s="199"/>
      <c r="RFM898" s="199"/>
      <c r="RFN898" s="199"/>
      <c r="RFO898" s="199"/>
      <c r="RFP898" s="199"/>
      <c r="RFQ898" s="199"/>
      <c r="RFR898" s="199"/>
      <c r="RFS898" s="199"/>
      <c r="RFT898" s="199"/>
      <c r="RFU898" s="199"/>
      <c r="RFV898" s="199"/>
      <c r="RFW898" s="199"/>
      <c r="RFX898" s="199"/>
      <c r="RFY898" s="199"/>
      <c r="RFZ898" s="199"/>
      <c r="RGA898" s="199"/>
      <c r="RGB898" s="199"/>
      <c r="RGC898" s="199"/>
      <c r="RGD898" s="199"/>
      <c r="RGE898" s="199"/>
      <c r="RGF898" s="199"/>
      <c r="RGG898" s="199"/>
      <c r="RGH898" s="199"/>
      <c r="RGI898" s="199"/>
      <c r="RGJ898" s="199"/>
      <c r="RGK898" s="199"/>
      <c r="RGL898" s="199"/>
      <c r="RGM898" s="199"/>
      <c r="RGN898" s="199"/>
      <c r="RGO898" s="199"/>
      <c r="RGP898" s="199"/>
      <c r="RGQ898" s="199"/>
      <c r="RGR898" s="199"/>
      <c r="RGS898" s="199"/>
      <c r="RGT898" s="199"/>
      <c r="RGU898" s="199"/>
      <c r="RGV898" s="199"/>
      <c r="RGW898" s="199"/>
      <c r="RGX898" s="199"/>
      <c r="RGY898" s="199"/>
      <c r="RGZ898" s="199"/>
      <c r="RHA898" s="199"/>
      <c r="RHB898" s="199"/>
      <c r="RHC898" s="199"/>
      <c r="RHD898" s="199"/>
      <c r="RHE898" s="199"/>
      <c r="RHF898" s="199"/>
      <c r="RHG898" s="199"/>
      <c r="RHH898" s="199"/>
      <c r="RHI898" s="199"/>
      <c r="RHJ898" s="199"/>
      <c r="RHK898" s="199"/>
      <c r="RHL898" s="199"/>
      <c r="RHM898" s="199"/>
      <c r="RHN898" s="199"/>
      <c r="RHO898" s="199"/>
      <c r="RHP898" s="199"/>
      <c r="RHQ898" s="199"/>
      <c r="RHR898" s="199"/>
      <c r="RHS898" s="199"/>
      <c r="RHT898" s="199"/>
      <c r="RHU898" s="199"/>
      <c r="RHV898" s="199"/>
      <c r="RHW898" s="199"/>
      <c r="RHX898" s="199"/>
      <c r="RHY898" s="199"/>
      <c r="RHZ898" s="199"/>
      <c r="RIA898" s="199"/>
      <c r="RIB898" s="199"/>
      <c r="RIC898" s="199"/>
      <c r="RID898" s="199"/>
      <c r="RIE898" s="199"/>
      <c r="RIF898" s="199"/>
      <c r="RIG898" s="199"/>
      <c r="RIH898" s="199"/>
      <c r="RII898" s="199"/>
      <c r="RIJ898" s="199"/>
      <c r="RIK898" s="199"/>
      <c r="RIL898" s="199"/>
      <c r="RIM898" s="199"/>
      <c r="RIN898" s="199"/>
      <c r="RIO898" s="199"/>
      <c r="RIP898" s="199"/>
      <c r="RIQ898" s="199"/>
      <c r="RIR898" s="199"/>
      <c r="RIS898" s="199"/>
      <c r="RIT898" s="199"/>
      <c r="RIU898" s="199"/>
      <c r="RIV898" s="199"/>
      <c r="RIW898" s="199"/>
      <c r="RIX898" s="199"/>
      <c r="RIY898" s="199"/>
      <c r="RIZ898" s="199"/>
      <c r="RJA898" s="199"/>
      <c r="RJB898" s="199"/>
      <c r="RJC898" s="199"/>
      <c r="RJD898" s="199"/>
      <c r="RJE898" s="199"/>
      <c r="RJF898" s="199"/>
      <c r="RJG898" s="199"/>
      <c r="RJH898" s="199"/>
      <c r="RJI898" s="199"/>
      <c r="RJJ898" s="199"/>
      <c r="RJK898" s="199"/>
      <c r="RJL898" s="199"/>
      <c r="RJM898" s="199"/>
      <c r="RJN898" s="199"/>
      <c r="RJO898" s="199"/>
      <c r="RJP898" s="199"/>
      <c r="RJQ898" s="199"/>
      <c r="RJR898" s="199"/>
      <c r="RJS898" s="199"/>
      <c r="RJT898" s="199"/>
      <c r="RJU898" s="199"/>
      <c r="RJV898" s="199"/>
      <c r="RJW898" s="199"/>
      <c r="RJX898" s="199"/>
      <c r="RJY898" s="199"/>
      <c r="RJZ898" s="199"/>
      <c r="RKA898" s="199"/>
      <c r="RKB898" s="199"/>
      <c r="RKC898" s="199"/>
      <c r="RKD898" s="199"/>
      <c r="RKE898" s="199"/>
      <c r="RKF898" s="199"/>
      <c r="RKG898" s="199"/>
      <c r="RKH898" s="199"/>
      <c r="RKI898" s="199"/>
      <c r="RKJ898" s="199"/>
      <c r="RKK898" s="199"/>
      <c r="RKL898" s="199"/>
      <c r="RKM898" s="199"/>
      <c r="RKN898" s="199"/>
      <c r="RKO898" s="199"/>
      <c r="RKP898" s="199"/>
      <c r="RKQ898" s="199"/>
      <c r="RKR898" s="199"/>
      <c r="RKS898" s="199"/>
      <c r="RKT898" s="199"/>
      <c r="RKU898" s="199"/>
      <c r="RKV898" s="199"/>
      <c r="RKW898" s="199"/>
      <c r="RKX898" s="199"/>
      <c r="RKY898" s="199"/>
      <c r="RKZ898" s="199"/>
      <c r="RLA898" s="199"/>
      <c r="RLB898" s="199"/>
      <c r="RLC898" s="199"/>
      <c r="RLD898" s="199"/>
      <c r="RLE898" s="199"/>
      <c r="RLF898" s="199"/>
      <c r="RLG898" s="199"/>
      <c r="RLH898" s="199"/>
      <c r="RLI898" s="199"/>
      <c r="RLJ898" s="199"/>
      <c r="RLK898" s="199"/>
      <c r="RLL898" s="199"/>
      <c r="RLM898" s="199"/>
      <c r="RLN898" s="199"/>
      <c r="RLO898" s="199"/>
      <c r="RLP898" s="199"/>
      <c r="RLQ898" s="199"/>
      <c r="RLR898" s="199"/>
      <c r="RLS898" s="199"/>
      <c r="RLT898" s="199"/>
      <c r="RLU898" s="199"/>
      <c r="RLV898" s="199"/>
      <c r="RLW898" s="199"/>
      <c r="RLX898" s="199"/>
      <c r="RLY898" s="199"/>
      <c r="RLZ898" s="199"/>
      <c r="RMA898" s="199"/>
      <c r="RMB898" s="199"/>
      <c r="RMC898" s="199"/>
      <c r="RMD898" s="199"/>
      <c r="RME898" s="199"/>
      <c r="RMF898" s="199"/>
      <c r="RMG898" s="199"/>
      <c r="RMH898" s="199"/>
      <c r="RMI898" s="199"/>
      <c r="RMJ898" s="199"/>
      <c r="RMK898" s="199"/>
      <c r="RML898" s="199"/>
      <c r="RMM898" s="199"/>
      <c r="RMN898" s="199"/>
      <c r="RMO898" s="199"/>
      <c r="RMP898" s="199"/>
      <c r="RMQ898" s="199"/>
      <c r="RMR898" s="199"/>
      <c r="RMS898" s="199"/>
      <c r="RMT898" s="199"/>
      <c r="RMU898" s="199"/>
      <c r="RMV898" s="199"/>
      <c r="RMW898" s="199"/>
      <c r="RMX898" s="199"/>
      <c r="RMY898" s="199"/>
      <c r="RMZ898" s="199"/>
      <c r="RNA898" s="199"/>
      <c r="RNB898" s="199"/>
      <c r="RNC898" s="199"/>
      <c r="RND898" s="199"/>
      <c r="RNE898" s="199"/>
      <c r="RNF898" s="199"/>
      <c r="RNG898" s="199"/>
      <c r="RNH898" s="199"/>
      <c r="RNI898" s="199"/>
      <c r="RNJ898" s="199"/>
      <c r="RNK898" s="199"/>
      <c r="RNL898" s="199"/>
      <c r="RNM898" s="199"/>
      <c r="RNN898" s="199"/>
      <c r="RNO898" s="199"/>
      <c r="RNP898" s="199"/>
      <c r="RNQ898" s="199"/>
      <c r="RNR898" s="199"/>
      <c r="RNS898" s="199"/>
      <c r="RNT898" s="199"/>
      <c r="RNU898" s="199"/>
      <c r="RNV898" s="199"/>
      <c r="RNW898" s="199"/>
      <c r="RNX898" s="199"/>
      <c r="RNY898" s="199"/>
      <c r="RNZ898" s="199"/>
      <c r="ROA898" s="199"/>
      <c r="ROB898" s="199"/>
      <c r="ROC898" s="199"/>
      <c r="ROD898" s="199"/>
      <c r="ROE898" s="199"/>
      <c r="ROF898" s="199"/>
      <c r="ROG898" s="199"/>
      <c r="ROH898" s="199"/>
      <c r="ROI898" s="199"/>
      <c r="ROJ898" s="199"/>
      <c r="ROK898" s="199"/>
      <c r="ROL898" s="199"/>
      <c r="ROM898" s="199"/>
      <c r="RON898" s="199"/>
      <c r="ROO898" s="199"/>
      <c r="ROP898" s="199"/>
      <c r="ROQ898" s="199"/>
      <c r="ROR898" s="199"/>
      <c r="ROS898" s="199"/>
      <c r="ROT898" s="199"/>
      <c r="ROU898" s="199"/>
      <c r="ROV898" s="199"/>
      <c r="ROW898" s="199"/>
      <c r="ROX898" s="199"/>
      <c r="ROY898" s="199"/>
      <c r="ROZ898" s="199"/>
      <c r="RPA898" s="199"/>
      <c r="RPB898" s="199"/>
      <c r="RPC898" s="199"/>
      <c r="RPD898" s="199"/>
      <c r="RPE898" s="199"/>
      <c r="RPF898" s="199"/>
      <c r="RPG898" s="199"/>
      <c r="RPH898" s="199"/>
      <c r="RPI898" s="199"/>
      <c r="RPJ898" s="199"/>
      <c r="RPK898" s="199"/>
      <c r="RPL898" s="199"/>
      <c r="RPM898" s="199"/>
      <c r="RPN898" s="199"/>
      <c r="RPO898" s="199"/>
      <c r="RPP898" s="199"/>
      <c r="RPQ898" s="199"/>
      <c r="RPR898" s="199"/>
      <c r="RPS898" s="199"/>
      <c r="RPT898" s="199"/>
      <c r="RPU898" s="199"/>
      <c r="RPV898" s="199"/>
      <c r="RPW898" s="199"/>
      <c r="RPX898" s="199"/>
      <c r="RPY898" s="199"/>
      <c r="RPZ898" s="199"/>
      <c r="RQA898" s="199"/>
      <c r="RQB898" s="199"/>
      <c r="RQC898" s="199"/>
      <c r="RQD898" s="199"/>
      <c r="RQE898" s="199"/>
      <c r="RQF898" s="199"/>
      <c r="RQG898" s="199"/>
      <c r="RQH898" s="199"/>
      <c r="RQI898" s="199"/>
      <c r="RQJ898" s="199"/>
      <c r="RQK898" s="199"/>
      <c r="RQL898" s="199"/>
      <c r="RQM898" s="199"/>
      <c r="RQN898" s="199"/>
      <c r="RQO898" s="199"/>
      <c r="RQP898" s="199"/>
      <c r="RQQ898" s="199"/>
      <c r="RQR898" s="199"/>
      <c r="RQS898" s="199"/>
      <c r="RQT898" s="199"/>
      <c r="RQU898" s="199"/>
      <c r="RQV898" s="199"/>
      <c r="RQW898" s="199"/>
      <c r="RQX898" s="199"/>
      <c r="RQY898" s="199"/>
      <c r="RQZ898" s="199"/>
      <c r="RRA898" s="199"/>
      <c r="RRB898" s="199"/>
      <c r="RRC898" s="199"/>
      <c r="RRD898" s="199"/>
      <c r="RRE898" s="199"/>
      <c r="RRF898" s="199"/>
      <c r="RRG898" s="199"/>
      <c r="RRH898" s="199"/>
      <c r="RRI898" s="199"/>
      <c r="RRJ898" s="199"/>
      <c r="RRK898" s="199"/>
      <c r="RRL898" s="199"/>
      <c r="RRM898" s="199"/>
      <c r="RRN898" s="199"/>
      <c r="RRO898" s="199"/>
      <c r="RRP898" s="199"/>
      <c r="RRQ898" s="199"/>
      <c r="RRR898" s="199"/>
      <c r="RRS898" s="199"/>
      <c r="RRT898" s="199"/>
      <c r="RRU898" s="199"/>
      <c r="RRV898" s="199"/>
      <c r="RRW898" s="199"/>
      <c r="RRX898" s="199"/>
      <c r="RRY898" s="199"/>
      <c r="RRZ898" s="199"/>
      <c r="RSA898" s="199"/>
      <c r="RSB898" s="199"/>
      <c r="RSC898" s="199"/>
      <c r="RSD898" s="199"/>
      <c r="RSE898" s="199"/>
      <c r="RSF898" s="199"/>
      <c r="RSG898" s="199"/>
      <c r="RSH898" s="199"/>
      <c r="RSI898" s="199"/>
      <c r="RSJ898" s="199"/>
      <c r="RSK898" s="199"/>
      <c r="RSL898" s="199"/>
      <c r="RSM898" s="199"/>
      <c r="RSN898" s="199"/>
      <c r="RSO898" s="199"/>
      <c r="RSP898" s="199"/>
      <c r="RSQ898" s="199"/>
      <c r="RSR898" s="199"/>
      <c r="RSS898" s="199"/>
      <c r="RST898" s="199"/>
      <c r="RSU898" s="199"/>
      <c r="RSV898" s="199"/>
      <c r="RSW898" s="199"/>
      <c r="RSX898" s="199"/>
      <c r="RSY898" s="199"/>
      <c r="RSZ898" s="199"/>
      <c r="RTA898" s="199"/>
      <c r="RTB898" s="199"/>
      <c r="RTC898" s="199"/>
      <c r="RTD898" s="199"/>
      <c r="RTE898" s="199"/>
      <c r="RTF898" s="199"/>
      <c r="RTG898" s="199"/>
      <c r="RTH898" s="199"/>
      <c r="RTI898" s="199"/>
      <c r="RTJ898" s="199"/>
      <c r="RTK898" s="199"/>
      <c r="RTL898" s="199"/>
      <c r="RTM898" s="199"/>
      <c r="RTN898" s="199"/>
      <c r="RTO898" s="199"/>
      <c r="RTP898" s="199"/>
      <c r="RTQ898" s="199"/>
      <c r="RTR898" s="199"/>
      <c r="RTS898" s="199"/>
      <c r="RTT898" s="199"/>
      <c r="RTU898" s="199"/>
      <c r="RTV898" s="199"/>
      <c r="RTW898" s="199"/>
      <c r="RTX898" s="199"/>
      <c r="RTY898" s="199"/>
      <c r="RTZ898" s="199"/>
      <c r="RUA898" s="199"/>
      <c r="RUB898" s="199"/>
      <c r="RUC898" s="199"/>
      <c r="RUD898" s="199"/>
      <c r="RUE898" s="199"/>
      <c r="RUF898" s="199"/>
      <c r="RUG898" s="199"/>
      <c r="RUH898" s="199"/>
      <c r="RUI898" s="199"/>
      <c r="RUJ898" s="199"/>
      <c r="RUK898" s="199"/>
      <c r="RUL898" s="199"/>
      <c r="RUM898" s="199"/>
      <c r="RUN898" s="199"/>
      <c r="RUO898" s="199"/>
      <c r="RUP898" s="199"/>
      <c r="RUQ898" s="199"/>
      <c r="RUR898" s="199"/>
      <c r="RUS898" s="199"/>
      <c r="RUT898" s="199"/>
      <c r="RUU898" s="199"/>
      <c r="RUV898" s="199"/>
      <c r="RUW898" s="199"/>
      <c r="RUX898" s="199"/>
      <c r="RUY898" s="199"/>
      <c r="RUZ898" s="199"/>
      <c r="RVA898" s="199"/>
      <c r="RVB898" s="199"/>
      <c r="RVC898" s="199"/>
      <c r="RVD898" s="199"/>
      <c r="RVE898" s="199"/>
      <c r="RVF898" s="199"/>
      <c r="RVG898" s="199"/>
      <c r="RVH898" s="199"/>
      <c r="RVI898" s="199"/>
      <c r="RVJ898" s="199"/>
      <c r="RVK898" s="199"/>
      <c r="RVL898" s="199"/>
      <c r="RVM898" s="199"/>
      <c r="RVN898" s="199"/>
      <c r="RVO898" s="199"/>
      <c r="RVP898" s="199"/>
      <c r="RVQ898" s="199"/>
      <c r="RVR898" s="199"/>
      <c r="RVS898" s="199"/>
      <c r="RVT898" s="199"/>
      <c r="RVU898" s="199"/>
      <c r="RVV898" s="199"/>
      <c r="RVW898" s="199"/>
      <c r="RVX898" s="199"/>
      <c r="RVY898" s="199"/>
      <c r="RVZ898" s="199"/>
      <c r="RWA898" s="199"/>
      <c r="RWB898" s="199"/>
      <c r="RWC898" s="199"/>
      <c r="RWD898" s="199"/>
      <c r="RWE898" s="199"/>
      <c r="RWF898" s="199"/>
      <c r="RWG898" s="199"/>
      <c r="RWH898" s="199"/>
      <c r="RWI898" s="199"/>
      <c r="RWJ898" s="199"/>
      <c r="RWK898" s="199"/>
      <c r="RWL898" s="199"/>
      <c r="RWM898" s="199"/>
      <c r="RWN898" s="199"/>
      <c r="RWO898" s="199"/>
      <c r="RWP898" s="199"/>
      <c r="RWQ898" s="199"/>
      <c r="RWR898" s="199"/>
      <c r="RWS898" s="199"/>
      <c r="RWT898" s="199"/>
      <c r="RWU898" s="199"/>
      <c r="RWV898" s="199"/>
      <c r="RWW898" s="199"/>
      <c r="RWX898" s="199"/>
      <c r="RWY898" s="199"/>
      <c r="RWZ898" s="199"/>
      <c r="RXA898" s="199"/>
      <c r="RXB898" s="199"/>
      <c r="RXC898" s="199"/>
      <c r="RXD898" s="199"/>
      <c r="RXE898" s="199"/>
      <c r="RXF898" s="199"/>
      <c r="RXG898" s="199"/>
      <c r="RXH898" s="199"/>
      <c r="RXI898" s="199"/>
      <c r="RXJ898" s="199"/>
      <c r="RXK898" s="199"/>
      <c r="RXL898" s="199"/>
      <c r="RXM898" s="199"/>
      <c r="RXN898" s="199"/>
      <c r="RXO898" s="199"/>
      <c r="RXP898" s="199"/>
      <c r="RXQ898" s="199"/>
      <c r="RXR898" s="199"/>
      <c r="RXS898" s="199"/>
      <c r="RXT898" s="199"/>
      <c r="RXU898" s="199"/>
      <c r="RXV898" s="199"/>
      <c r="RXW898" s="199"/>
      <c r="RXX898" s="199"/>
      <c r="RXY898" s="199"/>
      <c r="RXZ898" s="199"/>
      <c r="RYA898" s="199"/>
      <c r="RYB898" s="199"/>
      <c r="RYC898" s="199"/>
      <c r="RYD898" s="199"/>
      <c r="RYE898" s="199"/>
      <c r="RYF898" s="199"/>
      <c r="RYG898" s="199"/>
      <c r="RYH898" s="199"/>
      <c r="RYI898" s="199"/>
      <c r="RYJ898" s="199"/>
      <c r="RYK898" s="199"/>
      <c r="RYL898" s="199"/>
      <c r="RYM898" s="199"/>
      <c r="RYN898" s="199"/>
      <c r="RYO898" s="199"/>
      <c r="RYP898" s="199"/>
      <c r="RYQ898" s="199"/>
      <c r="RYR898" s="199"/>
      <c r="RYS898" s="199"/>
      <c r="RYT898" s="199"/>
      <c r="RYU898" s="199"/>
      <c r="RYV898" s="199"/>
      <c r="RYW898" s="199"/>
      <c r="RYX898" s="199"/>
      <c r="RYY898" s="199"/>
      <c r="RYZ898" s="199"/>
      <c r="RZA898" s="199"/>
      <c r="RZB898" s="199"/>
      <c r="RZC898" s="199"/>
      <c r="RZD898" s="199"/>
      <c r="RZE898" s="199"/>
      <c r="RZF898" s="199"/>
      <c r="RZG898" s="199"/>
      <c r="RZH898" s="199"/>
      <c r="RZI898" s="199"/>
      <c r="RZJ898" s="199"/>
      <c r="RZK898" s="199"/>
      <c r="RZL898" s="199"/>
      <c r="RZM898" s="199"/>
      <c r="RZN898" s="199"/>
      <c r="RZO898" s="199"/>
      <c r="RZP898" s="199"/>
      <c r="RZQ898" s="199"/>
      <c r="RZR898" s="199"/>
      <c r="RZS898" s="199"/>
      <c r="RZT898" s="199"/>
      <c r="RZU898" s="199"/>
      <c r="RZV898" s="199"/>
      <c r="RZW898" s="199"/>
      <c r="RZX898" s="199"/>
      <c r="RZY898" s="199"/>
      <c r="RZZ898" s="199"/>
      <c r="SAA898" s="199"/>
      <c r="SAB898" s="199"/>
      <c r="SAC898" s="199"/>
      <c r="SAD898" s="199"/>
      <c r="SAE898" s="199"/>
      <c r="SAF898" s="199"/>
      <c r="SAG898" s="199"/>
      <c r="SAH898" s="199"/>
      <c r="SAI898" s="199"/>
      <c r="SAJ898" s="199"/>
      <c r="SAK898" s="199"/>
      <c r="SAL898" s="199"/>
      <c r="SAM898" s="199"/>
      <c r="SAN898" s="199"/>
      <c r="SAO898" s="199"/>
      <c r="SAP898" s="199"/>
      <c r="SAQ898" s="199"/>
      <c r="SAR898" s="199"/>
      <c r="SAS898" s="199"/>
      <c r="SAT898" s="199"/>
      <c r="SAU898" s="199"/>
      <c r="SAV898" s="199"/>
      <c r="SAW898" s="199"/>
      <c r="SAX898" s="199"/>
      <c r="SAY898" s="199"/>
      <c r="SAZ898" s="199"/>
      <c r="SBA898" s="199"/>
      <c r="SBB898" s="199"/>
      <c r="SBC898" s="199"/>
      <c r="SBD898" s="199"/>
      <c r="SBE898" s="199"/>
      <c r="SBF898" s="199"/>
      <c r="SBG898" s="199"/>
      <c r="SBH898" s="199"/>
      <c r="SBI898" s="199"/>
      <c r="SBJ898" s="199"/>
      <c r="SBK898" s="199"/>
      <c r="SBL898" s="199"/>
      <c r="SBM898" s="199"/>
      <c r="SBN898" s="199"/>
      <c r="SBO898" s="199"/>
      <c r="SBP898" s="199"/>
      <c r="SBQ898" s="199"/>
      <c r="SBR898" s="199"/>
      <c r="SBS898" s="199"/>
      <c r="SBT898" s="199"/>
      <c r="SBU898" s="199"/>
      <c r="SBV898" s="199"/>
      <c r="SBW898" s="199"/>
      <c r="SBX898" s="199"/>
      <c r="SBY898" s="199"/>
      <c r="SBZ898" s="199"/>
      <c r="SCA898" s="199"/>
      <c r="SCB898" s="199"/>
      <c r="SCC898" s="199"/>
      <c r="SCD898" s="199"/>
      <c r="SCE898" s="199"/>
      <c r="SCF898" s="199"/>
      <c r="SCG898" s="199"/>
      <c r="SCH898" s="199"/>
      <c r="SCI898" s="199"/>
      <c r="SCJ898" s="199"/>
      <c r="SCK898" s="199"/>
      <c r="SCL898" s="199"/>
      <c r="SCM898" s="199"/>
      <c r="SCN898" s="199"/>
      <c r="SCO898" s="199"/>
      <c r="SCP898" s="199"/>
      <c r="SCQ898" s="199"/>
      <c r="SCR898" s="199"/>
      <c r="SCS898" s="199"/>
      <c r="SCT898" s="199"/>
      <c r="SCU898" s="199"/>
      <c r="SCV898" s="199"/>
      <c r="SCW898" s="199"/>
      <c r="SCX898" s="199"/>
      <c r="SCY898" s="199"/>
      <c r="SCZ898" s="199"/>
      <c r="SDA898" s="199"/>
      <c r="SDB898" s="199"/>
      <c r="SDC898" s="199"/>
      <c r="SDD898" s="199"/>
      <c r="SDE898" s="199"/>
      <c r="SDF898" s="199"/>
      <c r="SDG898" s="199"/>
      <c r="SDH898" s="199"/>
      <c r="SDI898" s="199"/>
      <c r="SDJ898" s="199"/>
      <c r="SDK898" s="199"/>
      <c r="SDL898" s="199"/>
      <c r="SDM898" s="199"/>
      <c r="SDN898" s="199"/>
      <c r="SDO898" s="199"/>
      <c r="SDP898" s="199"/>
      <c r="SDQ898" s="199"/>
      <c r="SDR898" s="199"/>
      <c r="SDS898" s="199"/>
      <c r="SDT898" s="199"/>
      <c r="SDU898" s="199"/>
      <c r="SDV898" s="199"/>
      <c r="SDW898" s="199"/>
      <c r="SDX898" s="199"/>
      <c r="SDY898" s="199"/>
      <c r="SDZ898" s="199"/>
      <c r="SEA898" s="199"/>
      <c r="SEB898" s="199"/>
      <c r="SEC898" s="199"/>
      <c r="SED898" s="199"/>
      <c r="SEE898" s="199"/>
      <c r="SEF898" s="199"/>
      <c r="SEG898" s="199"/>
      <c r="SEH898" s="199"/>
      <c r="SEI898" s="199"/>
      <c r="SEJ898" s="199"/>
      <c r="SEK898" s="199"/>
      <c r="SEL898" s="199"/>
      <c r="SEM898" s="199"/>
      <c r="SEN898" s="199"/>
      <c r="SEO898" s="199"/>
      <c r="SEP898" s="199"/>
      <c r="SEQ898" s="199"/>
      <c r="SER898" s="199"/>
      <c r="SES898" s="199"/>
      <c r="SET898" s="199"/>
      <c r="SEU898" s="199"/>
      <c r="SEV898" s="199"/>
      <c r="SEW898" s="199"/>
      <c r="SEX898" s="199"/>
      <c r="SEY898" s="199"/>
      <c r="SEZ898" s="199"/>
      <c r="SFA898" s="199"/>
      <c r="SFB898" s="199"/>
      <c r="SFC898" s="199"/>
      <c r="SFD898" s="199"/>
      <c r="SFE898" s="199"/>
      <c r="SFF898" s="199"/>
      <c r="SFG898" s="199"/>
      <c r="SFH898" s="199"/>
      <c r="SFI898" s="199"/>
      <c r="SFJ898" s="199"/>
      <c r="SFK898" s="199"/>
      <c r="SFL898" s="199"/>
      <c r="SFM898" s="199"/>
      <c r="SFN898" s="199"/>
      <c r="SFO898" s="199"/>
      <c r="SFP898" s="199"/>
      <c r="SFQ898" s="199"/>
      <c r="SFR898" s="199"/>
      <c r="SFS898" s="199"/>
      <c r="SFT898" s="199"/>
      <c r="SFU898" s="199"/>
      <c r="SFV898" s="199"/>
      <c r="SFW898" s="199"/>
      <c r="SFX898" s="199"/>
      <c r="SFY898" s="199"/>
      <c r="SFZ898" s="199"/>
      <c r="SGA898" s="199"/>
      <c r="SGB898" s="199"/>
      <c r="SGC898" s="199"/>
      <c r="SGD898" s="199"/>
      <c r="SGE898" s="199"/>
      <c r="SGF898" s="199"/>
      <c r="SGG898" s="199"/>
      <c r="SGH898" s="199"/>
      <c r="SGI898" s="199"/>
      <c r="SGJ898" s="199"/>
      <c r="SGK898" s="199"/>
      <c r="SGL898" s="199"/>
      <c r="SGM898" s="199"/>
      <c r="SGN898" s="199"/>
      <c r="SGO898" s="199"/>
      <c r="SGP898" s="199"/>
      <c r="SGQ898" s="199"/>
      <c r="SGR898" s="199"/>
      <c r="SGS898" s="199"/>
      <c r="SGT898" s="199"/>
      <c r="SGU898" s="199"/>
      <c r="SGV898" s="199"/>
      <c r="SGW898" s="199"/>
      <c r="SGX898" s="199"/>
      <c r="SGY898" s="199"/>
      <c r="SGZ898" s="199"/>
      <c r="SHA898" s="199"/>
      <c r="SHB898" s="199"/>
      <c r="SHC898" s="199"/>
      <c r="SHD898" s="199"/>
      <c r="SHE898" s="199"/>
      <c r="SHF898" s="199"/>
      <c r="SHG898" s="199"/>
      <c r="SHH898" s="199"/>
      <c r="SHI898" s="199"/>
      <c r="SHJ898" s="199"/>
      <c r="SHK898" s="199"/>
      <c r="SHL898" s="199"/>
      <c r="SHM898" s="199"/>
      <c r="SHN898" s="199"/>
      <c r="SHO898" s="199"/>
      <c r="SHP898" s="199"/>
      <c r="SHQ898" s="199"/>
      <c r="SHR898" s="199"/>
      <c r="SHS898" s="199"/>
      <c r="SHT898" s="199"/>
      <c r="SHU898" s="199"/>
      <c r="SHV898" s="199"/>
      <c r="SHW898" s="199"/>
      <c r="SHX898" s="199"/>
      <c r="SHY898" s="199"/>
      <c r="SHZ898" s="199"/>
      <c r="SIA898" s="199"/>
      <c r="SIB898" s="199"/>
      <c r="SIC898" s="199"/>
      <c r="SID898" s="199"/>
      <c r="SIE898" s="199"/>
      <c r="SIF898" s="199"/>
      <c r="SIG898" s="199"/>
      <c r="SIH898" s="199"/>
      <c r="SII898" s="199"/>
      <c r="SIJ898" s="199"/>
      <c r="SIK898" s="199"/>
      <c r="SIL898" s="199"/>
      <c r="SIM898" s="199"/>
      <c r="SIN898" s="199"/>
      <c r="SIO898" s="199"/>
      <c r="SIP898" s="199"/>
      <c r="SIQ898" s="199"/>
      <c r="SIR898" s="199"/>
      <c r="SIS898" s="199"/>
      <c r="SIT898" s="199"/>
      <c r="SIU898" s="199"/>
      <c r="SIV898" s="199"/>
      <c r="SIW898" s="199"/>
      <c r="SIX898" s="199"/>
      <c r="SIY898" s="199"/>
      <c r="SIZ898" s="199"/>
      <c r="SJA898" s="199"/>
      <c r="SJB898" s="199"/>
      <c r="SJC898" s="199"/>
      <c r="SJD898" s="199"/>
      <c r="SJE898" s="199"/>
      <c r="SJF898" s="199"/>
      <c r="SJG898" s="199"/>
      <c r="SJH898" s="199"/>
      <c r="SJI898" s="199"/>
      <c r="SJJ898" s="199"/>
      <c r="SJK898" s="199"/>
      <c r="SJL898" s="199"/>
      <c r="SJM898" s="199"/>
      <c r="SJN898" s="199"/>
      <c r="SJO898" s="199"/>
      <c r="SJP898" s="199"/>
      <c r="SJQ898" s="199"/>
      <c r="SJR898" s="199"/>
      <c r="SJS898" s="199"/>
      <c r="SJT898" s="199"/>
      <c r="SJU898" s="199"/>
      <c r="SJV898" s="199"/>
      <c r="SJW898" s="199"/>
      <c r="SJX898" s="199"/>
      <c r="SJY898" s="199"/>
      <c r="SJZ898" s="199"/>
      <c r="SKA898" s="199"/>
      <c r="SKB898" s="199"/>
      <c r="SKC898" s="199"/>
      <c r="SKD898" s="199"/>
      <c r="SKE898" s="199"/>
      <c r="SKF898" s="199"/>
      <c r="SKG898" s="199"/>
      <c r="SKH898" s="199"/>
      <c r="SKI898" s="199"/>
      <c r="SKJ898" s="199"/>
      <c r="SKK898" s="199"/>
      <c r="SKL898" s="199"/>
      <c r="SKM898" s="199"/>
      <c r="SKN898" s="199"/>
      <c r="SKO898" s="199"/>
      <c r="SKP898" s="199"/>
      <c r="SKQ898" s="199"/>
      <c r="SKR898" s="199"/>
      <c r="SKS898" s="199"/>
      <c r="SKT898" s="199"/>
      <c r="SKU898" s="199"/>
      <c r="SKV898" s="199"/>
      <c r="SKW898" s="199"/>
      <c r="SKX898" s="199"/>
      <c r="SKY898" s="199"/>
      <c r="SKZ898" s="199"/>
      <c r="SLA898" s="199"/>
      <c r="SLB898" s="199"/>
      <c r="SLC898" s="199"/>
      <c r="SLD898" s="199"/>
      <c r="SLE898" s="199"/>
      <c r="SLF898" s="199"/>
      <c r="SLG898" s="199"/>
      <c r="SLH898" s="199"/>
      <c r="SLI898" s="199"/>
      <c r="SLJ898" s="199"/>
      <c r="SLK898" s="199"/>
      <c r="SLL898" s="199"/>
      <c r="SLM898" s="199"/>
      <c r="SLN898" s="199"/>
      <c r="SLO898" s="199"/>
      <c r="SLP898" s="199"/>
      <c r="SLQ898" s="199"/>
      <c r="SLR898" s="199"/>
      <c r="SLS898" s="199"/>
      <c r="SLT898" s="199"/>
      <c r="SLU898" s="199"/>
      <c r="SLV898" s="199"/>
      <c r="SLW898" s="199"/>
      <c r="SLX898" s="199"/>
      <c r="SLY898" s="199"/>
      <c r="SLZ898" s="199"/>
      <c r="SMA898" s="199"/>
      <c r="SMB898" s="199"/>
      <c r="SMC898" s="199"/>
      <c r="SMD898" s="199"/>
      <c r="SME898" s="199"/>
      <c r="SMF898" s="199"/>
      <c r="SMG898" s="199"/>
      <c r="SMH898" s="199"/>
      <c r="SMI898" s="199"/>
      <c r="SMJ898" s="199"/>
      <c r="SMK898" s="199"/>
      <c r="SML898" s="199"/>
      <c r="SMM898" s="199"/>
      <c r="SMN898" s="199"/>
      <c r="SMO898" s="199"/>
      <c r="SMP898" s="199"/>
      <c r="SMQ898" s="199"/>
      <c r="SMR898" s="199"/>
      <c r="SMS898" s="199"/>
      <c r="SMT898" s="199"/>
      <c r="SMU898" s="199"/>
      <c r="SMV898" s="199"/>
      <c r="SMW898" s="199"/>
      <c r="SMX898" s="199"/>
      <c r="SMY898" s="199"/>
      <c r="SMZ898" s="199"/>
      <c r="SNA898" s="199"/>
      <c r="SNB898" s="199"/>
      <c r="SNC898" s="199"/>
      <c r="SND898" s="199"/>
      <c r="SNE898" s="199"/>
      <c r="SNF898" s="199"/>
      <c r="SNG898" s="199"/>
      <c r="SNH898" s="199"/>
      <c r="SNI898" s="199"/>
      <c r="SNJ898" s="199"/>
      <c r="SNK898" s="199"/>
      <c r="SNL898" s="199"/>
      <c r="SNM898" s="199"/>
      <c r="SNN898" s="199"/>
      <c r="SNO898" s="199"/>
      <c r="SNP898" s="199"/>
      <c r="SNQ898" s="199"/>
      <c r="SNR898" s="199"/>
      <c r="SNS898" s="199"/>
      <c r="SNT898" s="199"/>
      <c r="SNU898" s="199"/>
      <c r="SNV898" s="199"/>
      <c r="SNW898" s="199"/>
      <c r="SNX898" s="199"/>
      <c r="SNY898" s="199"/>
      <c r="SNZ898" s="199"/>
      <c r="SOA898" s="199"/>
      <c r="SOB898" s="199"/>
      <c r="SOC898" s="199"/>
      <c r="SOD898" s="199"/>
      <c r="SOE898" s="199"/>
      <c r="SOF898" s="199"/>
      <c r="SOG898" s="199"/>
      <c r="SOH898" s="199"/>
      <c r="SOI898" s="199"/>
      <c r="SOJ898" s="199"/>
      <c r="SOK898" s="199"/>
      <c r="SOL898" s="199"/>
      <c r="SOM898" s="199"/>
      <c r="SON898" s="199"/>
      <c r="SOO898" s="199"/>
      <c r="SOP898" s="199"/>
      <c r="SOQ898" s="199"/>
      <c r="SOR898" s="199"/>
      <c r="SOS898" s="199"/>
      <c r="SOT898" s="199"/>
      <c r="SOU898" s="199"/>
      <c r="SOV898" s="199"/>
      <c r="SOW898" s="199"/>
      <c r="SOX898" s="199"/>
      <c r="SOY898" s="199"/>
      <c r="SOZ898" s="199"/>
      <c r="SPA898" s="199"/>
      <c r="SPB898" s="199"/>
      <c r="SPC898" s="199"/>
      <c r="SPD898" s="199"/>
      <c r="SPE898" s="199"/>
      <c r="SPF898" s="199"/>
      <c r="SPG898" s="199"/>
      <c r="SPH898" s="199"/>
      <c r="SPI898" s="199"/>
      <c r="SPJ898" s="199"/>
      <c r="SPK898" s="199"/>
      <c r="SPL898" s="199"/>
      <c r="SPM898" s="199"/>
      <c r="SPN898" s="199"/>
      <c r="SPO898" s="199"/>
      <c r="SPP898" s="199"/>
      <c r="SPQ898" s="199"/>
      <c r="SPR898" s="199"/>
      <c r="SPS898" s="199"/>
      <c r="SPT898" s="199"/>
      <c r="SPU898" s="199"/>
      <c r="SPV898" s="199"/>
      <c r="SPW898" s="199"/>
      <c r="SPX898" s="199"/>
      <c r="SPY898" s="199"/>
      <c r="SPZ898" s="199"/>
      <c r="SQA898" s="199"/>
      <c r="SQB898" s="199"/>
      <c r="SQC898" s="199"/>
      <c r="SQD898" s="199"/>
      <c r="SQE898" s="199"/>
      <c r="SQF898" s="199"/>
      <c r="SQG898" s="199"/>
      <c r="SQH898" s="199"/>
      <c r="SQI898" s="199"/>
      <c r="SQJ898" s="199"/>
      <c r="SQK898" s="199"/>
      <c r="SQL898" s="199"/>
      <c r="SQM898" s="199"/>
      <c r="SQN898" s="199"/>
      <c r="SQO898" s="199"/>
      <c r="SQP898" s="199"/>
      <c r="SQQ898" s="199"/>
      <c r="SQR898" s="199"/>
      <c r="SQS898" s="199"/>
      <c r="SQT898" s="199"/>
      <c r="SQU898" s="199"/>
      <c r="SQV898" s="199"/>
      <c r="SQW898" s="199"/>
      <c r="SQX898" s="199"/>
      <c r="SQY898" s="199"/>
      <c r="SQZ898" s="199"/>
      <c r="SRA898" s="199"/>
      <c r="SRB898" s="199"/>
      <c r="SRC898" s="199"/>
      <c r="SRD898" s="199"/>
      <c r="SRE898" s="199"/>
      <c r="SRF898" s="199"/>
      <c r="SRG898" s="199"/>
      <c r="SRH898" s="199"/>
      <c r="SRI898" s="199"/>
      <c r="SRJ898" s="199"/>
      <c r="SRK898" s="199"/>
      <c r="SRL898" s="199"/>
      <c r="SRM898" s="199"/>
      <c r="SRN898" s="199"/>
      <c r="SRO898" s="199"/>
      <c r="SRP898" s="199"/>
      <c r="SRQ898" s="199"/>
      <c r="SRR898" s="199"/>
      <c r="SRS898" s="199"/>
      <c r="SRT898" s="199"/>
      <c r="SRU898" s="199"/>
      <c r="SRV898" s="199"/>
      <c r="SRW898" s="199"/>
      <c r="SRX898" s="199"/>
      <c r="SRY898" s="199"/>
      <c r="SRZ898" s="199"/>
      <c r="SSA898" s="199"/>
      <c r="SSB898" s="199"/>
      <c r="SSC898" s="199"/>
      <c r="SSD898" s="199"/>
      <c r="SSE898" s="199"/>
      <c r="SSF898" s="199"/>
      <c r="SSG898" s="199"/>
      <c r="SSH898" s="199"/>
      <c r="SSI898" s="199"/>
      <c r="SSJ898" s="199"/>
      <c r="SSK898" s="199"/>
      <c r="SSL898" s="199"/>
      <c r="SSM898" s="199"/>
      <c r="SSN898" s="199"/>
      <c r="SSO898" s="199"/>
      <c r="SSP898" s="199"/>
      <c r="SSQ898" s="199"/>
      <c r="SSR898" s="199"/>
      <c r="SSS898" s="199"/>
      <c r="SST898" s="199"/>
      <c r="SSU898" s="199"/>
      <c r="SSV898" s="199"/>
      <c r="SSW898" s="199"/>
      <c r="SSX898" s="199"/>
      <c r="SSY898" s="199"/>
      <c r="SSZ898" s="199"/>
      <c r="STA898" s="199"/>
      <c r="STB898" s="199"/>
      <c r="STC898" s="199"/>
      <c r="STD898" s="199"/>
      <c r="STE898" s="199"/>
      <c r="STF898" s="199"/>
      <c r="STG898" s="199"/>
      <c r="STH898" s="199"/>
      <c r="STI898" s="199"/>
      <c r="STJ898" s="199"/>
      <c r="STK898" s="199"/>
      <c r="STL898" s="199"/>
      <c r="STM898" s="199"/>
      <c r="STN898" s="199"/>
      <c r="STO898" s="199"/>
      <c r="STP898" s="199"/>
      <c r="STQ898" s="199"/>
      <c r="STR898" s="199"/>
      <c r="STS898" s="199"/>
      <c r="STT898" s="199"/>
      <c r="STU898" s="199"/>
      <c r="STV898" s="199"/>
      <c r="STW898" s="199"/>
      <c r="STX898" s="199"/>
      <c r="STY898" s="199"/>
      <c r="STZ898" s="199"/>
      <c r="SUA898" s="199"/>
      <c r="SUB898" s="199"/>
      <c r="SUC898" s="199"/>
      <c r="SUD898" s="199"/>
      <c r="SUE898" s="199"/>
      <c r="SUF898" s="199"/>
      <c r="SUG898" s="199"/>
      <c r="SUH898" s="199"/>
      <c r="SUI898" s="199"/>
      <c r="SUJ898" s="199"/>
      <c r="SUK898" s="199"/>
      <c r="SUL898" s="199"/>
      <c r="SUM898" s="199"/>
      <c r="SUN898" s="199"/>
      <c r="SUO898" s="199"/>
      <c r="SUP898" s="199"/>
      <c r="SUQ898" s="199"/>
      <c r="SUR898" s="199"/>
      <c r="SUS898" s="199"/>
      <c r="SUT898" s="199"/>
      <c r="SUU898" s="199"/>
      <c r="SUV898" s="199"/>
      <c r="SUW898" s="199"/>
      <c r="SUX898" s="199"/>
      <c r="SUY898" s="199"/>
      <c r="SUZ898" s="199"/>
      <c r="SVA898" s="199"/>
      <c r="SVB898" s="199"/>
      <c r="SVC898" s="199"/>
      <c r="SVD898" s="199"/>
      <c r="SVE898" s="199"/>
      <c r="SVF898" s="199"/>
      <c r="SVG898" s="199"/>
      <c r="SVH898" s="199"/>
      <c r="SVI898" s="199"/>
      <c r="SVJ898" s="199"/>
      <c r="SVK898" s="199"/>
      <c r="SVL898" s="199"/>
      <c r="SVM898" s="199"/>
      <c r="SVN898" s="199"/>
      <c r="SVO898" s="199"/>
      <c r="SVP898" s="199"/>
      <c r="SVQ898" s="199"/>
      <c r="SVR898" s="199"/>
      <c r="SVS898" s="199"/>
      <c r="SVT898" s="199"/>
      <c r="SVU898" s="199"/>
      <c r="SVV898" s="199"/>
      <c r="SVW898" s="199"/>
      <c r="SVX898" s="199"/>
      <c r="SVY898" s="199"/>
      <c r="SVZ898" s="199"/>
      <c r="SWA898" s="199"/>
      <c r="SWB898" s="199"/>
      <c r="SWC898" s="199"/>
      <c r="SWD898" s="199"/>
      <c r="SWE898" s="199"/>
      <c r="SWF898" s="199"/>
      <c r="SWG898" s="199"/>
      <c r="SWH898" s="199"/>
      <c r="SWI898" s="199"/>
      <c r="SWJ898" s="199"/>
      <c r="SWK898" s="199"/>
      <c r="SWL898" s="199"/>
      <c r="SWM898" s="199"/>
      <c r="SWN898" s="199"/>
      <c r="SWO898" s="199"/>
      <c r="SWP898" s="199"/>
      <c r="SWQ898" s="199"/>
      <c r="SWR898" s="199"/>
      <c r="SWS898" s="199"/>
      <c r="SWT898" s="199"/>
      <c r="SWU898" s="199"/>
      <c r="SWV898" s="199"/>
      <c r="SWW898" s="199"/>
      <c r="SWX898" s="199"/>
      <c r="SWY898" s="199"/>
      <c r="SWZ898" s="199"/>
      <c r="SXA898" s="199"/>
      <c r="SXB898" s="199"/>
      <c r="SXC898" s="199"/>
      <c r="SXD898" s="199"/>
      <c r="SXE898" s="199"/>
      <c r="SXF898" s="199"/>
      <c r="SXG898" s="199"/>
      <c r="SXH898" s="199"/>
      <c r="SXI898" s="199"/>
      <c r="SXJ898" s="199"/>
      <c r="SXK898" s="199"/>
      <c r="SXL898" s="199"/>
      <c r="SXM898" s="199"/>
      <c r="SXN898" s="199"/>
      <c r="SXO898" s="199"/>
      <c r="SXP898" s="199"/>
      <c r="SXQ898" s="199"/>
      <c r="SXR898" s="199"/>
      <c r="SXS898" s="199"/>
      <c r="SXT898" s="199"/>
      <c r="SXU898" s="199"/>
      <c r="SXV898" s="199"/>
      <c r="SXW898" s="199"/>
      <c r="SXX898" s="199"/>
      <c r="SXY898" s="199"/>
      <c r="SXZ898" s="199"/>
      <c r="SYA898" s="199"/>
      <c r="SYB898" s="199"/>
      <c r="SYC898" s="199"/>
      <c r="SYD898" s="199"/>
      <c r="SYE898" s="199"/>
      <c r="SYF898" s="199"/>
      <c r="SYG898" s="199"/>
      <c r="SYH898" s="199"/>
      <c r="SYI898" s="199"/>
      <c r="SYJ898" s="199"/>
      <c r="SYK898" s="199"/>
      <c r="SYL898" s="199"/>
      <c r="SYM898" s="199"/>
      <c r="SYN898" s="199"/>
      <c r="SYO898" s="199"/>
      <c r="SYP898" s="199"/>
      <c r="SYQ898" s="199"/>
      <c r="SYR898" s="199"/>
      <c r="SYS898" s="199"/>
      <c r="SYT898" s="199"/>
      <c r="SYU898" s="199"/>
      <c r="SYV898" s="199"/>
      <c r="SYW898" s="199"/>
      <c r="SYX898" s="199"/>
      <c r="SYY898" s="199"/>
      <c r="SYZ898" s="199"/>
      <c r="SZA898" s="199"/>
      <c r="SZB898" s="199"/>
      <c r="SZC898" s="199"/>
      <c r="SZD898" s="199"/>
      <c r="SZE898" s="199"/>
      <c r="SZF898" s="199"/>
      <c r="SZG898" s="199"/>
      <c r="SZH898" s="199"/>
      <c r="SZI898" s="199"/>
      <c r="SZJ898" s="199"/>
      <c r="SZK898" s="199"/>
      <c r="SZL898" s="199"/>
      <c r="SZM898" s="199"/>
      <c r="SZN898" s="199"/>
      <c r="SZO898" s="199"/>
      <c r="SZP898" s="199"/>
      <c r="SZQ898" s="199"/>
      <c r="SZR898" s="199"/>
      <c r="SZS898" s="199"/>
      <c r="SZT898" s="199"/>
      <c r="SZU898" s="199"/>
      <c r="SZV898" s="199"/>
      <c r="SZW898" s="199"/>
      <c r="SZX898" s="199"/>
      <c r="SZY898" s="199"/>
      <c r="SZZ898" s="199"/>
      <c r="TAA898" s="199"/>
      <c r="TAB898" s="199"/>
      <c r="TAC898" s="199"/>
      <c r="TAD898" s="199"/>
      <c r="TAE898" s="199"/>
      <c r="TAF898" s="199"/>
      <c r="TAG898" s="199"/>
      <c r="TAH898" s="199"/>
      <c r="TAI898" s="199"/>
      <c r="TAJ898" s="199"/>
      <c r="TAK898" s="199"/>
      <c r="TAL898" s="199"/>
      <c r="TAM898" s="199"/>
      <c r="TAN898" s="199"/>
      <c r="TAO898" s="199"/>
      <c r="TAP898" s="199"/>
      <c r="TAQ898" s="199"/>
      <c r="TAR898" s="199"/>
      <c r="TAS898" s="199"/>
      <c r="TAT898" s="199"/>
      <c r="TAU898" s="199"/>
      <c r="TAV898" s="199"/>
      <c r="TAW898" s="199"/>
      <c r="TAX898" s="199"/>
      <c r="TAY898" s="199"/>
      <c r="TAZ898" s="199"/>
      <c r="TBA898" s="199"/>
      <c r="TBB898" s="199"/>
      <c r="TBC898" s="199"/>
      <c r="TBD898" s="199"/>
      <c r="TBE898" s="199"/>
      <c r="TBF898" s="199"/>
      <c r="TBG898" s="199"/>
      <c r="TBH898" s="199"/>
      <c r="TBI898" s="199"/>
      <c r="TBJ898" s="199"/>
      <c r="TBK898" s="199"/>
      <c r="TBL898" s="199"/>
      <c r="TBM898" s="199"/>
      <c r="TBN898" s="199"/>
      <c r="TBO898" s="199"/>
      <c r="TBP898" s="199"/>
      <c r="TBQ898" s="199"/>
      <c r="TBR898" s="199"/>
      <c r="TBS898" s="199"/>
      <c r="TBT898" s="199"/>
      <c r="TBU898" s="199"/>
      <c r="TBV898" s="199"/>
      <c r="TBW898" s="199"/>
      <c r="TBX898" s="199"/>
      <c r="TBY898" s="199"/>
      <c r="TBZ898" s="199"/>
      <c r="TCA898" s="199"/>
      <c r="TCB898" s="199"/>
      <c r="TCC898" s="199"/>
      <c r="TCD898" s="199"/>
      <c r="TCE898" s="199"/>
      <c r="TCF898" s="199"/>
      <c r="TCG898" s="199"/>
      <c r="TCH898" s="199"/>
      <c r="TCI898" s="199"/>
      <c r="TCJ898" s="199"/>
      <c r="TCK898" s="199"/>
      <c r="TCL898" s="199"/>
      <c r="TCM898" s="199"/>
      <c r="TCN898" s="199"/>
      <c r="TCO898" s="199"/>
      <c r="TCP898" s="199"/>
      <c r="TCQ898" s="199"/>
      <c r="TCR898" s="199"/>
      <c r="TCS898" s="199"/>
      <c r="TCT898" s="199"/>
      <c r="TCU898" s="199"/>
      <c r="TCV898" s="199"/>
      <c r="TCW898" s="199"/>
      <c r="TCX898" s="199"/>
      <c r="TCY898" s="199"/>
      <c r="TCZ898" s="199"/>
      <c r="TDA898" s="199"/>
      <c r="TDB898" s="199"/>
      <c r="TDC898" s="199"/>
      <c r="TDD898" s="199"/>
      <c r="TDE898" s="199"/>
      <c r="TDF898" s="199"/>
      <c r="TDG898" s="199"/>
      <c r="TDH898" s="199"/>
      <c r="TDI898" s="199"/>
      <c r="TDJ898" s="199"/>
      <c r="TDK898" s="199"/>
      <c r="TDL898" s="199"/>
      <c r="TDM898" s="199"/>
      <c r="TDN898" s="199"/>
      <c r="TDO898" s="199"/>
      <c r="TDP898" s="199"/>
      <c r="TDQ898" s="199"/>
      <c r="TDR898" s="199"/>
      <c r="TDS898" s="199"/>
      <c r="TDT898" s="199"/>
      <c r="TDU898" s="199"/>
      <c r="TDV898" s="199"/>
      <c r="TDW898" s="199"/>
      <c r="TDX898" s="199"/>
      <c r="TDY898" s="199"/>
      <c r="TDZ898" s="199"/>
      <c r="TEA898" s="199"/>
      <c r="TEB898" s="199"/>
      <c r="TEC898" s="199"/>
      <c r="TED898" s="199"/>
      <c r="TEE898" s="199"/>
      <c r="TEF898" s="199"/>
      <c r="TEG898" s="199"/>
      <c r="TEH898" s="199"/>
      <c r="TEI898" s="199"/>
      <c r="TEJ898" s="199"/>
      <c r="TEK898" s="199"/>
      <c r="TEL898" s="199"/>
      <c r="TEM898" s="199"/>
      <c r="TEN898" s="199"/>
      <c r="TEO898" s="199"/>
      <c r="TEP898" s="199"/>
      <c r="TEQ898" s="199"/>
      <c r="TER898" s="199"/>
      <c r="TES898" s="199"/>
      <c r="TET898" s="199"/>
      <c r="TEU898" s="199"/>
      <c r="TEV898" s="199"/>
      <c r="TEW898" s="199"/>
      <c r="TEX898" s="199"/>
      <c r="TEY898" s="199"/>
      <c r="TEZ898" s="199"/>
      <c r="TFA898" s="199"/>
      <c r="TFB898" s="199"/>
      <c r="TFC898" s="199"/>
      <c r="TFD898" s="199"/>
      <c r="TFE898" s="199"/>
      <c r="TFF898" s="199"/>
      <c r="TFG898" s="199"/>
      <c r="TFH898" s="199"/>
      <c r="TFI898" s="199"/>
      <c r="TFJ898" s="199"/>
      <c r="TFK898" s="199"/>
      <c r="TFL898" s="199"/>
      <c r="TFM898" s="199"/>
      <c r="TFN898" s="199"/>
      <c r="TFO898" s="199"/>
      <c r="TFP898" s="199"/>
      <c r="TFQ898" s="199"/>
      <c r="TFR898" s="199"/>
      <c r="TFS898" s="199"/>
      <c r="TFT898" s="199"/>
      <c r="TFU898" s="199"/>
      <c r="TFV898" s="199"/>
      <c r="TFW898" s="199"/>
      <c r="TFX898" s="199"/>
      <c r="TFY898" s="199"/>
      <c r="TFZ898" s="199"/>
      <c r="TGA898" s="199"/>
      <c r="TGB898" s="199"/>
      <c r="TGC898" s="199"/>
      <c r="TGD898" s="199"/>
      <c r="TGE898" s="199"/>
      <c r="TGF898" s="199"/>
      <c r="TGG898" s="199"/>
      <c r="TGH898" s="199"/>
      <c r="TGI898" s="199"/>
      <c r="TGJ898" s="199"/>
      <c r="TGK898" s="199"/>
      <c r="TGL898" s="199"/>
      <c r="TGM898" s="199"/>
      <c r="TGN898" s="199"/>
      <c r="TGO898" s="199"/>
      <c r="TGP898" s="199"/>
      <c r="TGQ898" s="199"/>
      <c r="TGR898" s="199"/>
      <c r="TGS898" s="199"/>
      <c r="TGT898" s="199"/>
      <c r="TGU898" s="199"/>
      <c r="TGV898" s="199"/>
      <c r="TGW898" s="199"/>
      <c r="TGX898" s="199"/>
      <c r="TGY898" s="199"/>
      <c r="TGZ898" s="199"/>
      <c r="THA898" s="199"/>
      <c r="THB898" s="199"/>
      <c r="THC898" s="199"/>
      <c r="THD898" s="199"/>
      <c r="THE898" s="199"/>
      <c r="THF898" s="199"/>
      <c r="THG898" s="199"/>
      <c r="THH898" s="199"/>
      <c r="THI898" s="199"/>
      <c r="THJ898" s="199"/>
      <c r="THK898" s="199"/>
      <c r="THL898" s="199"/>
      <c r="THM898" s="199"/>
      <c r="THN898" s="199"/>
      <c r="THO898" s="199"/>
      <c r="THP898" s="199"/>
      <c r="THQ898" s="199"/>
      <c r="THR898" s="199"/>
      <c r="THS898" s="199"/>
      <c r="THT898" s="199"/>
      <c r="THU898" s="199"/>
      <c r="THV898" s="199"/>
      <c r="THW898" s="199"/>
      <c r="THX898" s="199"/>
      <c r="THY898" s="199"/>
      <c r="THZ898" s="199"/>
      <c r="TIA898" s="199"/>
      <c r="TIB898" s="199"/>
      <c r="TIC898" s="199"/>
      <c r="TID898" s="199"/>
      <c r="TIE898" s="199"/>
      <c r="TIF898" s="199"/>
      <c r="TIG898" s="199"/>
      <c r="TIH898" s="199"/>
      <c r="TII898" s="199"/>
      <c r="TIJ898" s="199"/>
      <c r="TIK898" s="199"/>
      <c r="TIL898" s="199"/>
      <c r="TIM898" s="199"/>
      <c r="TIN898" s="199"/>
      <c r="TIO898" s="199"/>
      <c r="TIP898" s="199"/>
      <c r="TIQ898" s="199"/>
      <c r="TIR898" s="199"/>
      <c r="TIS898" s="199"/>
      <c r="TIT898" s="199"/>
      <c r="TIU898" s="199"/>
      <c r="TIV898" s="199"/>
      <c r="TIW898" s="199"/>
      <c r="TIX898" s="199"/>
      <c r="TIY898" s="199"/>
      <c r="TIZ898" s="199"/>
      <c r="TJA898" s="199"/>
      <c r="TJB898" s="199"/>
      <c r="TJC898" s="199"/>
      <c r="TJD898" s="199"/>
      <c r="TJE898" s="199"/>
      <c r="TJF898" s="199"/>
      <c r="TJG898" s="199"/>
      <c r="TJH898" s="199"/>
      <c r="TJI898" s="199"/>
      <c r="TJJ898" s="199"/>
      <c r="TJK898" s="199"/>
      <c r="TJL898" s="199"/>
      <c r="TJM898" s="199"/>
      <c r="TJN898" s="199"/>
      <c r="TJO898" s="199"/>
      <c r="TJP898" s="199"/>
      <c r="TJQ898" s="199"/>
      <c r="TJR898" s="199"/>
      <c r="TJS898" s="199"/>
      <c r="TJT898" s="199"/>
      <c r="TJU898" s="199"/>
      <c r="TJV898" s="199"/>
      <c r="TJW898" s="199"/>
      <c r="TJX898" s="199"/>
      <c r="TJY898" s="199"/>
      <c r="TJZ898" s="199"/>
      <c r="TKA898" s="199"/>
      <c r="TKB898" s="199"/>
      <c r="TKC898" s="199"/>
      <c r="TKD898" s="199"/>
      <c r="TKE898" s="199"/>
      <c r="TKF898" s="199"/>
      <c r="TKG898" s="199"/>
      <c r="TKH898" s="199"/>
      <c r="TKI898" s="199"/>
      <c r="TKJ898" s="199"/>
      <c r="TKK898" s="199"/>
      <c r="TKL898" s="199"/>
      <c r="TKM898" s="199"/>
      <c r="TKN898" s="199"/>
      <c r="TKO898" s="199"/>
      <c r="TKP898" s="199"/>
      <c r="TKQ898" s="199"/>
      <c r="TKR898" s="199"/>
      <c r="TKS898" s="199"/>
      <c r="TKT898" s="199"/>
      <c r="TKU898" s="199"/>
      <c r="TKV898" s="199"/>
      <c r="TKW898" s="199"/>
      <c r="TKX898" s="199"/>
      <c r="TKY898" s="199"/>
      <c r="TKZ898" s="199"/>
      <c r="TLA898" s="199"/>
      <c r="TLB898" s="199"/>
      <c r="TLC898" s="199"/>
      <c r="TLD898" s="199"/>
      <c r="TLE898" s="199"/>
      <c r="TLF898" s="199"/>
      <c r="TLG898" s="199"/>
      <c r="TLH898" s="199"/>
      <c r="TLI898" s="199"/>
      <c r="TLJ898" s="199"/>
      <c r="TLK898" s="199"/>
      <c r="TLL898" s="199"/>
      <c r="TLM898" s="199"/>
      <c r="TLN898" s="199"/>
      <c r="TLO898" s="199"/>
      <c r="TLP898" s="199"/>
      <c r="TLQ898" s="199"/>
      <c r="TLR898" s="199"/>
      <c r="TLS898" s="199"/>
      <c r="TLT898" s="199"/>
      <c r="TLU898" s="199"/>
      <c r="TLV898" s="199"/>
      <c r="TLW898" s="199"/>
      <c r="TLX898" s="199"/>
      <c r="TLY898" s="199"/>
      <c r="TLZ898" s="199"/>
      <c r="TMA898" s="199"/>
      <c r="TMB898" s="199"/>
      <c r="TMC898" s="199"/>
      <c r="TMD898" s="199"/>
      <c r="TME898" s="199"/>
      <c r="TMF898" s="199"/>
      <c r="TMG898" s="199"/>
      <c r="TMH898" s="199"/>
      <c r="TMI898" s="199"/>
      <c r="TMJ898" s="199"/>
      <c r="TMK898" s="199"/>
      <c r="TML898" s="199"/>
      <c r="TMM898" s="199"/>
      <c r="TMN898" s="199"/>
      <c r="TMO898" s="199"/>
      <c r="TMP898" s="199"/>
      <c r="TMQ898" s="199"/>
      <c r="TMR898" s="199"/>
      <c r="TMS898" s="199"/>
      <c r="TMT898" s="199"/>
      <c r="TMU898" s="199"/>
      <c r="TMV898" s="199"/>
      <c r="TMW898" s="199"/>
      <c r="TMX898" s="199"/>
      <c r="TMY898" s="199"/>
      <c r="TMZ898" s="199"/>
      <c r="TNA898" s="199"/>
      <c r="TNB898" s="199"/>
      <c r="TNC898" s="199"/>
      <c r="TND898" s="199"/>
      <c r="TNE898" s="199"/>
      <c r="TNF898" s="199"/>
      <c r="TNG898" s="199"/>
      <c r="TNH898" s="199"/>
      <c r="TNI898" s="199"/>
      <c r="TNJ898" s="199"/>
      <c r="TNK898" s="199"/>
      <c r="TNL898" s="199"/>
      <c r="TNM898" s="199"/>
      <c r="TNN898" s="199"/>
      <c r="TNO898" s="199"/>
      <c r="TNP898" s="199"/>
      <c r="TNQ898" s="199"/>
      <c r="TNR898" s="199"/>
      <c r="TNS898" s="199"/>
      <c r="TNT898" s="199"/>
      <c r="TNU898" s="199"/>
      <c r="TNV898" s="199"/>
      <c r="TNW898" s="199"/>
      <c r="TNX898" s="199"/>
      <c r="TNY898" s="199"/>
      <c r="TNZ898" s="199"/>
      <c r="TOA898" s="199"/>
      <c r="TOB898" s="199"/>
      <c r="TOC898" s="199"/>
      <c r="TOD898" s="199"/>
      <c r="TOE898" s="199"/>
      <c r="TOF898" s="199"/>
      <c r="TOG898" s="199"/>
      <c r="TOH898" s="199"/>
      <c r="TOI898" s="199"/>
      <c r="TOJ898" s="199"/>
      <c r="TOK898" s="199"/>
      <c r="TOL898" s="199"/>
      <c r="TOM898" s="199"/>
      <c r="TON898" s="199"/>
      <c r="TOO898" s="199"/>
      <c r="TOP898" s="199"/>
      <c r="TOQ898" s="199"/>
      <c r="TOR898" s="199"/>
      <c r="TOS898" s="199"/>
      <c r="TOT898" s="199"/>
      <c r="TOU898" s="199"/>
      <c r="TOV898" s="199"/>
      <c r="TOW898" s="199"/>
      <c r="TOX898" s="199"/>
      <c r="TOY898" s="199"/>
      <c r="TOZ898" s="199"/>
      <c r="TPA898" s="199"/>
      <c r="TPB898" s="199"/>
      <c r="TPC898" s="199"/>
      <c r="TPD898" s="199"/>
      <c r="TPE898" s="199"/>
      <c r="TPF898" s="199"/>
      <c r="TPG898" s="199"/>
      <c r="TPH898" s="199"/>
      <c r="TPI898" s="199"/>
      <c r="TPJ898" s="199"/>
      <c r="TPK898" s="199"/>
      <c r="TPL898" s="199"/>
      <c r="TPM898" s="199"/>
      <c r="TPN898" s="199"/>
      <c r="TPO898" s="199"/>
      <c r="TPP898" s="199"/>
      <c r="TPQ898" s="199"/>
      <c r="TPR898" s="199"/>
      <c r="TPS898" s="199"/>
      <c r="TPT898" s="199"/>
      <c r="TPU898" s="199"/>
      <c r="TPV898" s="199"/>
      <c r="TPW898" s="199"/>
      <c r="TPX898" s="199"/>
      <c r="TPY898" s="199"/>
      <c r="TPZ898" s="199"/>
      <c r="TQA898" s="199"/>
      <c r="TQB898" s="199"/>
      <c r="TQC898" s="199"/>
      <c r="TQD898" s="199"/>
      <c r="TQE898" s="199"/>
      <c r="TQF898" s="199"/>
      <c r="TQG898" s="199"/>
      <c r="TQH898" s="199"/>
      <c r="TQI898" s="199"/>
      <c r="TQJ898" s="199"/>
      <c r="TQK898" s="199"/>
      <c r="TQL898" s="199"/>
      <c r="TQM898" s="199"/>
      <c r="TQN898" s="199"/>
      <c r="TQO898" s="199"/>
      <c r="TQP898" s="199"/>
      <c r="TQQ898" s="199"/>
      <c r="TQR898" s="199"/>
      <c r="TQS898" s="199"/>
      <c r="TQT898" s="199"/>
      <c r="TQU898" s="199"/>
      <c r="TQV898" s="199"/>
      <c r="TQW898" s="199"/>
      <c r="TQX898" s="199"/>
      <c r="TQY898" s="199"/>
      <c r="TQZ898" s="199"/>
      <c r="TRA898" s="199"/>
      <c r="TRB898" s="199"/>
      <c r="TRC898" s="199"/>
      <c r="TRD898" s="199"/>
      <c r="TRE898" s="199"/>
      <c r="TRF898" s="199"/>
      <c r="TRG898" s="199"/>
      <c r="TRH898" s="199"/>
      <c r="TRI898" s="199"/>
      <c r="TRJ898" s="199"/>
      <c r="TRK898" s="199"/>
      <c r="TRL898" s="199"/>
      <c r="TRM898" s="199"/>
      <c r="TRN898" s="199"/>
      <c r="TRO898" s="199"/>
      <c r="TRP898" s="199"/>
      <c r="TRQ898" s="199"/>
      <c r="TRR898" s="199"/>
      <c r="TRS898" s="199"/>
      <c r="TRT898" s="199"/>
      <c r="TRU898" s="199"/>
      <c r="TRV898" s="199"/>
      <c r="TRW898" s="199"/>
      <c r="TRX898" s="199"/>
      <c r="TRY898" s="199"/>
      <c r="TRZ898" s="199"/>
      <c r="TSA898" s="199"/>
      <c r="TSB898" s="199"/>
      <c r="TSC898" s="199"/>
      <c r="TSD898" s="199"/>
      <c r="TSE898" s="199"/>
      <c r="TSF898" s="199"/>
      <c r="TSG898" s="199"/>
      <c r="TSH898" s="199"/>
      <c r="TSI898" s="199"/>
      <c r="TSJ898" s="199"/>
      <c r="TSK898" s="199"/>
      <c r="TSL898" s="199"/>
      <c r="TSM898" s="199"/>
      <c r="TSN898" s="199"/>
      <c r="TSO898" s="199"/>
      <c r="TSP898" s="199"/>
      <c r="TSQ898" s="199"/>
      <c r="TSR898" s="199"/>
      <c r="TSS898" s="199"/>
      <c r="TST898" s="199"/>
      <c r="TSU898" s="199"/>
      <c r="TSV898" s="199"/>
      <c r="TSW898" s="199"/>
      <c r="TSX898" s="199"/>
      <c r="TSY898" s="199"/>
      <c r="TSZ898" s="199"/>
      <c r="TTA898" s="199"/>
      <c r="TTB898" s="199"/>
      <c r="TTC898" s="199"/>
      <c r="TTD898" s="199"/>
      <c r="TTE898" s="199"/>
      <c r="TTF898" s="199"/>
      <c r="TTG898" s="199"/>
      <c r="TTH898" s="199"/>
      <c r="TTI898" s="199"/>
      <c r="TTJ898" s="199"/>
      <c r="TTK898" s="199"/>
      <c r="TTL898" s="199"/>
      <c r="TTM898" s="199"/>
      <c r="TTN898" s="199"/>
      <c r="TTO898" s="199"/>
      <c r="TTP898" s="199"/>
      <c r="TTQ898" s="199"/>
      <c r="TTR898" s="199"/>
      <c r="TTS898" s="199"/>
      <c r="TTT898" s="199"/>
      <c r="TTU898" s="199"/>
      <c r="TTV898" s="199"/>
      <c r="TTW898" s="199"/>
      <c r="TTX898" s="199"/>
      <c r="TTY898" s="199"/>
      <c r="TTZ898" s="199"/>
      <c r="TUA898" s="199"/>
      <c r="TUB898" s="199"/>
      <c r="TUC898" s="199"/>
      <c r="TUD898" s="199"/>
      <c r="TUE898" s="199"/>
      <c r="TUF898" s="199"/>
      <c r="TUG898" s="199"/>
      <c r="TUH898" s="199"/>
      <c r="TUI898" s="199"/>
      <c r="TUJ898" s="199"/>
      <c r="TUK898" s="199"/>
      <c r="TUL898" s="199"/>
      <c r="TUM898" s="199"/>
      <c r="TUN898" s="199"/>
      <c r="TUO898" s="199"/>
      <c r="TUP898" s="199"/>
      <c r="TUQ898" s="199"/>
      <c r="TUR898" s="199"/>
      <c r="TUS898" s="199"/>
      <c r="TUT898" s="199"/>
      <c r="TUU898" s="199"/>
      <c r="TUV898" s="199"/>
      <c r="TUW898" s="199"/>
      <c r="TUX898" s="199"/>
      <c r="TUY898" s="199"/>
      <c r="TUZ898" s="199"/>
      <c r="TVA898" s="199"/>
      <c r="TVB898" s="199"/>
      <c r="TVC898" s="199"/>
      <c r="TVD898" s="199"/>
      <c r="TVE898" s="199"/>
      <c r="TVF898" s="199"/>
      <c r="TVG898" s="199"/>
      <c r="TVH898" s="199"/>
      <c r="TVI898" s="199"/>
      <c r="TVJ898" s="199"/>
      <c r="TVK898" s="199"/>
      <c r="TVL898" s="199"/>
      <c r="TVM898" s="199"/>
      <c r="TVN898" s="199"/>
      <c r="TVO898" s="199"/>
      <c r="TVP898" s="199"/>
      <c r="TVQ898" s="199"/>
      <c r="TVR898" s="199"/>
      <c r="TVS898" s="199"/>
      <c r="TVT898" s="199"/>
      <c r="TVU898" s="199"/>
      <c r="TVV898" s="199"/>
      <c r="TVW898" s="199"/>
      <c r="TVX898" s="199"/>
      <c r="TVY898" s="199"/>
      <c r="TVZ898" s="199"/>
      <c r="TWA898" s="199"/>
      <c r="TWB898" s="199"/>
      <c r="TWC898" s="199"/>
      <c r="TWD898" s="199"/>
      <c r="TWE898" s="199"/>
      <c r="TWF898" s="199"/>
      <c r="TWG898" s="199"/>
      <c r="TWH898" s="199"/>
      <c r="TWI898" s="199"/>
      <c r="TWJ898" s="199"/>
      <c r="TWK898" s="199"/>
      <c r="TWL898" s="199"/>
      <c r="TWM898" s="199"/>
      <c r="TWN898" s="199"/>
      <c r="TWO898" s="199"/>
      <c r="TWP898" s="199"/>
      <c r="TWQ898" s="199"/>
      <c r="TWR898" s="199"/>
      <c r="TWS898" s="199"/>
      <c r="TWT898" s="199"/>
      <c r="TWU898" s="199"/>
      <c r="TWV898" s="199"/>
      <c r="TWW898" s="199"/>
      <c r="TWX898" s="199"/>
      <c r="TWY898" s="199"/>
      <c r="TWZ898" s="199"/>
      <c r="TXA898" s="199"/>
      <c r="TXB898" s="199"/>
      <c r="TXC898" s="199"/>
      <c r="TXD898" s="199"/>
      <c r="TXE898" s="199"/>
      <c r="TXF898" s="199"/>
      <c r="TXG898" s="199"/>
      <c r="TXH898" s="199"/>
      <c r="TXI898" s="199"/>
      <c r="TXJ898" s="199"/>
      <c r="TXK898" s="199"/>
      <c r="TXL898" s="199"/>
      <c r="TXM898" s="199"/>
      <c r="TXN898" s="199"/>
      <c r="TXO898" s="199"/>
      <c r="TXP898" s="199"/>
      <c r="TXQ898" s="199"/>
      <c r="TXR898" s="199"/>
      <c r="TXS898" s="199"/>
      <c r="TXT898" s="199"/>
      <c r="TXU898" s="199"/>
      <c r="TXV898" s="199"/>
      <c r="TXW898" s="199"/>
      <c r="TXX898" s="199"/>
      <c r="TXY898" s="199"/>
      <c r="TXZ898" s="199"/>
      <c r="TYA898" s="199"/>
      <c r="TYB898" s="199"/>
      <c r="TYC898" s="199"/>
      <c r="TYD898" s="199"/>
      <c r="TYE898" s="199"/>
      <c r="TYF898" s="199"/>
      <c r="TYG898" s="199"/>
      <c r="TYH898" s="199"/>
      <c r="TYI898" s="199"/>
      <c r="TYJ898" s="199"/>
      <c r="TYK898" s="199"/>
      <c r="TYL898" s="199"/>
      <c r="TYM898" s="199"/>
      <c r="TYN898" s="199"/>
      <c r="TYO898" s="199"/>
      <c r="TYP898" s="199"/>
      <c r="TYQ898" s="199"/>
      <c r="TYR898" s="199"/>
      <c r="TYS898" s="199"/>
      <c r="TYT898" s="199"/>
      <c r="TYU898" s="199"/>
      <c r="TYV898" s="199"/>
      <c r="TYW898" s="199"/>
      <c r="TYX898" s="199"/>
      <c r="TYY898" s="199"/>
      <c r="TYZ898" s="199"/>
      <c r="TZA898" s="199"/>
      <c r="TZB898" s="199"/>
      <c r="TZC898" s="199"/>
      <c r="TZD898" s="199"/>
      <c r="TZE898" s="199"/>
      <c r="TZF898" s="199"/>
      <c r="TZG898" s="199"/>
      <c r="TZH898" s="199"/>
      <c r="TZI898" s="199"/>
      <c r="TZJ898" s="199"/>
      <c r="TZK898" s="199"/>
      <c r="TZL898" s="199"/>
      <c r="TZM898" s="199"/>
      <c r="TZN898" s="199"/>
      <c r="TZO898" s="199"/>
      <c r="TZP898" s="199"/>
      <c r="TZQ898" s="199"/>
      <c r="TZR898" s="199"/>
      <c r="TZS898" s="199"/>
      <c r="TZT898" s="199"/>
      <c r="TZU898" s="199"/>
      <c r="TZV898" s="199"/>
      <c r="TZW898" s="199"/>
      <c r="TZX898" s="199"/>
      <c r="TZY898" s="199"/>
      <c r="TZZ898" s="199"/>
      <c r="UAA898" s="199"/>
      <c r="UAB898" s="199"/>
      <c r="UAC898" s="199"/>
      <c r="UAD898" s="199"/>
      <c r="UAE898" s="199"/>
      <c r="UAF898" s="199"/>
      <c r="UAG898" s="199"/>
      <c r="UAH898" s="199"/>
      <c r="UAI898" s="199"/>
      <c r="UAJ898" s="199"/>
      <c r="UAK898" s="199"/>
      <c r="UAL898" s="199"/>
      <c r="UAM898" s="199"/>
      <c r="UAN898" s="199"/>
      <c r="UAO898" s="199"/>
      <c r="UAP898" s="199"/>
      <c r="UAQ898" s="199"/>
      <c r="UAR898" s="199"/>
      <c r="UAS898" s="199"/>
      <c r="UAT898" s="199"/>
      <c r="UAU898" s="199"/>
      <c r="UAV898" s="199"/>
      <c r="UAW898" s="199"/>
      <c r="UAX898" s="199"/>
      <c r="UAY898" s="199"/>
      <c r="UAZ898" s="199"/>
      <c r="UBA898" s="199"/>
      <c r="UBB898" s="199"/>
      <c r="UBC898" s="199"/>
      <c r="UBD898" s="199"/>
      <c r="UBE898" s="199"/>
      <c r="UBF898" s="199"/>
      <c r="UBG898" s="199"/>
      <c r="UBH898" s="199"/>
      <c r="UBI898" s="199"/>
      <c r="UBJ898" s="199"/>
      <c r="UBK898" s="199"/>
      <c r="UBL898" s="199"/>
      <c r="UBM898" s="199"/>
      <c r="UBN898" s="199"/>
      <c r="UBO898" s="199"/>
      <c r="UBP898" s="199"/>
      <c r="UBQ898" s="199"/>
      <c r="UBR898" s="199"/>
      <c r="UBS898" s="199"/>
      <c r="UBT898" s="199"/>
      <c r="UBU898" s="199"/>
      <c r="UBV898" s="199"/>
      <c r="UBW898" s="199"/>
      <c r="UBX898" s="199"/>
      <c r="UBY898" s="199"/>
      <c r="UBZ898" s="199"/>
      <c r="UCA898" s="199"/>
      <c r="UCB898" s="199"/>
      <c r="UCC898" s="199"/>
      <c r="UCD898" s="199"/>
      <c r="UCE898" s="199"/>
      <c r="UCF898" s="199"/>
      <c r="UCG898" s="199"/>
      <c r="UCH898" s="199"/>
      <c r="UCI898" s="199"/>
      <c r="UCJ898" s="199"/>
      <c r="UCK898" s="199"/>
      <c r="UCL898" s="199"/>
      <c r="UCM898" s="199"/>
      <c r="UCN898" s="199"/>
      <c r="UCO898" s="199"/>
      <c r="UCP898" s="199"/>
      <c r="UCQ898" s="199"/>
      <c r="UCR898" s="199"/>
      <c r="UCS898" s="199"/>
      <c r="UCT898" s="199"/>
      <c r="UCU898" s="199"/>
      <c r="UCV898" s="199"/>
      <c r="UCW898" s="199"/>
      <c r="UCX898" s="199"/>
      <c r="UCY898" s="199"/>
      <c r="UCZ898" s="199"/>
      <c r="UDA898" s="199"/>
      <c r="UDB898" s="199"/>
      <c r="UDC898" s="199"/>
      <c r="UDD898" s="199"/>
      <c r="UDE898" s="199"/>
      <c r="UDF898" s="199"/>
      <c r="UDG898" s="199"/>
      <c r="UDH898" s="199"/>
      <c r="UDI898" s="199"/>
      <c r="UDJ898" s="199"/>
      <c r="UDK898" s="199"/>
      <c r="UDL898" s="199"/>
      <c r="UDM898" s="199"/>
      <c r="UDN898" s="199"/>
      <c r="UDO898" s="199"/>
      <c r="UDP898" s="199"/>
      <c r="UDQ898" s="199"/>
      <c r="UDR898" s="199"/>
      <c r="UDS898" s="199"/>
      <c r="UDT898" s="199"/>
      <c r="UDU898" s="199"/>
      <c r="UDV898" s="199"/>
      <c r="UDW898" s="199"/>
      <c r="UDX898" s="199"/>
      <c r="UDY898" s="199"/>
      <c r="UDZ898" s="199"/>
      <c r="UEA898" s="199"/>
      <c r="UEB898" s="199"/>
      <c r="UEC898" s="199"/>
      <c r="UED898" s="199"/>
      <c r="UEE898" s="199"/>
      <c r="UEF898" s="199"/>
      <c r="UEG898" s="199"/>
      <c r="UEH898" s="199"/>
      <c r="UEI898" s="199"/>
      <c r="UEJ898" s="199"/>
      <c r="UEK898" s="199"/>
      <c r="UEL898" s="199"/>
      <c r="UEM898" s="199"/>
      <c r="UEN898" s="199"/>
      <c r="UEO898" s="199"/>
      <c r="UEP898" s="199"/>
      <c r="UEQ898" s="199"/>
      <c r="UER898" s="199"/>
      <c r="UES898" s="199"/>
      <c r="UET898" s="199"/>
      <c r="UEU898" s="199"/>
      <c r="UEV898" s="199"/>
      <c r="UEW898" s="199"/>
      <c r="UEX898" s="199"/>
      <c r="UEY898" s="199"/>
      <c r="UEZ898" s="199"/>
      <c r="UFA898" s="199"/>
      <c r="UFB898" s="199"/>
      <c r="UFC898" s="199"/>
      <c r="UFD898" s="199"/>
      <c r="UFE898" s="199"/>
      <c r="UFF898" s="199"/>
      <c r="UFG898" s="199"/>
      <c r="UFH898" s="199"/>
      <c r="UFI898" s="199"/>
      <c r="UFJ898" s="199"/>
      <c r="UFK898" s="199"/>
      <c r="UFL898" s="199"/>
      <c r="UFM898" s="199"/>
      <c r="UFN898" s="199"/>
      <c r="UFO898" s="199"/>
      <c r="UFP898" s="199"/>
      <c r="UFQ898" s="199"/>
      <c r="UFR898" s="199"/>
      <c r="UFS898" s="199"/>
      <c r="UFT898" s="199"/>
      <c r="UFU898" s="199"/>
      <c r="UFV898" s="199"/>
      <c r="UFW898" s="199"/>
      <c r="UFX898" s="199"/>
      <c r="UFY898" s="199"/>
      <c r="UFZ898" s="199"/>
      <c r="UGA898" s="199"/>
      <c r="UGB898" s="199"/>
      <c r="UGC898" s="199"/>
      <c r="UGD898" s="199"/>
      <c r="UGE898" s="199"/>
      <c r="UGF898" s="199"/>
      <c r="UGG898" s="199"/>
      <c r="UGH898" s="199"/>
      <c r="UGI898" s="199"/>
      <c r="UGJ898" s="199"/>
      <c r="UGK898" s="199"/>
      <c r="UGL898" s="199"/>
      <c r="UGM898" s="199"/>
      <c r="UGN898" s="199"/>
      <c r="UGO898" s="199"/>
      <c r="UGP898" s="199"/>
      <c r="UGQ898" s="199"/>
      <c r="UGR898" s="199"/>
      <c r="UGS898" s="199"/>
      <c r="UGT898" s="199"/>
      <c r="UGU898" s="199"/>
      <c r="UGV898" s="199"/>
      <c r="UGW898" s="199"/>
      <c r="UGX898" s="199"/>
      <c r="UGY898" s="199"/>
      <c r="UGZ898" s="199"/>
      <c r="UHA898" s="199"/>
      <c r="UHB898" s="199"/>
      <c r="UHC898" s="199"/>
      <c r="UHD898" s="199"/>
      <c r="UHE898" s="199"/>
      <c r="UHF898" s="199"/>
      <c r="UHG898" s="199"/>
      <c r="UHH898" s="199"/>
      <c r="UHI898" s="199"/>
      <c r="UHJ898" s="199"/>
      <c r="UHK898" s="199"/>
      <c r="UHL898" s="199"/>
      <c r="UHM898" s="199"/>
      <c r="UHN898" s="199"/>
      <c r="UHO898" s="199"/>
      <c r="UHP898" s="199"/>
      <c r="UHQ898" s="199"/>
      <c r="UHR898" s="199"/>
      <c r="UHS898" s="199"/>
      <c r="UHT898" s="199"/>
      <c r="UHU898" s="199"/>
      <c r="UHV898" s="199"/>
      <c r="UHW898" s="199"/>
      <c r="UHX898" s="199"/>
      <c r="UHY898" s="199"/>
      <c r="UHZ898" s="199"/>
      <c r="UIA898" s="199"/>
      <c r="UIB898" s="199"/>
      <c r="UIC898" s="199"/>
      <c r="UID898" s="199"/>
      <c r="UIE898" s="199"/>
      <c r="UIF898" s="199"/>
      <c r="UIG898" s="199"/>
      <c r="UIH898" s="199"/>
      <c r="UII898" s="199"/>
      <c r="UIJ898" s="199"/>
      <c r="UIK898" s="199"/>
      <c r="UIL898" s="199"/>
      <c r="UIM898" s="199"/>
      <c r="UIN898" s="199"/>
      <c r="UIO898" s="199"/>
      <c r="UIP898" s="199"/>
      <c r="UIQ898" s="199"/>
      <c r="UIR898" s="199"/>
      <c r="UIS898" s="199"/>
      <c r="UIT898" s="199"/>
      <c r="UIU898" s="199"/>
      <c r="UIV898" s="199"/>
      <c r="UIW898" s="199"/>
      <c r="UIX898" s="199"/>
      <c r="UIY898" s="199"/>
      <c r="UIZ898" s="199"/>
      <c r="UJA898" s="199"/>
      <c r="UJB898" s="199"/>
      <c r="UJC898" s="199"/>
      <c r="UJD898" s="199"/>
      <c r="UJE898" s="199"/>
      <c r="UJF898" s="199"/>
      <c r="UJG898" s="199"/>
      <c r="UJH898" s="199"/>
      <c r="UJI898" s="199"/>
      <c r="UJJ898" s="199"/>
      <c r="UJK898" s="199"/>
      <c r="UJL898" s="199"/>
      <c r="UJM898" s="199"/>
      <c r="UJN898" s="199"/>
      <c r="UJO898" s="199"/>
      <c r="UJP898" s="199"/>
      <c r="UJQ898" s="199"/>
      <c r="UJR898" s="199"/>
      <c r="UJS898" s="199"/>
      <c r="UJT898" s="199"/>
      <c r="UJU898" s="199"/>
      <c r="UJV898" s="199"/>
      <c r="UJW898" s="199"/>
      <c r="UJX898" s="199"/>
      <c r="UJY898" s="199"/>
      <c r="UJZ898" s="199"/>
      <c r="UKA898" s="199"/>
      <c r="UKB898" s="199"/>
      <c r="UKC898" s="199"/>
      <c r="UKD898" s="199"/>
      <c r="UKE898" s="199"/>
      <c r="UKF898" s="199"/>
      <c r="UKG898" s="199"/>
      <c r="UKH898" s="199"/>
      <c r="UKI898" s="199"/>
      <c r="UKJ898" s="199"/>
      <c r="UKK898" s="199"/>
      <c r="UKL898" s="199"/>
      <c r="UKM898" s="199"/>
      <c r="UKN898" s="199"/>
      <c r="UKO898" s="199"/>
      <c r="UKP898" s="199"/>
      <c r="UKQ898" s="199"/>
      <c r="UKR898" s="199"/>
      <c r="UKS898" s="199"/>
      <c r="UKT898" s="199"/>
      <c r="UKU898" s="199"/>
      <c r="UKV898" s="199"/>
      <c r="UKW898" s="199"/>
      <c r="UKX898" s="199"/>
      <c r="UKY898" s="199"/>
      <c r="UKZ898" s="199"/>
      <c r="ULA898" s="199"/>
      <c r="ULB898" s="199"/>
      <c r="ULC898" s="199"/>
      <c r="ULD898" s="199"/>
      <c r="ULE898" s="199"/>
      <c r="ULF898" s="199"/>
      <c r="ULG898" s="199"/>
      <c r="ULH898" s="199"/>
      <c r="ULI898" s="199"/>
      <c r="ULJ898" s="199"/>
      <c r="ULK898" s="199"/>
      <c r="ULL898" s="199"/>
      <c r="ULM898" s="199"/>
      <c r="ULN898" s="199"/>
      <c r="ULO898" s="199"/>
      <c r="ULP898" s="199"/>
      <c r="ULQ898" s="199"/>
      <c r="ULR898" s="199"/>
      <c r="ULS898" s="199"/>
      <c r="ULT898" s="199"/>
      <c r="ULU898" s="199"/>
      <c r="ULV898" s="199"/>
      <c r="ULW898" s="199"/>
      <c r="ULX898" s="199"/>
      <c r="ULY898" s="199"/>
      <c r="ULZ898" s="199"/>
      <c r="UMA898" s="199"/>
      <c r="UMB898" s="199"/>
      <c r="UMC898" s="199"/>
      <c r="UMD898" s="199"/>
      <c r="UME898" s="199"/>
      <c r="UMF898" s="199"/>
      <c r="UMG898" s="199"/>
      <c r="UMH898" s="199"/>
      <c r="UMI898" s="199"/>
      <c r="UMJ898" s="199"/>
      <c r="UMK898" s="199"/>
      <c r="UML898" s="199"/>
      <c r="UMM898" s="199"/>
      <c r="UMN898" s="199"/>
      <c r="UMO898" s="199"/>
      <c r="UMP898" s="199"/>
      <c r="UMQ898" s="199"/>
      <c r="UMR898" s="199"/>
      <c r="UMS898" s="199"/>
      <c r="UMT898" s="199"/>
      <c r="UMU898" s="199"/>
      <c r="UMV898" s="199"/>
      <c r="UMW898" s="199"/>
      <c r="UMX898" s="199"/>
      <c r="UMY898" s="199"/>
      <c r="UMZ898" s="199"/>
      <c r="UNA898" s="199"/>
      <c r="UNB898" s="199"/>
      <c r="UNC898" s="199"/>
      <c r="UND898" s="199"/>
      <c r="UNE898" s="199"/>
      <c r="UNF898" s="199"/>
      <c r="UNG898" s="199"/>
      <c r="UNH898" s="199"/>
      <c r="UNI898" s="199"/>
      <c r="UNJ898" s="199"/>
      <c r="UNK898" s="199"/>
      <c r="UNL898" s="199"/>
      <c r="UNM898" s="199"/>
      <c r="UNN898" s="199"/>
      <c r="UNO898" s="199"/>
      <c r="UNP898" s="199"/>
      <c r="UNQ898" s="199"/>
      <c r="UNR898" s="199"/>
      <c r="UNS898" s="199"/>
      <c r="UNT898" s="199"/>
      <c r="UNU898" s="199"/>
      <c r="UNV898" s="199"/>
      <c r="UNW898" s="199"/>
      <c r="UNX898" s="199"/>
      <c r="UNY898" s="199"/>
      <c r="UNZ898" s="199"/>
      <c r="UOA898" s="199"/>
      <c r="UOB898" s="199"/>
      <c r="UOC898" s="199"/>
      <c r="UOD898" s="199"/>
      <c r="UOE898" s="199"/>
      <c r="UOF898" s="199"/>
      <c r="UOG898" s="199"/>
      <c r="UOH898" s="199"/>
      <c r="UOI898" s="199"/>
      <c r="UOJ898" s="199"/>
      <c r="UOK898" s="199"/>
      <c r="UOL898" s="199"/>
      <c r="UOM898" s="199"/>
      <c r="UON898" s="199"/>
      <c r="UOO898" s="199"/>
      <c r="UOP898" s="199"/>
      <c r="UOQ898" s="199"/>
      <c r="UOR898" s="199"/>
      <c r="UOS898" s="199"/>
      <c r="UOT898" s="199"/>
      <c r="UOU898" s="199"/>
      <c r="UOV898" s="199"/>
      <c r="UOW898" s="199"/>
      <c r="UOX898" s="199"/>
      <c r="UOY898" s="199"/>
      <c r="UOZ898" s="199"/>
      <c r="UPA898" s="199"/>
      <c r="UPB898" s="199"/>
      <c r="UPC898" s="199"/>
      <c r="UPD898" s="199"/>
      <c r="UPE898" s="199"/>
      <c r="UPF898" s="199"/>
      <c r="UPG898" s="199"/>
      <c r="UPH898" s="199"/>
      <c r="UPI898" s="199"/>
      <c r="UPJ898" s="199"/>
      <c r="UPK898" s="199"/>
      <c r="UPL898" s="199"/>
      <c r="UPM898" s="199"/>
      <c r="UPN898" s="199"/>
      <c r="UPO898" s="199"/>
      <c r="UPP898" s="199"/>
      <c r="UPQ898" s="199"/>
      <c r="UPR898" s="199"/>
      <c r="UPS898" s="199"/>
      <c r="UPT898" s="199"/>
      <c r="UPU898" s="199"/>
      <c r="UPV898" s="199"/>
      <c r="UPW898" s="199"/>
      <c r="UPX898" s="199"/>
      <c r="UPY898" s="199"/>
      <c r="UPZ898" s="199"/>
      <c r="UQA898" s="199"/>
      <c r="UQB898" s="199"/>
      <c r="UQC898" s="199"/>
      <c r="UQD898" s="199"/>
      <c r="UQE898" s="199"/>
      <c r="UQF898" s="199"/>
      <c r="UQG898" s="199"/>
      <c r="UQH898" s="199"/>
      <c r="UQI898" s="199"/>
      <c r="UQJ898" s="199"/>
      <c r="UQK898" s="199"/>
      <c r="UQL898" s="199"/>
      <c r="UQM898" s="199"/>
      <c r="UQN898" s="199"/>
      <c r="UQO898" s="199"/>
      <c r="UQP898" s="199"/>
      <c r="UQQ898" s="199"/>
      <c r="UQR898" s="199"/>
      <c r="UQS898" s="199"/>
      <c r="UQT898" s="199"/>
      <c r="UQU898" s="199"/>
      <c r="UQV898" s="199"/>
      <c r="UQW898" s="199"/>
      <c r="UQX898" s="199"/>
      <c r="UQY898" s="199"/>
      <c r="UQZ898" s="199"/>
      <c r="URA898" s="199"/>
      <c r="URB898" s="199"/>
      <c r="URC898" s="199"/>
      <c r="URD898" s="199"/>
      <c r="URE898" s="199"/>
      <c r="URF898" s="199"/>
      <c r="URG898" s="199"/>
      <c r="URH898" s="199"/>
      <c r="URI898" s="199"/>
      <c r="URJ898" s="199"/>
      <c r="URK898" s="199"/>
      <c r="URL898" s="199"/>
      <c r="URM898" s="199"/>
      <c r="URN898" s="199"/>
      <c r="URO898" s="199"/>
      <c r="URP898" s="199"/>
      <c r="URQ898" s="199"/>
      <c r="URR898" s="199"/>
      <c r="URS898" s="199"/>
      <c r="URT898" s="199"/>
      <c r="URU898" s="199"/>
      <c r="URV898" s="199"/>
      <c r="URW898" s="199"/>
      <c r="URX898" s="199"/>
      <c r="URY898" s="199"/>
      <c r="URZ898" s="199"/>
      <c r="USA898" s="199"/>
      <c r="USB898" s="199"/>
      <c r="USC898" s="199"/>
      <c r="USD898" s="199"/>
      <c r="USE898" s="199"/>
      <c r="USF898" s="199"/>
      <c r="USG898" s="199"/>
      <c r="USH898" s="199"/>
      <c r="USI898" s="199"/>
      <c r="USJ898" s="199"/>
      <c r="USK898" s="199"/>
      <c r="USL898" s="199"/>
      <c r="USM898" s="199"/>
      <c r="USN898" s="199"/>
      <c r="USO898" s="199"/>
      <c r="USP898" s="199"/>
      <c r="USQ898" s="199"/>
      <c r="USR898" s="199"/>
      <c r="USS898" s="199"/>
      <c r="UST898" s="199"/>
      <c r="USU898" s="199"/>
      <c r="USV898" s="199"/>
      <c r="USW898" s="199"/>
      <c r="USX898" s="199"/>
      <c r="USY898" s="199"/>
      <c r="USZ898" s="199"/>
      <c r="UTA898" s="199"/>
      <c r="UTB898" s="199"/>
      <c r="UTC898" s="199"/>
      <c r="UTD898" s="199"/>
      <c r="UTE898" s="199"/>
      <c r="UTF898" s="199"/>
      <c r="UTG898" s="199"/>
      <c r="UTH898" s="199"/>
      <c r="UTI898" s="199"/>
      <c r="UTJ898" s="199"/>
      <c r="UTK898" s="199"/>
      <c r="UTL898" s="199"/>
      <c r="UTM898" s="199"/>
      <c r="UTN898" s="199"/>
      <c r="UTO898" s="199"/>
      <c r="UTP898" s="199"/>
      <c r="UTQ898" s="199"/>
      <c r="UTR898" s="199"/>
      <c r="UTS898" s="199"/>
      <c r="UTT898" s="199"/>
      <c r="UTU898" s="199"/>
      <c r="UTV898" s="199"/>
      <c r="UTW898" s="199"/>
      <c r="UTX898" s="199"/>
      <c r="UTY898" s="199"/>
      <c r="UTZ898" s="199"/>
      <c r="UUA898" s="199"/>
      <c r="UUB898" s="199"/>
      <c r="UUC898" s="199"/>
      <c r="UUD898" s="199"/>
      <c r="UUE898" s="199"/>
      <c r="UUF898" s="199"/>
      <c r="UUG898" s="199"/>
      <c r="UUH898" s="199"/>
      <c r="UUI898" s="199"/>
      <c r="UUJ898" s="199"/>
      <c r="UUK898" s="199"/>
      <c r="UUL898" s="199"/>
      <c r="UUM898" s="199"/>
      <c r="UUN898" s="199"/>
      <c r="UUO898" s="199"/>
      <c r="UUP898" s="199"/>
      <c r="UUQ898" s="199"/>
      <c r="UUR898" s="199"/>
      <c r="UUS898" s="199"/>
      <c r="UUT898" s="199"/>
      <c r="UUU898" s="199"/>
      <c r="UUV898" s="199"/>
      <c r="UUW898" s="199"/>
      <c r="UUX898" s="199"/>
      <c r="UUY898" s="199"/>
      <c r="UUZ898" s="199"/>
      <c r="UVA898" s="199"/>
      <c r="UVB898" s="199"/>
      <c r="UVC898" s="199"/>
      <c r="UVD898" s="199"/>
      <c r="UVE898" s="199"/>
      <c r="UVF898" s="199"/>
      <c r="UVG898" s="199"/>
      <c r="UVH898" s="199"/>
      <c r="UVI898" s="199"/>
      <c r="UVJ898" s="199"/>
      <c r="UVK898" s="199"/>
      <c r="UVL898" s="199"/>
      <c r="UVM898" s="199"/>
      <c r="UVN898" s="199"/>
      <c r="UVO898" s="199"/>
      <c r="UVP898" s="199"/>
      <c r="UVQ898" s="199"/>
      <c r="UVR898" s="199"/>
      <c r="UVS898" s="199"/>
      <c r="UVT898" s="199"/>
      <c r="UVU898" s="199"/>
      <c r="UVV898" s="199"/>
      <c r="UVW898" s="199"/>
      <c r="UVX898" s="199"/>
      <c r="UVY898" s="199"/>
      <c r="UVZ898" s="199"/>
      <c r="UWA898" s="199"/>
      <c r="UWB898" s="199"/>
      <c r="UWC898" s="199"/>
      <c r="UWD898" s="199"/>
      <c r="UWE898" s="199"/>
      <c r="UWF898" s="199"/>
      <c r="UWG898" s="199"/>
      <c r="UWH898" s="199"/>
      <c r="UWI898" s="199"/>
      <c r="UWJ898" s="199"/>
      <c r="UWK898" s="199"/>
      <c r="UWL898" s="199"/>
      <c r="UWM898" s="199"/>
      <c r="UWN898" s="199"/>
      <c r="UWO898" s="199"/>
      <c r="UWP898" s="199"/>
      <c r="UWQ898" s="199"/>
      <c r="UWR898" s="199"/>
      <c r="UWS898" s="199"/>
      <c r="UWT898" s="199"/>
      <c r="UWU898" s="199"/>
      <c r="UWV898" s="199"/>
      <c r="UWW898" s="199"/>
      <c r="UWX898" s="199"/>
      <c r="UWY898" s="199"/>
      <c r="UWZ898" s="199"/>
      <c r="UXA898" s="199"/>
      <c r="UXB898" s="199"/>
      <c r="UXC898" s="199"/>
      <c r="UXD898" s="199"/>
      <c r="UXE898" s="199"/>
      <c r="UXF898" s="199"/>
      <c r="UXG898" s="199"/>
      <c r="UXH898" s="199"/>
      <c r="UXI898" s="199"/>
      <c r="UXJ898" s="199"/>
      <c r="UXK898" s="199"/>
      <c r="UXL898" s="199"/>
      <c r="UXM898" s="199"/>
      <c r="UXN898" s="199"/>
      <c r="UXO898" s="199"/>
      <c r="UXP898" s="199"/>
      <c r="UXQ898" s="199"/>
      <c r="UXR898" s="199"/>
      <c r="UXS898" s="199"/>
      <c r="UXT898" s="199"/>
      <c r="UXU898" s="199"/>
      <c r="UXV898" s="199"/>
      <c r="UXW898" s="199"/>
      <c r="UXX898" s="199"/>
      <c r="UXY898" s="199"/>
      <c r="UXZ898" s="199"/>
      <c r="UYA898" s="199"/>
      <c r="UYB898" s="199"/>
      <c r="UYC898" s="199"/>
      <c r="UYD898" s="199"/>
      <c r="UYE898" s="199"/>
      <c r="UYF898" s="199"/>
      <c r="UYG898" s="199"/>
      <c r="UYH898" s="199"/>
      <c r="UYI898" s="199"/>
      <c r="UYJ898" s="199"/>
      <c r="UYK898" s="199"/>
      <c r="UYL898" s="199"/>
      <c r="UYM898" s="199"/>
      <c r="UYN898" s="199"/>
      <c r="UYO898" s="199"/>
      <c r="UYP898" s="199"/>
      <c r="UYQ898" s="199"/>
      <c r="UYR898" s="199"/>
      <c r="UYS898" s="199"/>
      <c r="UYT898" s="199"/>
      <c r="UYU898" s="199"/>
      <c r="UYV898" s="199"/>
      <c r="UYW898" s="199"/>
      <c r="UYX898" s="199"/>
      <c r="UYY898" s="199"/>
      <c r="UYZ898" s="199"/>
      <c r="UZA898" s="199"/>
      <c r="UZB898" s="199"/>
      <c r="UZC898" s="199"/>
      <c r="UZD898" s="199"/>
      <c r="UZE898" s="199"/>
      <c r="UZF898" s="199"/>
      <c r="UZG898" s="199"/>
      <c r="UZH898" s="199"/>
      <c r="UZI898" s="199"/>
      <c r="UZJ898" s="199"/>
      <c r="UZK898" s="199"/>
      <c r="UZL898" s="199"/>
      <c r="UZM898" s="199"/>
      <c r="UZN898" s="199"/>
      <c r="UZO898" s="199"/>
      <c r="UZP898" s="199"/>
      <c r="UZQ898" s="199"/>
      <c r="UZR898" s="199"/>
      <c r="UZS898" s="199"/>
      <c r="UZT898" s="199"/>
      <c r="UZU898" s="199"/>
      <c r="UZV898" s="199"/>
      <c r="UZW898" s="199"/>
      <c r="UZX898" s="199"/>
      <c r="UZY898" s="199"/>
      <c r="UZZ898" s="199"/>
      <c r="VAA898" s="199"/>
      <c r="VAB898" s="199"/>
      <c r="VAC898" s="199"/>
      <c r="VAD898" s="199"/>
      <c r="VAE898" s="199"/>
      <c r="VAF898" s="199"/>
      <c r="VAG898" s="199"/>
      <c r="VAH898" s="199"/>
      <c r="VAI898" s="199"/>
      <c r="VAJ898" s="199"/>
      <c r="VAK898" s="199"/>
      <c r="VAL898" s="199"/>
      <c r="VAM898" s="199"/>
      <c r="VAN898" s="199"/>
      <c r="VAO898" s="199"/>
      <c r="VAP898" s="199"/>
      <c r="VAQ898" s="199"/>
      <c r="VAR898" s="199"/>
      <c r="VAS898" s="199"/>
      <c r="VAT898" s="199"/>
      <c r="VAU898" s="199"/>
      <c r="VAV898" s="199"/>
      <c r="VAW898" s="199"/>
      <c r="VAX898" s="199"/>
      <c r="VAY898" s="199"/>
      <c r="VAZ898" s="199"/>
      <c r="VBA898" s="199"/>
      <c r="VBB898" s="199"/>
      <c r="VBC898" s="199"/>
      <c r="VBD898" s="199"/>
      <c r="VBE898" s="199"/>
      <c r="VBF898" s="199"/>
      <c r="VBG898" s="199"/>
      <c r="VBH898" s="199"/>
      <c r="VBI898" s="199"/>
      <c r="VBJ898" s="199"/>
      <c r="VBK898" s="199"/>
      <c r="VBL898" s="199"/>
      <c r="VBM898" s="199"/>
      <c r="VBN898" s="199"/>
      <c r="VBO898" s="199"/>
      <c r="VBP898" s="199"/>
      <c r="VBQ898" s="199"/>
      <c r="VBR898" s="199"/>
      <c r="VBS898" s="199"/>
      <c r="VBT898" s="199"/>
      <c r="VBU898" s="199"/>
      <c r="VBV898" s="199"/>
      <c r="VBW898" s="199"/>
      <c r="VBX898" s="199"/>
      <c r="VBY898" s="199"/>
      <c r="VBZ898" s="199"/>
      <c r="VCA898" s="199"/>
      <c r="VCB898" s="199"/>
      <c r="VCC898" s="199"/>
      <c r="VCD898" s="199"/>
      <c r="VCE898" s="199"/>
      <c r="VCF898" s="199"/>
      <c r="VCG898" s="199"/>
      <c r="VCH898" s="199"/>
      <c r="VCI898" s="199"/>
      <c r="VCJ898" s="199"/>
      <c r="VCK898" s="199"/>
      <c r="VCL898" s="199"/>
      <c r="VCM898" s="199"/>
      <c r="VCN898" s="199"/>
      <c r="VCO898" s="199"/>
      <c r="VCP898" s="199"/>
      <c r="VCQ898" s="199"/>
      <c r="VCR898" s="199"/>
      <c r="VCS898" s="199"/>
      <c r="VCT898" s="199"/>
      <c r="VCU898" s="199"/>
      <c r="VCV898" s="199"/>
      <c r="VCW898" s="199"/>
      <c r="VCX898" s="199"/>
      <c r="VCY898" s="199"/>
      <c r="VCZ898" s="199"/>
      <c r="VDA898" s="199"/>
      <c r="VDB898" s="199"/>
      <c r="VDC898" s="199"/>
      <c r="VDD898" s="199"/>
      <c r="VDE898" s="199"/>
      <c r="VDF898" s="199"/>
      <c r="VDG898" s="199"/>
      <c r="VDH898" s="199"/>
      <c r="VDI898" s="199"/>
      <c r="VDJ898" s="199"/>
      <c r="VDK898" s="199"/>
      <c r="VDL898" s="199"/>
      <c r="VDM898" s="199"/>
      <c r="VDN898" s="199"/>
      <c r="VDO898" s="199"/>
      <c r="VDP898" s="199"/>
      <c r="VDQ898" s="199"/>
      <c r="VDR898" s="199"/>
      <c r="VDS898" s="199"/>
      <c r="VDT898" s="199"/>
      <c r="VDU898" s="199"/>
      <c r="VDV898" s="199"/>
      <c r="VDW898" s="199"/>
      <c r="VDX898" s="199"/>
      <c r="VDY898" s="199"/>
      <c r="VDZ898" s="199"/>
      <c r="VEA898" s="199"/>
      <c r="VEB898" s="199"/>
      <c r="VEC898" s="199"/>
      <c r="VED898" s="199"/>
      <c r="VEE898" s="199"/>
      <c r="VEF898" s="199"/>
      <c r="VEG898" s="199"/>
      <c r="VEH898" s="199"/>
      <c r="VEI898" s="199"/>
      <c r="VEJ898" s="199"/>
      <c r="VEK898" s="199"/>
      <c r="VEL898" s="199"/>
      <c r="VEM898" s="199"/>
      <c r="VEN898" s="199"/>
      <c r="VEO898" s="199"/>
      <c r="VEP898" s="199"/>
      <c r="VEQ898" s="199"/>
      <c r="VER898" s="199"/>
      <c r="VES898" s="199"/>
      <c r="VET898" s="199"/>
      <c r="VEU898" s="199"/>
      <c r="VEV898" s="199"/>
      <c r="VEW898" s="199"/>
      <c r="VEX898" s="199"/>
      <c r="VEY898" s="199"/>
      <c r="VEZ898" s="199"/>
      <c r="VFA898" s="199"/>
      <c r="VFB898" s="199"/>
      <c r="VFC898" s="199"/>
      <c r="VFD898" s="199"/>
      <c r="VFE898" s="199"/>
      <c r="VFF898" s="199"/>
      <c r="VFG898" s="199"/>
      <c r="VFH898" s="199"/>
      <c r="VFI898" s="199"/>
      <c r="VFJ898" s="199"/>
      <c r="VFK898" s="199"/>
      <c r="VFL898" s="199"/>
      <c r="VFM898" s="199"/>
      <c r="VFN898" s="199"/>
      <c r="VFO898" s="199"/>
      <c r="VFP898" s="199"/>
      <c r="VFQ898" s="199"/>
      <c r="VFR898" s="199"/>
      <c r="VFS898" s="199"/>
      <c r="VFT898" s="199"/>
      <c r="VFU898" s="199"/>
      <c r="VFV898" s="199"/>
      <c r="VFW898" s="199"/>
      <c r="VFX898" s="199"/>
      <c r="VFY898" s="199"/>
      <c r="VFZ898" s="199"/>
      <c r="VGA898" s="199"/>
      <c r="VGB898" s="199"/>
      <c r="VGC898" s="199"/>
      <c r="VGD898" s="199"/>
      <c r="VGE898" s="199"/>
      <c r="VGF898" s="199"/>
      <c r="VGG898" s="199"/>
      <c r="VGH898" s="199"/>
      <c r="VGI898" s="199"/>
      <c r="VGJ898" s="199"/>
      <c r="VGK898" s="199"/>
      <c r="VGL898" s="199"/>
      <c r="VGM898" s="199"/>
      <c r="VGN898" s="199"/>
      <c r="VGO898" s="199"/>
      <c r="VGP898" s="199"/>
      <c r="VGQ898" s="199"/>
      <c r="VGR898" s="199"/>
      <c r="VGS898" s="199"/>
      <c r="VGT898" s="199"/>
      <c r="VGU898" s="199"/>
      <c r="VGV898" s="199"/>
      <c r="VGW898" s="199"/>
      <c r="VGX898" s="199"/>
      <c r="VGY898" s="199"/>
      <c r="VGZ898" s="199"/>
      <c r="VHA898" s="199"/>
      <c r="VHB898" s="199"/>
      <c r="VHC898" s="199"/>
      <c r="VHD898" s="199"/>
      <c r="VHE898" s="199"/>
      <c r="VHF898" s="199"/>
      <c r="VHG898" s="199"/>
      <c r="VHH898" s="199"/>
      <c r="VHI898" s="199"/>
      <c r="VHJ898" s="199"/>
      <c r="VHK898" s="199"/>
      <c r="VHL898" s="199"/>
      <c r="VHM898" s="199"/>
      <c r="VHN898" s="199"/>
      <c r="VHO898" s="199"/>
      <c r="VHP898" s="199"/>
      <c r="VHQ898" s="199"/>
      <c r="VHR898" s="199"/>
      <c r="VHS898" s="199"/>
      <c r="VHT898" s="199"/>
      <c r="VHU898" s="199"/>
      <c r="VHV898" s="199"/>
      <c r="VHW898" s="199"/>
      <c r="VHX898" s="199"/>
      <c r="VHY898" s="199"/>
      <c r="VHZ898" s="199"/>
      <c r="VIA898" s="199"/>
      <c r="VIB898" s="199"/>
      <c r="VIC898" s="199"/>
      <c r="VID898" s="199"/>
      <c r="VIE898" s="199"/>
      <c r="VIF898" s="199"/>
      <c r="VIG898" s="199"/>
      <c r="VIH898" s="199"/>
      <c r="VII898" s="199"/>
      <c r="VIJ898" s="199"/>
      <c r="VIK898" s="199"/>
      <c r="VIL898" s="199"/>
      <c r="VIM898" s="199"/>
      <c r="VIN898" s="199"/>
      <c r="VIO898" s="199"/>
      <c r="VIP898" s="199"/>
      <c r="VIQ898" s="199"/>
      <c r="VIR898" s="199"/>
      <c r="VIS898" s="199"/>
      <c r="VIT898" s="199"/>
      <c r="VIU898" s="199"/>
      <c r="VIV898" s="199"/>
      <c r="VIW898" s="199"/>
      <c r="VIX898" s="199"/>
      <c r="VIY898" s="199"/>
      <c r="VIZ898" s="199"/>
      <c r="VJA898" s="199"/>
      <c r="VJB898" s="199"/>
      <c r="VJC898" s="199"/>
      <c r="VJD898" s="199"/>
      <c r="VJE898" s="199"/>
      <c r="VJF898" s="199"/>
      <c r="VJG898" s="199"/>
      <c r="VJH898" s="199"/>
      <c r="VJI898" s="199"/>
      <c r="VJJ898" s="199"/>
      <c r="VJK898" s="199"/>
      <c r="VJL898" s="199"/>
      <c r="VJM898" s="199"/>
      <c r="VJN898" s="199"/>
      <c r="VJO898" s="199"/>
      <c r="VJP898" s="199"/>
      <c r="VJQ898" s="199"/>
      <c r="VJR898" s="199"/>
      <c r="VJS898" s="199"/>
      <c r="VJT898" s="199"/>
      <c r="VJU898" s="199"/>
      <c r="VJV898" s="199"/>
      <c r="VJW898" s="199"/>
      <c r="VJX898" s="199"/>
      <c r="VJY898" s="199"/>
      <c r="VJZ898" s="199"/>
      <c r="VKA898" s="199"/>
      <c r="VKB898" s="199"/>
      <c r="VKC898" s="199"/>
      <c r="VKD898" s="199"/>
      <c r="VKE898" s="199"/>
      <c r="VKF898" s="199"/>
      <c r="VKG898" s="199"/>
      <c r="VKH898" s="199"/>
      <c r="VKI898" s="199"/>
      <c r="VKJ898" s="199"/>
      <c r="VKK898" s="199"/>
      <c r="VKL898" s="199"/>
      <c r="VKM898" s="199"/>
      <c r="VKN898" s="199"/>
      <c r="VKO898" s="199"/>
      <c r="VKP898" s="199"/>
      <c r="VKQ898" s="199"/>
      <c r="VKR898" s="199"/>
      <c r="VKS898" s="199"/>
      <c r="VKT898" s="199"/>
      <c r="VKU898" s="199"/>
      <c r="VKV898" s="199"/>
      <c r="VKW898" s="199"/>
      <c r="VKX898" s="199"/>
      <c r="VKY898" s="199"/>
      <c r="VKZ898" s="199"/>
      <c r="VLA898" s="199"/>
      <c r="VLB898" s="199"/>
      <c r="VLC898" s="199"/>
      <c r="VLD898" s="199"/>
      <c r="VLE898" s="199"/>
      <c r="VLF898" s="199"/>
      <c r="VLG898" s="199"/>
      <c r="VLH898" s="199"/>
      <c r="VLI898" s="199"/>
      <c r="VLJ898" s="199"/>
      <c r="VLK898" s="199"/>
      <c r="VLL898" s="199"/>
      <c r="VLM898" s="199"/>
      <c r="VLN898" s="199"/>
      <c r="VLO898" s="199"/>
      <c r="VLP898" s="199"/>
      <c r="VLQ898" s="199"/>
      <c r="VLR898" s="199"/>
      <c r="VLS898" s="199"/>
      <c r="VLT898" s="199"/>
      <c r="VLU898" s="199"/>
      <c r="VLV898" s="199"/>
      <c r="VLW898" s="199"/>
      <c r="VLX898" s="199"/>
      <c r="VLY898" s="199"/>
      <c r="VLZ898" s="199"/>
      <c r="VMA898" s="199"/>
      <c r="VMB898" s="199"/>
      <c r="VMC898" s="199"/>
      <c r="VMD898" s="199"/>
      <c r="VME898" s="199"/>
      <c r="VMF898" s="199"/>
      <c r="VMG898" s="199"/>
      <c r="VMH898" s="199"/>
      <c r="VMI898" s="199"/>
      <c r="VMJ898" s="199"/>
      <c r="VMK898" s="199"/>
      <c r="VML898" s="199"/>
      <c r="VMM898" s="199"/>
      <c r="VMN898" s="199"/>
      <c r="VMO898" s="199"/>
      <c r="VMP898" s="199"/>
      <c r="VMQ898" s="199"/>
      <c r="VMR898" s="199"/>
      <c r="VMS898" s="199"/>
      <c r="VMT898" s="199"/>
      <c r="VMU898" s="199"/>
      <c r="VMV898" s="199"/>
      <c r="VMW898" s="199"/>
      <c r="VMX898" s="199"/>
      <c r="VMY898" s="199"/>
      <c r="VMZ898" s="199"/>
      <c r="VNA898" s="199"/>
      <c r="VNB898" s="199"/>
      <c r="VNC898" s="199"/>
      <c r="VND898" s="199"/>
      <c r="VNE898" s="199"/>
      <c r="VNF898" s="199"/>
      <c r="VNG898" s="199"/>
      <c r="VNH898" s="199"/>
      <c r="VNI898" s="199"/>
      <c r="VNJ898" s="199"/>
      <c r="VNK898" s="199"/>
      <c r="VNL898" s="199"/>
      <c r="VNM898" s="199"/>
      <c r="VNN898" s="199"/>
      <c r="VNO898" s="199"/>
      <c r="VNP898" s="199"/>
      <c r="VNQ898" s="199"/>
      <c r="VNR898" s="199"/>
      <c r="VNS898" s="199"/>
      <c r="VNT898" s="199"/>
      <c r="VNU898" s="199"/>
      <c r="VNV898" s="199"/>
      <c r="VNW898" s="199"/>
      <c r="VNX898" s="199"/>
      <c r="VNY898" s="199"/>
      <c r="VNZ898" s="199"/>
      <c r="VOA898" s="199"/>
      <c r="VOB898" s="199"/>
      <c r="VOC898" s="199"/>
      <c r="VOD898" s="199"/>
      <c r="VOE898" s="199"/>
      <c r="VOF898" s="199"/>
      <c r="VOG898" s="199"/>
      <c r="VOH898" s="199"/>
      <c r="VOI898" s="199"/>
      <c r="VOJ898" s="199"/>
      <c r="VOK898" s="199"/>
      <c r="VOL898" s="199"/>
      <c r="VOM898" s="199"/>
      <c r="VON898" s="199"/>
      <c r="VOO898" s="199"/>
      <c r="VOP898" s="199"/>
      <c r="VOQ898" s="199"/>
      <c r="VOR898" s="199"/>
      <c r="VOS898" s="199"/>
      <c r="VOT898" s="199"/>
      <c r="VOU898" s="199"/>
      <c r="VOV898" s="199"/>
      <c r="VOW898" s="199"/>
      <c r="VOX898" s="199"/>
      <c r="VOY898" s="199"/>
      <c r="VOZ898" s="199"/>
      <c r="VPA898" s="199"/>
      <c r="VPB898" s="199"/>
      <c r="VPC898" s="199"/>
      <c r="VPD898" s="199"/>
      <c r="VPE898" s="199"/>
      <c r="VPF898" s="199"/>
      <c r="VPG898" s="199"/>
      <c r="VPH898" s="199"/>
      <c r="VPI898" s="199"/>
      <c r="VPJ898" s="199"/>
      <c r="VPK898" s="199"/>
      <c r="VPL898" s="199"/>
      <c r="VPM898" s="199"/>
      <c r="VPN898" s="199"/>
      <c r="VPO898" s="199"/>
      <c r="VPP898" s="199"/>
      <c r="VPQ898" s="199"/>
      <c r="VPR898" s="199"/>
      <c r="VPS898" s="199"/>
      <c r="VPT898" s="199"/>
      <c r="VPU898" s="199"/>
      <c r="VPV898" s="199"/>
      <c r="VPW898" s="199"/>
      <c r="VPX898" s="199"/>
      <c r="VPY898" s="199"/>
      <c r="VPZ898" s="199"/>
      <c r="VQA898" s="199"/>
      <c r="VQB898" s="199"/>
      <c r="VQC898" s="199"/>
      <c r="VQD898" s="199"/>
      <c r="VQE898" s="199"/>
      <c r="VQF898" s="199"/>
      <c r="VQG898" s="199"/>
      <c r="VQH898" s="199"/>
      <c r="VQI898" s="199"/>
      <c r="VQJ898" s="199"/>
      <c r="VQK898" s="199"/>
      <c r="VQL898" s="199"/>
      <c r="VQM898" s="199"/>
      <c r="VQN898" s="199"/>
      <c r="VQO898" s="199"/>
      <c r="VQP898" s="199"/>
      <c r="VQQ898" s="199"/>
      <c r="VQR898" s="199"/>
      <c r="VQS898" s="199"/>
      <c r="VQT898" s="199"/>
      <c r="VQU898" s="199"/>
      <c r="VQV898" s="199"/>
      <c r="VQW898" s="199"/>
      <c r="VQX898" s="199"/>
      <c r="VQY898" s="199"/>
      <c r="VQZ898" s="199"/>
      <c r="VRA898" s="199"/>
      <c r="VRB898" s="199"/>
      <c r="VRC898" s="199"/>
      <c r="VRD898" s="199"/>
      <c r="VRE898" s="199"/>
      <c r="VRF898" s="199"/>
      <c r="VRG898" s="199"/>
      <c r="VRH898" s="199"/>
      <c r="VRI898" s="199"/>
      <c r="VRJ898" s="199"/>
      <c r="VRK898" s="199"/>
      <c r="VRL898" s="199"/>
      <c r="VRM898" s="199"/>
      <c r="VRN898" s="199"/>
      <c r="VRO898" s="199"/>
      <c r="VRP898" s="199"/>
      <c r="VRQ898" s="199"/>
      <c r="VRR898" s="199"/>
      <c r="VRS898" s="199"/>
      <c r="VRT898" s="199"/>
      <c r="VRU898" s="199"/>
      <c r="VRV898" s="199"/>
      <c r="VRW898" s="199"/>
      <c r="VRX898" s="199"/>
      <c r="VRY898" s="199"/>
      <c r="VRZ898" s="199"/>
      <c r="VSA898" s="199"/>
      <c r="VSB898" s="199"/>
      <c r="VSC898" s="199"/>
      <c r="VSD898" s="199"/>
      <c r="VSE898" s="199"/>
      <c r="VSF898" s="199"/>
      <c r="VSG898" s="199"/>
      <c r="VSH898" s="199"/>
      <c r="VSI898" s="199"/>
      <c r="VSJ898" s="199"/>
      <c r="VSK898" s="199"/>
      <c r="VSL898" s="199"/>
      <c r="VSM898" s="199"/>
      <c r="VSN898" s="199"/>
      <c r="VSO898" s="199"/>
      <c r="VSP898" s="199"/>
      <c r="VSQ898" s="199"/>
      <c r="VSR898" s="199"/>
      <c r="VSS898" s="199"/>
      <c r="VST898" s="199"/>
      <c r="VSU898" s="199"/>
      <c r="VSV898" s="199"/>
      <c r="VSW898" s="199"/>
      <c r="VSX898" s="199"/>
      <c r="VSY898" s="199"/>
      <c r="VSZ898" s="199"/>
      <c r="VTA898" s="199"/>
      <c r="VTB898" s="199"/>
      <c r="VTC898" s="199"/>
      <c r="VTD898" s="199"/>
      <c r="VTE898" s="199"/>
      <c r="VTF898" s="199"/>
      <c r="VTG898" s="199"/>
      <c r="VTH898" s="199"/>
      <c r="VTI898" s="199"/>
      <c r="VTJ898" s="199"/>
      <c r="VTK898" s="199"/>
      <c r="VTL898" s="199"/>
      <c r="VTM898" s="199"/>
      <c r="VTN898" s="199"/>
      <c r="VTO898" s="199"/>
      <c r="VTP898" s="199"/>
      <c r="VTQ898" s="199"/>
      <c r="VTR898" s="199"/>
      <c r="VTS898" s="199"/>
      <c r="VTT898" s="199"/>
      <c r="VTU898" s="199"/>
      <c r="VTV898" s="199"/>
      <c r="VTW898" s="199"/>
      <c r="VTX898" s="199"/>
      <c r="VTY898" s="199"/>
      <c r="VTZ898" s="199"/>
      <c r="VUA898" s="199"/>
      <c r="VUB898" s="199"/>
      <c r="VUC898" s="199"/>
      <c r="VUD898" s="199"/>
      <c r="VUE898" s="199"/>
      <c r="VUF898" s="199"/>
      <c r="VUG898" s="199"/>
      <c r="VUH898" s="199"/>
      <c r="VUI898" s="199"/>
      <c r="VUJ898" s="199"/>
      <c r="VUK898" s="199"/>
      <c r="VUL898" s="199"/>
      <c r="VUM898" s="199"/>
      <c r="VUN898" s="199"/>
      <c r="VUO898" s="199"/>
      <c r="VUP898" s="199"/>
      <c r="VUQ898" s="199"/>
      <c r="VUR898" s="199"/>
      <c r="VUS898" s="199"/>
      <c r="VUT898" s="199"/>
      <c r="VUU898" s="199"/>
      <c r="VUV898" s="199"/>
      <c r="VUW898" s="199"/>
      <c r="VUX898" s="199"/>
      <c r="VUY898" s="199"/>
      <c r="VUZ898" s="199"/>
      <c r="VVA898" s="199"/>
      <c r="VVB898" s="199"/>
      <c r="VVC898" s="199"/>
      <c r="VVD898" s="199"/>
      <c r="VVE898" s="199"/>
      <c r="VVF898" s="199"/>
      <c r="VVG898" s="199"/>
      <c r="VVH898" s="199"/>
      <c r="VVI898" s="199"/>
      <c r="VVJ898" s="199"/>
      <c r="VVK898" s="199"/>
      <c r="VVL898" s="199"/>
      <c r="VVM898" s="199"/>
      <c r="VVN898" s="199"/>
      <c r="VVO898" s="199"/>
      <c r="VVP898" s="199"/>
      <c r="VVQ898" s="199"/>
      <c r="VVR898" s="199"/>
      <c r="VVS898" s="199"/>
      <c r="VVT898" s="199"/>
      <c r="VVU898" s="199"/>
      <c r="VVV898" s="199"/>
      <c r="VVW898" s="199"/>
      <c r="VVX898" s="199"/>
      <c r="VVY898" s="199"/>
      <c r="VVZ898" s="199"/>
      <c r="VWA898" s="199"/>
      <c r="VWB898" s="199"/>
      <c r="VWC898" s="199"/>
      <c r="VWD898" s="199"/>
      <c r="VWE898" s="199"/>
      <c r="VWF898" s="199"/>
      <c r="VWG898" s="199"/>
      <c r="VWH898" s="199"/>
      <c r="VWI898" s="199"/>
      <c r="VWJ898" s="199"/>
      <c r="VWK898" s="199"/>
      <c r="VWL898" s="199"/>
      <c r="VWM898" s="199"/>
      <c r="VWN898" s="199"/>
      <c r="VWO898" s="199"/>
      <c r="VWP898" s="199"/>
      <c r="VWQ898" s="199"/>
      <c r="VWR898" s="199"/>
      <c r="VWS898" s="199"/>
      <c r="VWT898" s="199"/>
      <c r="VWU898" s="199"/>
      <c r="VWV898" s="199"/>
      <c r="VWW898" s="199"/>
      <c r="VWX898" s="199"/>
      <c r="VWY898" s="199"/>
      <c r="VWZ898" s="199"/>
      <c r="VXA898" s="199"/>
      <c r="VXB898" s="199"/>
      <c r="VXC898" s="199"/>
      <c r="VXD898" s="199"/>
      <c r="VXE898" s="199"/>
      <c r="VXF898" s="199"/>
      <c r="VXG898" s="199"/>
      <c r="VXH898" s="199"/>
      <c r="VXI898" s="199"/>
      <c r="VXJ898" s="199"/>
      <c r="VXK898" s="199"/>
      <c r="VXL898" s="199"/>
      <c r="VXM898" s="199"/>
      <c r="VXN898" s="199"/>
      <c r="VXO898" s="199"/>
      <c r="VXP898" s="199"/>
      <c r="VXQ898" s="199"/>
      <c r="VXR898" s="199"/>
      <c r="VXS898" s="199"/>
      <c r="VXT898" s="199"/>
      <c r="VXU898" s="199"/>
      <c r="VXV898" s="199"/>
      <c r="VXW898" s="199"/>
      <c r="VXX898" s="199"/>
      <c r="VXY898" s="199"/>
      <c r="VXZ898" s="199"/>
      <c r="VYA898" s="199"/>
      <c r="VYB898" s="199"/>
      <c r="VYC898" s="199"/>
      <c r="VYD898" s="199"/>
      <c r="VYE898" s="199"/>
      <c r="VYF898" s="199"/>
      <c r="VYG898" s="199"/>
      <c r="VYH898" s="199"/>
      <c r="VYI898" s="199"/>
      <c r="VYJ898" s="199"/>
      <c r="VYK898" s="199"/>
      <c r="VYL898" s="199"/>
      <c r="VYM898" s="199"/>
      <c r="VYN898" s="199"/>
      <c r="VYO898" s="199"/>
      <c r="VYP898" s="199"/>
      <c r="VYQ898" s="199"/>
      <c r="VYR898" s="199"/>
      <c r="VYS898" s="199"/>
      <c r="VYT898" s="199"/>
      <c r="VYU898" s="199"/>
      <c r="VYV898" s="199"/>
      <c r="VYW898" s="199"/>
      <c r="VYX898" s="199"/>
      <c r="VYY898" s="199"/>
      <c r="VYZ898" s="199"/>
      <c r="VZA898" s="199"/>
      <c r="VZB898" s="199"/>
      <c r="VZC898" s="199"/>
      <c r="VZD898" s="199"/>
      <c r="VZE898" s="199"/>
      <c r="VZF898" s="199"/>
      <c r="VZG898" s="199"/>
      <c r="VZH898" s="199"/>
      <c r="VZI898" s="199"/>
      <c r="VZJ898" s="199"/>
      <c r="VZK898" s="199"/>
      <c r="VZL898" s="199"/>
      <c r="VZM898" s="199"/>
      <c r="VZN898" s="199"/>
      <c r="VZO898" s="199"/>
      <c r="VZP898" s="199"/>
      <c r="VZQ898" s="199"/>
      <c r="VZR898" s="199"/>
      <c r="VZS898" s="199"/>
      <c r="VZT898" s="199"/>
      <c r="VZU898" s="199"/>
      <c r="VZV898" s="199"/>
      <c r="VZW898" s="199"/>
      <c r="VZX898" s="199"/>
      <c r="VZY898" s="199"/>
      <c r="VZZ898" s="199"/>
      <c r="WAA898" s="199"/>
      <c r="WAB898" s="199"/>
      <c r="WAC898" s="199"/>
      <c r="WAD898" s="199"/>
      <c r="WAE898" s="199"/>
      <c r="WAF898" s="199"/>
      <c r="WAG898" s="199"/>
      <c r="WAH898" s="199"/>
      <c r="WAI898" s="199"/>
      <c r="WAJ898" s="199"/>
      <c r="WAK898" s="199"/>
      <c r="WAL898" s="199"/>
      <c r="WAM898" s="199"/>
      <c r="WAN898" s="199"/>
      <c r="WAO898" s="199"/>
      <c r="WAP898" s="199"/>
      <c r="WAQ898" s="199"/>
      <c r="WAR898" s="199"/>
      <c r="WAS898" s="199"/>
      <c r="WAT898" s="199"/>
      <c r="WAU898" s="199"/>
      <c r="WAV898" s="199"/>
      <c r="WAW898" s="199"/>
      <c r="WAX898" s="199"/>
      <c r="WAY898" s="199"/>
      <c r="WAZ898" s="199"/>
      <c r="WBA898" s="199"/>
      <c r="WBB898" s="199"/>
      <c r="WBC898" s="199"/>
      <c r="WBD898" s="199"/>
      <c r="WBE898" s="199"/>
      <c r="WBF898" s="199"/>
      <c r="WBG898" s="199"/>
      <c r="WBH898" s="199"/>
      <c r="WBI898" s="199"/>
      <c r="WBJ898" s="199"/>
      <c r="WBK898" s="199"/>
      <c r="WBL898" s="199"/>
      <c r="WBM898" s="199"/>
      <c r="WBN898" s="199"/>
      <c r="WBO898" s="199"/>
      <c r="WBP898" s="199"/>
      <c r="WBQ898" s="199"/>
      <c r="WBR898" s="199"/>
      <c r="WBS898" s="199"/>
      <c r="WBT898" s="199"/>
      <c r="WBU898" s="199"/>
      <c r="WBV898" s="199"/>
      <c r="WBW898" s="199"/>
      <c r="WBX898" s="199"/>
      <c r="WBY898" s="199"/>
      <c r="WBZ898" s="199"/>
      <c r="WCA898" s="199"/>
      <c r="WCB898" s="199"/>
      <c r="WCC898" s="199"/>
      <c r="WCD898" s="199"/>
      <c r="WCE898" s="199"/>
      <c r="WCF898" s="199"/>
      <c r="WCG898" s="199"/>
      <c r="WCH898" s="199"/>
      <c r="WCI898" s="199"/>
      <c r="WCJ898" s="199"/>
      <c r="WCK898" s="199"/>
      <c r="WCL898" s="199"/>
      <c r="WCM898" s="199"/>
      <c r="WCN898" s="199"/>
      <c r="WCO898" s="199"/>
      <c r="WCP898" s="199"/>
      <c r="WCQ898" s="199"/>
      <c r="WCR898" s="199"/>
      <c r="WCS898" s="199"/>
      <c r="WCT898" s="199"/>
      <c r="WCU898" s="199"/>
      <c r="WCV898" s="199"/>
      <c r="WCW898" s="199"/>
      <c r="WCX898" s="199"/>
      <c r="WCY898" s="199"/>
      <c r="WCZ898" s="199"/>
      <c r="WDA898" s="199"/>
      <c r="WDB898" s="199"/>
      <c r="WDC898" s="199"/>
      <c r="WDD898" s="199"/>
      <c r="WDE898" s="199"/>
      <c r="WDF898" s="199"/>
      <c r="WDG898" s="199"/>
      <c r="WDH898" s="199"/>
      <c r="WDI898" s="199"/>
      <c r="WDJ898" s="199"/>
      <c r="WDK898" s="199"/>
      <c r="WDL898" s="199"/>
      <c r="WDM898" s="199"/>
      <c r="WDN898" s="199"/>
      <c r="WDO898" s="199"/>
      <c r="WDP898" s="199"/>
      <c r="WDQ898" s="199"/>
      <c r="WDR898" s="199"/>
      <c r="WDS898" s="199"/>
      <c r="WDT898" s="199"/>
      <c r="WDU898" s="199"/>
      <c r="WDV898" s="199"/>
      <c r="WDW898" s="199"/>
      <c r="WDX898" s="199"/>
      <c r="WDY898" s="199"/>
      <c r="WDZ898" s="199"/>
      <c r="WEA898" s="199"/>
      <c r="WEB898" s="199"/>
      <c r="WEC898" s="199"/>
      <c r="WED898" s="199"/>
      <c r="WEE898" s="199"/>
      <c r="WEF898" s="199"/>
      <c r="WEG898" s="199"/>
      <c r="WEH898" s="199"/>
      <c r="WEI898" s="199"/>
      <c r="WEJ898" s="199"/>
      <c r="WEK898" s="199"/>
      <c r="WEL898" s="199"/>
      <c r="WEM898" s="199"/>
      <c r="WEN898" s="199"/>
      <c r="WEO898" s="199"/>
      <c r="WEP898" s="199"/>
      <c r="WEQ898" s="199"/>
      <c r="WER898" s="199"/>
      <c r="WES898" s="199"/>
      <c r="WET898" s="199"/>
      <c r="WEU898" s="199"/>
      <c r="WEV898" s="199"/>
      <c r="WEW898" s="199"/>
      <c r="WEX898" s="199"/>
      <c r="WEY898" s="199"/>
      <c r="WEZ898" s="199"/>
      <c r="WFA898" s="199"/>
      <c r="WFB898" s="199"/>
      <c r="WFC898" s="199"/>
      <c r="WFD898" s="199"/>
      <c r="WFE898" s="199"/>
      <c r="WFF898" s="199"/>
      <c r="WFG898" s="199"/>
      <c r="WFH898" s="199"/>
      <c r="WFI898" s="199"/>
      <c r="WFJ898" s="199"/>
      <c r="WFK898" s="199"/>
      <c r="WFL898" s="199"/>
      <c r="WFM898" s="199"/>
      <c r="WFN898" s="199"/>
      <c r="WFO898" s="199"/>
      <c r="WFP898" s="199"/>
      <c r="WFQ898" s="199"/>
      <c r="WFR898" s="199"/>
      <c r="WFS898" s="199"/>
      <c r="WFT898" s="199"/>
      <c r="WFU898" s="199"/>
      <c r="WFV898" s="199"/>
      <c r="WFW898" s="199"/>
      <c r="WFX898" s="199"/>
      <c r="WFY898" s="199"/>
      <c r="WFZ898" s="199"/>
      <c r="WGA898" s="199"/>
      <c r="WGB898" s="199"/>
      <c r="WGC898" s="199"/>
      <c r="WGD898" s="199"/>
      <c r="WGE898" s="199"/>
      <c r="WGF898" s="199"/>
      <c r="WGG898" s="199"/>
      <c r="WGH898" s="199"/>
      <c r="WGI898" s="199"/>
      <c r="WGJ898" s="199"/>
      <c r="WGK898" s="199"/>
      <c r="WGL898" s="199"/>
      <c r="WGM898" s="199"/>
      <c r="WGN898" s="199"/>
      <c r="WGO898" s="199"/>
      <c r="WGP898" s="199"/>
      <c r="WGQ898" s="199"/>
      <c r="WGR898" s="199"/>
      <c r="WGS898" s="199"/>
      <c r="WGT898" s="199"/>
      <c r="WGU898" s="199"/>
      <c r="WGV898" s="199"/>
      <c r="WGW898" s="199"/>
      <c r="WGX898" s="199"/>
      <c r="WGY898" s="199"/>
      <c r="WGZ898" s="199"/>
      <c r="WHA898" s="199"/>
      <c r="WHB898" s="199"/>
      <c r="WHC898" s="199"/>
      <c r="WHD898" s="199"/>
      <c r="WHE898" s="199"/>
      <c r="WHF898" s="199"/>
      <c r="WHG898" s="199"/>
      <c r="WHH898" s="199"/>
      <c r="WHI898" s="199"/>
      <c r="WHJ898" s="199"/>
      <c r="WHK898" s="199"/>
      <c r="WHL898" s="199"/>
      <c r="WHM898" s="199"/>
      <c r="WHN898" s="199"/>
      <c r="WHO898" s="199"/>
      <c r="WHP898" s="199"/>
      <c r="WHQ898" s="199"/>
      <c r="WHR898" s="199"/>
      <c r="WHS898" s="199"/>
      <c r="WHT898" s="199"/>
      <c r="WHU898" s="199"/>
      <c r="WHV898" s="199"/>
      <c r="WHW898" s="199"/>
      <c r="WHX898" s="199"/>
      <c r="WHY898" s="199"/>
      <c r="WHZ898" s="199"/>
      <c r="WIA898" s="199"/>
      <c r="WIB898" s="199"/>
      <c r="WIC898" s="199"/>
      <c r="WID898" s="199"/>
      <c r="WIE898" s="199"/>
      <c r="WIF898" s="199"/>
      <c r="WIG898" s="199"/>
      <c r="WIH898" s="199"/>
      <c r="WII898" s="199"/>
      <c r="WIJ898" s="199"/>
      <c r="WIK898" s="199"/>
      <c r="WIL898" s="199"/>
      <c r="WIM898" s="199"/>
      <c r="WIN898" s="199"/>
      <c r="WIO898" s="199"/>
      <c r="WIP898" s="199"/>
      <c r="WIQ898" s="199"/>
      <c r="WIR898" s="199"/>
      <c r="WIS898" s="199"/>
      <c r="WIT898" s="199"/>
      <c r="WIU898" s="199"/>
      <c r="WIV898" s="199"/>
      <c r="WIW898" s="199"/>
      <c r="WIX898" s="199"/>
      <c r="WIY898" s="199"/>
      <c r="WIZ898" s="199"/>
      <c r="WJA898" s="199"/>
      <c r="WJB898" s="199"/>
      <c r="WJC898" s="199"/>
      <c r="WJD898" s="199"/>
      <c r="WJE898" s="199"/>
      <c r="WJF898" s="199"/>
      <c r="WJG898" s="199"/>
      <c r="WJH898" s="199"/>
      <c r="WJI898" s="199"/>
      <c r="WJJ898" s="199"/>
      <c r="WJK898" s="199"/>
      <c r="WJL898" s="199"/>
      <c r="WJM898" s="199"/>
      <c r="WJN898" s="199"/>
      <c r="WJO898" s="199"/>
      <c r="WJP898" s="199"/>
      <c r="WJQ898" s="199"/>
      <c r="WJR898" s="199"/>
      <c r="WJS898" s="199"/>
      <c r="WJT898" s="199"/>
      <c r="WJU898" s="199"/>
      <c r="WJV898" s="199"/>
      <c r="WJW898" s="199"/>
      <c r="WJX898" s="199"/>
      <c r="WJY898" s="199"/>
      <c r="WJZ898" s="199"/>
      <c r="WKA898" s="199"/>
      <c r="WKB898" s="199"/>
      <c r="WKC898" s="199"/>
      <c r="WKD898" s="199"/>
      <c r="WKE898" s="199"/>
      <c r="WKF898" s="199"/>
      <c r="WKG898" s="199"/>
      <c r="WKH898" s="199"/>
      <c r="WKI898" s="199"/>
      <c r="WKJ898" s="199"/>
      <c r="WKK898" s="199"/>
      <c r="WKL898" s="199"/>
      <c r="WKM898" s="199"/>
      <c r="WKN898" s="199"/>
      <c r="WKO898" s="199"/>
      <c r="WKP898" s="199"/>
      <c r="WKQ898" s="199"/>
      <c r="WKR898" s="199"/>
      <c r="WKS898" s="199"/>
      <c r="WKT898" s="199"/>
      <c r="WKU898" s="199"/>
      <c r="WKV898" s="199"/>
      <c r="WKW898" s="199"/>
      <c r="WKX898" s="199"/>
      <c r="WKY898" s="199"/>
      <c r="WKZ898" s="199"/>
      <c r="WLA898" s="199"/>
      <c r="WLB898" s="199"/>
      <c r="WLC898" s="199"/>
      <c r="WLD898" s="199"/>
      <c r="WLE898" s="199"/>
      <c r="WLF898" s="199"/>
      <c r="WLG898" s="199"/>
      <c r="WLH898" s="199"/>
      <c r="WLI898" s="199"/>
      <c r="WLJ898" s="199"/>
      <c r="WLK898" s="199"/>
      <c r="WLL898" s="199"/>
      <c r="WLM898" s="199"/>
      <c r="WLN898" s="199"/>
      <c r="WLO898" s="199"/>
      <c r="WLP898" s="199"/>
      <c r="WLQ898" s="199"/>
      <c r="WLR898" s="199"/>
      <c r="WLS898" s="199"/>
      <c r="WLT898" s="199"/>
      <c r="WLU898" s="199"/>
      <c r="WLV898" s="199"/>
      <c r="WLW898" s="199"/>
      <c r="WLX898" s="199"/>
      <c r="WLY898" s="199"/>
      <c r="WLZ898" s="199"/>
      <c r="WMA898" s="199"/>
      <c r="WMB898" s="199"/>
      <c r="WMC898" s="199"/>
      <c r="WMD898" s="199"/>
      <c r="WME898" s="199"/>
      <c r="WMF898" s="199"/>
      <c r="WMG898" s="199"/>
      <c r="WMH898" s="199"/>
      <c r="WMI898" s="199"/>
      <c r="WMJ898" s="199"/>
      <c r="WMK898" s="199"/>
      <c r="WML898" s="199"/>
      <c r="WMM898" s="199"/>
      <c r="WMN898" s="199"/>
      <c r="WMO898" s="199"/>
      <c r="WMP898" s="199"/>
      <c r="WMQ898" s="199"/>
      <c r="WMR898" s="199"/>
      <c r="WMS898" s="199"/>
      <c r="WMT898" s="199"/>
      <c r="WMU898" s="199"/>
      <c r="WMV898" s="199"/>
      <c r="WMW898" s="199"/>
      <c r="WMX898" s="199"/>
      <c r="WMY898" s="199"/>
      <c r="WMZ898" s="199"/>
      <c r="WNA898" s="199"/>
      <c r="WNB898" s="199"/>
      <c r="WNC898" s="199"/>
      <c r="WND898" s="199"/>
      <c r="WNE898" s="199"/>
      <c r="WNF898" s="199"/>
      <c r="WNG898" s="199"/>
      <c r="WNH898" s="199"/>
      <c r="WNI898" s="199"/>
      <c r="WNJ898" s="199"/>
      <c r="WNK898" s="199"/>
      <c r="WNL898" s="199"/>
      <c r="WNM898" s="199"/>
      <c r="WNN898" s="199"/>
      <c r="WNO898" s="199"/>
      <c r="WNP898" s="199"/>
      <c r="WNQ898" s="199"/>
      <c r="WNR898" s="199"/>
      <c r="WNS898" s="199"/>
      <c r="WNT898" s="199"/>
      <c r="WNU898" s="199"/>
      <c r="WNV898" s="199"/>
      <c r="WNW898" s="199"/>
      <c r="WNX898" s="199"/>
      <c r="WNY898" s="199"/>
      <c r="WNZ898" s="199"/>
      <c r="WOA898" s="199"/>
      <c r="WOB898" s="199"/>
      <c r="WOC898" s="199"/>
      <c r="WOD898" s="199"/>
      <c r="WOE898" s="199"/>
      <c r="WOF898" s="199"/>
      <c r="WOG898" s="199"/>
      <c r="WOH898" s="199"/>
      <c r="WOI898" s="199"/>
      <c r="WOJ898" s="199"/>
      <c r="WOK898" s="199"/>
      <c r="WOL898" s="199"/>
      <c r="WOM898" s="199"/>
      <c r="WON898" s="199"/>
      <c r="WOO898" s="199"/>
      <c r="WOP898" s="199"/>
      <c r="WOQ898" s="199"/>
      <c r="WOR898" s="199"/>
      <c r="WOS898" s="199"/>
      <c r="WOT898" s="199"/>
      <c r="WOU898" s="199"/>
      <c r="WOV898" s="199"/>
      <c r="WOW898" s="199"/>
      <c r="WOX898" s="199"/>
      <c r="WOY898" s="199"/>
      <c r="WOZ898" s="199"/>
      <c r="WPA898" s="199"/>
      <c r="WPB898" s="199"/>
      <c r="WPC898" s="199"/>
      <c r="WPD898" s="199"/>
      <c r="WPE898" s="199"/>
      <c r="WPF898" s="199"/>
      <c r="WPG898" s="199"/>
      <c r="WPH898" s="199"/>
      <c r="WPI898" s="199"/>
      <c r="WPJ898" s="199"/>
      <c r="WPK898" s="199"/>
      <c r="WPL898" s="199"/>
      <c r="WPM898" s="199"/>
      <c r="WPN898" s="199"/>
      <c r="WPO898" s="199"/>
      <c r="WPP898" s="199"/>
      <c r="WPQ898" s="199"/>
      <c r="WPR898" s="199"/>
      <c r="WPS898" s="199"/>
      <c r="WPT898" s="199"/>
      <c r="WPU898" s="199"/>
      <c r="WPV898" s="199"/>
      <c r="WPW898" s="199"/>
      <c r="WPX898" s="199"/>
      <c r="WPY898" s="199"/>
      <c r="WPZ898" s="199"/>
      <c r="WQA898" s="199"/>
      <c r="WQB898" s="199"/>
      <c r="WQC898" s="199"/>
      <c r="WQD898" s="199"/>
      <c r="WQE898" s="199"/>
      <c r="WQF898" s="199"/>
      <c r="WQG898" s="199"/>
      <c r="WQH898" s="199"/>
      <c r="WQI898" s="199"/>
      <c r="WQJ898" s="199"/>
      <c r="WQK898" s="199"/>
      <c r="WQL898" s="199"/>
      <c r="WQM898" s="199"/>
      <c r="WQN898" s="199"/>
      <c r="WQO898" s="199"/>
      <c r="WQP898" s="199"/>
      <c r="WQQ898" s="199"/>
      <c r="WQR898" s="199"/>
      <c r="WQS898" s="199"/>
      <c r="WQT898" s="199"/>
      <c r="WQU898" s="199"/>
      <c r="WQV898" s="199"/>
      <c r="WQW898" s="199"/>
      <c r="WQX898" s="199"/>
      <c r="WQY898" s="199"/>
      <c r="WQZ898" s="199"/>
      <c r="WRA898" s="199"/>
      <c r="WRB898" s="199"/>
      <c r="WRC898" s="199"/>
      <c r="WRD898" s="199"/>
      <c r="WRE898" s="199"/>
      <c r="WRF898" s="199"/>
      <c r="WRG898" s="199"/>
      <c r="WRH898" s="199"/>
      <c r="WRI898" s="199"/>
      <c r="WRJ898" s="199"/>
      <c r="WRK898" s="199"/>
      <c r="WRL898" s="199"/>
      <c r="WRM898" s="199"/>
      <c r="WRN898" s="199"/>
      <c r="WRO898" s="199"/>
      <c r="WRP898" s="199"/>
      <c r="WRQ898" s="199"/>
      <c r="WRR898" s="199"/>
      <c r="WRS898" s="199"/>
      <c r="WRT898" s="199"/>
      <c r="WRU898" s="199"/>
      <c r="WRV898" s="199"/>
      <c r="WRW898" s="199"/>
      <c r="WRX898" s="199"/>
      <c r="WRY898" s="199"/>
      <c r="WRZ898" s="199"/>
      <c r="WSA898" s="199"/>
      <c r="WSB898" s="199"/>
      <c r="WSC898" s="199"/>
      <c r="WSD898" s="199"/>
      <c r="WSE898" s="199"/>
      <c r="WSF898" s="199"/>
      <c r="WSG898" s="199"/>
      <c r="WSH898" s="199"/>
      <c r="WSI898" s="199"/>
      <c r="WSJ898" s="199"/>
      <c r="WSK898" s="199"/>
      <c r="WSL898" s="199"/>
      <c r="WSM898" s="199"/>
      <c r="WSN898" s="199"/>
      <c r="WSO898" s="199"/>
      <c r="WSP898" s="199"/>
      <c r="WSQ898" s="199"/>
      <c r="WSR898" s="199"/>
      <c r="WSS898" s="199"/>
      <c r="WST898" s="199"/>
      <c r="WSU898" s="199"/>
      <c r="WSV898" s="199"/>
      <c r="WSW898" s="199"/>
      <c r="WSX898" s="199"/>
      <c r="WSY898" s="199"/>
      <c r="WSZ898" s="199"/>
      <c r="WTA898" s="199"/>
      <c r="WTB898" s="199"/>
      <c r="WTC898" s="199"/>
      <c r="WTD898" s="199"/>
      <c r="WTE898" s="199"/>
      <c r="WTF898" s="199"/>
      <c r="WTG898" s="199"/>
      <c r="WTH898" s="199"/>
      <c r="WTI898" s="199"/>
      <c r="WTJ898" s="199"/>
      <c r="WTK898" s="199"/>
      <c r="WTL898" s="199"/>
      <c r="WTM898" s="199"/>
      <c r="WTN898" s="199"/>
      <c r="WTO898" s="199"/>
      <c r="WTP898" s="199"/>
      <c r="WTQ898" s="199"/>
      <c r="WTR898" s="199"/>
      <c r="WTS898" s="199"/>
      <c r="WTT898" s="199"/>
      <c r="WTU898" s="199"/>
      <c r="WTV898" s="199"/>
      <c r="WTW898" s="199"/>
      <c r="WTX898" s="199"/>
      <c r="WTY898" s="199"/>
      <c r="WTZ898" s="199"/>
      <c r="WUA898" s="199"/>
      <c r="WUB898" s="199"/>
      <c r="WUC898" s="199"/>
      <c r="WUD898" s="199"/>
      <c r="WUE898" s="199"/>
      <c r="WUF898" s="199"/>
      <c r="WUG898" s="199"/>
      <c r="WUH898" s="199"/>
      <c r="WUI898" s="199"/>
      <c r="WUJ898" s="199"/>
      <c r="WUK898" s="199"/>
      <c r="WUL898" s="199"/>
      <c r="WUM898" s="199"/>
      <c r="WUN898" s="199"/>
      <c r="WUO898" s="199"/>
      <c r="WUP898" s="199"/>
      <c r="WUQ898" s="199"/>
      <c r="WUR898" s="199"/>
      <c r="WUS898" s="199"/>
      <c r="WUT898" s="199"/>
      <c r="WUU898" s="199"/>
      <c r="WUV898" s="199"/>
      <c r="WUW898" s="199"/>
      <c r="WUX898" s="199"/>
      <c r="WUY898" s="199"/>
      <c r="WUZ898" s="199"/>
      <c r="WVA898" s="199"/>
      <c r="WVB898" s="199"/>
      <c r="WVC898" s="199"/>
      <c r="WVD898" s="199"/>
      <c r="WVE898" s="199"/>
      <c r="WVF898" s="199"/>
      <c r="WVG898" s="199"/>
      <c r="WVH898" s="199"/>
      <c r="WVI898" s="199"/>
      <c r="WVJ898" s="199"/>
      <c r="WVK898" s="199"/>
      <c r="WVL898" s="199"/>
      <c r="WVM898" s="199"/>
      <c r="WVN898" s="199"/>
      <c r="WVO898" s="199"/>
      <c r="WVP898" s="199"/>
      <c r="WVQ898" s="199"/>
      <c r="WVR898" s="199"/>
      <c r="WVS898" s="199"/>
      <c r="WVT898" s="199"/>
      <c r="WVU898" s="199"/>
      <c r="WVV898" s="199"/>
      <c r="WVW898" s="199"/>
      <c r="WVX898" s="199"/>
      <c r="WVY898" s="199"/>
      <c r="WVZ898" s="199"/>
      <c r="WWA898" s="199"/>
      <c r="WWB898" s="199"/>
      <c r="WWC898" s="199"/>
      <c r="WWD898" s="199"/>
      <c r="WWE898" s="199"/>
      <c r="WWF898" s="199"/>
      <c r="WWG898" s="199"/>
      <c r="WWH898" s="199"/>
      <c r="WWI898" s="199"/>
      <c r="WWJ898" s="199"/>
      <c r="WWK898" s="199"/>
      <c r="WWL898" s="199"/>
      <c r="WWM898" s="199"/>
      <c r="WWN898" s="199"/>
      <c r="WWO898" s="199"/>
      <c r="WWP898" s="199"/>
      <c r="WWQ898" s="199"/>
      <c r="WWR898" s="199"/>
      <c r="WWS898" s="199"/>
      <c r="WWT898" s="199"/>
      <c r="WWU898" s="199"/>
      <c r="WWV898" s="199"/>
      <c r="WWW898" s="199"/>
      <c r="WWX898" s="199"/>
      <c r="WWY898" s="199"/>
      <c r="WWZ898" s="199"/>
      <c r="WXA898" s="199"/>
      <c r="WXB898" s="199"/>
      <c r="WXC898" s="199"/>
      <c r="WXD898" s="199"/>
      <c r="WXE898" s="199"/>
      <c r="WXF898" s="199"/>
      <c r="WXG898" s="199"/>
      <c r="WXH898" s="199"/>
      <c r="WXI898" s="199"/>
      <c r="WXJ898" s="199"/>
      <c r="WXK898" s="199"/>
      <c r="WXL898" s="199"/>
      <c r="WXM898" s="199"/>
      <c r="WXN898" s="199"/>
      <c r="WXO898" s="199"/>
      <c r="WXP898" s="199"/>
      <c r="WXQ898" s="199"/>
      <c r="WXR898" s="199"/>
      <c r="WXS898" s="199"/>
      <c r="WXT898" s="199"/>
      <c r="WXU898" s="199"/>
      <c r="WXV898" s="199"/>
      <c r="WXW898" s="199"/>
      <c r="WXX898" s="199"/>
      <c r="WXY898" s="199"/>
      <c r="WXZ898" s="199"/>
      <c r="WYA898" s="199"/>
      <c r="WYB898" s="199"/>
      <c r="WYC898" s="199"/>
      <c r="WYD898" s="199"/>
      <c r="WYE898" s="199"/>
      <c r="WYF898" s="199"/>
      <c r="WYG898" s="199"/>
      <c r="WYH898" s="199"/>
      <c r="WYI898" s="199"/>
      <c r="WYJ898" s="199"/>
      <c r="WYK898" s="199"/>
      <c r="WYL898" s="199"/>
      <c r="WYM898" s="199"/>
      <c r="WYN898" s="199"/>
      <c r="WYO898" s="199"/>
      <c r="WYP898" s="199"/>
      <c r="WYQ898" s="199"/>
      <c r="WYR898" s="199"/>
      <c r="WYS898" s="199"/>
      <c r="WYT898" s="199"/>
      <c r="WYU898" s="199"/>
      <c r="WYV898" s="199"/>
      <c r="WYW898" s="199"/>
      <c r="WYX898" s="199"/>
      <c r="WYY898" s="199"/>
      <c r="WYZ898" s="199"/>
      <c r="WZA898" s="199"/>
      <c r="WZB898" s="199"/>
      <c r="WZC898" s="199"/>
      <c r="WZD898" s="199"/>
      <c r="WZE898" s="199"/>
      <c r="WZF898" s="199"/>
      <c r="WZG898" s="199"/>
      <c r="WZH898" s="199"/>
      <c r="WZI898" s="199"/>
      <c r="WZJ898" s="199"/>
      <c r="WZK898" s="199"/>
      <c r="WZL898" s="199"/>
      <c r="WZM898" s="199"/>
      <c r="WZN898" s="199"/>
      <c r="WZO898" s="199"/>
      <c r="WZP898" s="199"/>
      <c r="WZQ898" s="199"/>
      <c r="WZR898" s="199"/>
      <c r="WZS898" s="199"/>
      <c r="WZT898" s="199"/>
      <c r="WZU898" s="199"/>
      <c r="WZV898" s="199"/>
      <c r="WZW898" s="199"/>
      <c r="WZX898" s="199"/>
      <c r="WZY898" s="199"/>
      <c r="WZZ898" s="199"/>
      <c r="XAA898" s="199"/>
      <c r="XAB898" s="199"/>
      <c r="XAC898" s="199"/>
      <c r="XAD898" s="199"/>
      <c r="XAE898" s="199"/>
      <c r="XAF898" s="199"/>
      <c r="XAG898" s="199"/>
      <c r="XAH898" s="199"/>
      <c r="XAI898" s="199"/>
      <c r="XAJ898" s="199"/>
      <c r="XAK898" s="199"/>
      <c r="XAL898" s="199"/>
      <c r="XAM898" s="199"/>
      <c r="XAN898" s="199"/>
      <c r="XAO898" s="199"/>
      <c r="XAP898" s="199"/>
      <c r="XAQ898" s="199"/>
      <c r="XAR898" s="199"/>
      <c r="XAS898" s="199"/>
      <c r="XAT898" s="199"/>
      <c r="XAU898" s="199"/>
      <c r="XAV898" s="199"/>
      <c r="XAW898" s="199"/>
      <c r="XAX898" s="199"/>
      <c r="XAY898" s="199"/>
      <c r="XAZ898" s="199"/>
      <c r="XBA898" s="199"/>
      <c r="XBB898" s="199"/>
      <c r="XBC898" s="199"/>
      <c r="XBD898" s="199"/>
      <c r="XBE898" s="199"/>
      <c r="XBF898" s="199"/>
      <c r="XBG898" s="199"/>
      <c r="XBH898" s="199"/>
      <c r="XBI898" s="199"/>
      <c r="XBJ898" s="199"/>
      <c r="XBK898" s="199"/>
      <c r="XBL898" s="199"/>
    </row>
    <row r="899" spans="1:16290" ht="42">
      <c r="A899" s="121">
        <f t="shared" si="129"/>
        <v>897</v>
      </c>
      <c r="B899" s="200" t="s">
        <v>314</v>
      </c>
      <c r="C899" s="204">
        <v>9</v>
      </c>
      <c r="D899" s="202" t="s">
        <v>315</v>
      </c>
      <c r="E899" s="58" t="s">
        <v>144</v>
      </c>
      <c r="F899" s="122" t="s">
        <v>1500</v>
      </c>
      <c r="G899" s="58" t="s">
        <v>424</v>
      </c>
      <c r="H899" s="122" t="s">
        <v>1501</v>
      </c>
      <c r="I899" s="202" t="s">
        <v>1509</v>
      </c>
      <c r="J899" s="144" t="s">
        <v>1513</v>
      </c>
      <c r="K899" s="202" t="s">
        <v>28</v>
      </c>
      <c r="L899" s="124" t="s">
        <v>1504</v>
      </c>
      <c r="M899" s="200" t="s">
        <v>1514</v>
      </c>
      <c r="N899" s="124" t="s">
        <v>99</v>
      </c>
      <c r="O899" s="202"/>
      <c r="P899" s="133" t="s">
        <v>1497</v>
      </c>
      <c r="Q899" s="128" t="str">
        <f t="shared" si="134"/>
        <v>2. Botsing Trein-Trein ID9.c</v>
      </c>
      <c r="R899" s="129" t="str">
        <f t="shared" si="135"/>
        <v>2. Botsing Trein-Trein ID9.c.2b</v>
      </c>
      <c r="S899" s="199"/>
      <c r="T899" s="199"/>
      <c r="U899" s="199"/>
      <c r="V899" s="199"/>
      <c r="W899" s="199"/>
      <c r="X899" s="199"/>
      <c r="Y899" s="199"/>
      <c r="Z899" s="199"/>
      <c r="AA899" s="199"/>
      <c r="AB899" s="199"/>
      <c r="AC899" s="199"/>
      <c r="AD899" s="199"/>
      <c r="AE899" s="199"/>
      <c r="AF899" s="199"/>
      <c r="AG899" s="199"/>
      <c r="AH899" s="199"/>
      <c r="AI899" s="199"/>
      <c r="AJ899" s="199"/>
      <c r="AK899" s="199"/>
      <c r="AL899" s="199"/>
      <c r="AM899" s="199"/>
      <c r="AN899" s="199"/>
      <c r="AO899" s="199"/>
      <c r="AP899" s="199"/>
      <c r="AQ899" s="199"/>
      <c r="AR899" s="199"/>
      <c r="AS899" s="199"/>
      <c r="AT899" s="199"/>
      <c r="AU899" s="199"/>
      <c r="AV899" s="199"/>
      <c r="AW899" s="199"/>
      <c r="AX899" s="199"/>
      <c r="AY899" s="199"/>
      <c r="AZ899" s="199"/>
      <c r="BA899" s="199"/>
      <c r="BB899" s="199"/>
      <c r="BC899" s="199"/>
      <c r="BD899" s="199"/>
      <c r="BE899" s="199"/>
      <c r="BF899" s="199"/>
      <c r="BG899" s="199"/>
      <c r="BH899" s="199"/>
      <c r="BI899" s="199"/>
      <c r="BJ899" s="199"/>
      <c r="BK899" s="199"/>
      <c r="BL899" s="199"/>
      <c r="BM899" s="199"/>
      <c r="BN899" s="199"/>
      <c r="BO899" s="199"/>
      <c r="BP899" s="199"/>
      <c r="BQ899" s="199"/>
      <c r="BR899" s="199"/>
      <c r="BS899" s="199"/>
      <c r="BT899" s="199"/>
      <c r="BU899" s="199"/>
      <c r="BV899" s="199"/>
      <c r="BW899" s="199"/>
      <c r="BX899" s="199"/>
      <c r="BY899" s="199"/>
      <c r="BZ899" s="199"/>
      <c r="CA899" s="199"/>
      <c r="CB899" s="199"/>
      <c r="CC899" s="199"/>
      <c r="CD899" s="199"/>
      <c r="CE899" s="199"/>
      <c r="CF899" s="199"/>
      <c r="CG899" s="199"/>
      <c r="CH899" s="199"/>
      <c r="CI899" s="199"/>
      <c r="CJ899" s="199"/>
      <c r="CK899" s="199"/>
      <c r="CL899" s="199"/>
      <c r="CM899" s="199"/>
      <c r="CN899" s="199"/>
      <c r="CO899" s="199"/>
      <c r="CP899" s="199"/>
      <c r="CQ899" s="199"/>
      <c r="CR899" s="199"/>
      <c r="CS899" s="199"/>
      <c r="CT899" s="199"/>
      <c r="CU899" s="199"/>
      <c r="CV899" s="199"/>
      <c r="CW899" s="199"/>
      <c r="CX899" s="199"/>
      <c r="CY899" s="199"/>
      <c r="CZ899" s="199"/>
      <c r="DA899" s="199"/>
      <c r="DB899" s="199"/>
      <c r="DC899" s="199"/>
      <c r="DD899" s="199"/>
      <c r="DE899" s="199"/>
      <c r="DF899" s="199"/>
      <c r="DG899" s="199"/>
      <c r="DH899" s="199"/>
      <c r="DI899" s="199"/>
      <c r="DJ899" s="199"/>
      <c r="DK899" s="199"/>
      <c r="DL899" s="199"/>
      <c r="DM899" s="199"/>
      <c r="DN899" s="199"/>
      <c r="DO899" s="199"/>
      <c r="DP899" s="199"/>
      <c r="DQ899" s="199"/>
      <c r="DR899" s="199"/>
      <c r="DS899" s="199"/>
      <c r="DT899" s="199"/>
      <c r="DU899" s="199"/>
      <c r="DV899" s="199"/>
      <c r="DW899" s="199"/>
      <c r="DX899" s="199"/>
      <c r="DY899" s="199"/>
      <c r="DZ899" s="199"/>
      <c r="EA899" s="199"/>
      <c r="EB899" s="199"/>
      <c r="EC899" s="199"/>
      <c r="ED899" s="199"/>
      <c r="EE899" s="199"/>
      <c r="EF899" s="199"/>
      <c r="EG899" s="199"/>
      <c r="EH899" s="199"/>
      <c r="EI899" s="199"/>
      <c r="EJ899" s="199"/>
      <c r="EK899" s="199"/>
      <c r="EL899" s="199"/>
      <c r="EM899" s="199"/>
      <c r="EN899" s="199"/>
      <c r="EO899" s="199"/>
      <c r="EP899" s="199"/>
      <c r="EQ899" s="199"/>
      <c r="ER899" s="199"/>
      <c r="ES899" s="199"/>
      <c r="ET899" s="199"/>
      <c r="EU899" s="199"/>
      <c r="EV899" s="199"/>
      <c r="EW899" s="199"/>
      <c r="EX899" s="199"/>
      <c r="EY899" s="199"/>
      <c r="EZ899" s="199"/>
      <c r="FA899" s="199"/>
      <c r="FB899" s="199"/>
      <c r="FC899" s="199"/>
      <c r="FD899" s="199"/>
      <c r="FE899" s="199"/>
      <c r="FF899" s="199"/>
      <c r="FG899" s="199"/>
      <c r="FH899" s="199"/>
      <c r="FI899" s="199"/>
      <c r="FJ899" s="199"/>
      <c r="FK899" s="199"/>
      <c r="FL899" s="199"/>
      <c r="FM899" s="199"/>
      <c r="FN899" s="199"/>
      <c r="FO899" s="199"/>
      <c r="FP899" s="199"/>
      <c r="FQ899" s="199"/>
      <c r="FR899" s="199"/>
      <c r="FS899" s="199"/>
      <c r="FT899" s="199"/>
      <c r="FU899" s="199"/>
      <c r="FV899" s="199"/>
      <c r="FW899" s="199"/>
      <c r="FX899" s="199"/>
      <c r="FY899" s="199"/>
      <c r="FZ899" s="199"/>
      <c r="GA899" s="199"/>
      <c r="GB899" s="199"/>
      <c r="GC899" s="199"/>
      <c r="GD899" s="199"/>
      <c r="GE899" s="199"/>
      <c r="GF899" s="199"/>
      <c r="GG899" s="199"/>
      <c r="GH899" s="199"/>
      <c r="GI899" s="199"/>
      <c r="GJ899" s="199"/>
      <c r="GK899" s="199"/>
      <c r="GL899" s="199"/>
      <c r="GM899" s="199"/>
      <c r="GN899" s="199"/>
      <c r="GO899" s="199"/>
      <c r="GP899" s="199"/>
      <c r="GQ899" s="199"/>
      <c r="GR899" s="199"/>
      <c r="GS899" s="199"/>
      <c r="GT899" s="199"/>
      <c r="GU899" s="199"/>
      <c r="GV899" s="199"/>
      <c r="GW899" s="199"/>
      <c r="GX899" s="199"/>
      <c r="GY899" s="199"/>
      <c r="GZ899" s="199"/>
      <c r="HA899" s="199"/>
      <c r="HB899" s="199"/>
      <c r="HC899" s="199"/>
      <c r="HD899" s="199"/>
      <c r="HE899" s="199"/>
      <c r="HF899" s="199"/>
      <c r="HG899" s="199"/>
      <c r="HH899" s="199"/>
      <c r="HI899" s="199"/>
      <c r="HJ899" s="199"/>
      <c r="HK899" s="199"/>
      <c r="HL899" s="199"/>
      <c r="HM899" s="199"/>
      <c r="HN899" s="199"/>
      <c r="HO899" s="199"/>
      <c r="HP899" s="199"/>
      <c r="HQ899" s="199"/>
      <c r="HR899" s="199"/>
      <c r="HS899" s="199"/>
      <c r="HT899" s="199"/>
      <c r="HU899" s="199"/>
      <c r="HV899" s="199"/>
      <c r="HW899" s="199"/>
      <c r="HX899" s="199"/>
      <c r="HY899" s="199"/>
      <c r="HZ899" s="199"/>
      <c r="IA899" s="199"/>
      <c r="IB899" s="199"/>
      <c r="IC899" s="199"/>
      <c r="ID899" s="199"/>
      <c r="IE899" s="199"/>
      <c r="IF899" s="199"/>
      <c r="IG899" s="199"/>
      <c r="IH899" s="199"/>
      <c r="II899" s="199"/>
      <c r="IJ899" s="199"/>
      <c r="IK899" s="199"/>
      <c r="IL899" s="199"/>
      <c r="IM899" s="199"/>
      <c r="IN899" s="199"/>
      <c r="IO899" s="199"/>
      <c r="IP899" s="199"/>
      <c r="IQ899" s="199"/>
      <c r="IR899" s="199"/>
      <c r="IS899" s="199"/>
      <c r="IT899" s="199"/>
      <c r="IU899" s="199"/>
      <c r="IV899" s="199"/>
      <c r="IW899" s="199"/>
      <c r="IX899" s="199"/>
      <c r="IY899" s="199"/>
      <c r="IZ899" s="199"/>
      <c r="JA899" s="199"/>
      <c r="JB899" s="199"/>
      <c r="JC899" s="199"/>
      <c r="JD899" s="199"/>
      <c r="JE899" s="199"/>
      <c r="JF899" s="199"/>
      <c r="JG899" s="199"/>
      <c r="JH899" s="199"/>
      <c r="JI899" s="199"/>
      <c r="JJ899" s="199"/>
      <c r="JK899" s="199"/>
      <c r="JL899" s="199"/>
      <c r="JM899" s="199"/>
      <c r="JN899" s="199"/>
      <c r="JO899" s="199"/>
      <c r="JP899" s="199"/>
      <c r="JQ899" s="199"/>
      <c r="JR899" s="199"/>
      <c r="JS899" s="199"/>
      <c r="JT899" s="199"/>
      <c r="JU899" s="199"/>
      <c r="JV899" s="199"/>
      <c r="JW899" s="199"/>
      <c r="JX899" s="199"/>
      <c r="JY899" s="199"/>
      <c r="JZ899" s="199"/>
      <c r="KA899" s="199"/>
      <c r="KB899" s="199"/>
      <c r="KC899" s="199"/>
      <c r="KD899" s="199"/>
      <c r="KE899" s="199"/>
      <c r="KF899" s="199"/>
      <c r="KG899" s="199"/>
      <c r="KH899" s="199"/>
      <c r="KI899" s="199"/>
      <c r="KJ899" s="199"/>
      <c r="KK899" s="199"/>
      <c r="KL899" s="199"/>
      <c r="KM899" s="199"/>
      <c r="KN899" s="199"/>
      <c r="KO899" s="199"/>
      <c r="KP899" s="199"/>
      <c r="KQ899" s="199"/>
      <c r="KR899" s="199"/>
      <c r="KS899" s="199"/>
      <c r="KT899" s="199"/>
      <c r="KU899" s="199"/>
      <c r="KV899" s="199"/>
      <c r="KW899" s="199"/>
      <c r="KX899" s="199"/>
      <c r="KY899" s="199"/>
      <c r="KZ899" s="199"/>
      <c r="LA899" s="199"/>
      <c r="LB899" s="199"/>
      <c r="LC899" s="199"/>
      <c r="LD899" s="199"/>
      <c r="LE899" s="199"/>
      <c r="LF899" s="199"/>
      <c r="LG899" s="199"/>
      <c r="LH899" s="199"/>
      <c r="LI899" s="199"/>
      <c r="LJ899" s="199"/>
      <c r="LK899" s="199"/>
      <c r="LL899" s="199"/>
      <c r="LM899" s="199"/>
      <c r="LN899" s="199"/>
      <c r="LO899" s="199"/>
      <c r="LP899" s="199"/>
      <c r="LQ899" s="199"/>
      <c r="LR899" s="199"/>
      <c r="LS899" s="199"/>
      <c r="LT899" s="199"/>
      <c r="LU899" s="199"/>
      <c r="LV899" s="199"/>
      <c r="LW899" s="199"/>
      <c r="LX899" s="199"/>
      <c r="LY899" s="199"/>
      <c r="LZ899" s="199"/>
      <c r="MA899" s="199"/>
      <c r="MB899" s="199"/>
      <c r="MC899" s="199"/>
      <c r="MD899" s="199"/>
      <c r="ME899" s="199"/>
      <c r="MF899" s="199"/>
      <c r="MG899" s="199"/>
      <c r="MH899" s="199"/>
      <c r="MI899" s="199"/>
      <c r="MJ899" s="199"/>
      <c r="MK899" s="199"/>
      <c r="ML899" s="199"/>
      <c r="MM899" s="199"/>
      <c r="MN899" s="199"/>
      <c r="MO899" s="199"/>
      <c r="MP899" s="199"/>
      <c r="MQ899" s="199"/>
      <c r="MR899" s="199"/>
      <c r="MS899" s="199"/>
      <c r="MT899" s="199"/>
      <c r="MU899" s="199"/>
      <c r="MV899" s="199"/>
      <c r="MW899" s="199"/>
      <c r="MX899" s="199"/>
      <c r="MY899" s="199"/>
      <c r="MZ899" s="199"/>
      <c r="NA899" s="199"/>
      <c r="NB899" s="199"/>
      <c r="NC899" s="199"/>
      <c r="ND899" s="199"/>
      <c r="NE899" s="199"/>
      <c r="NF899" s="199"/>
      <c r="NG899" s="199"/>
      <c r="NH899" s="199"/>
      <c r="NI899" s="199"/>
      <c r="NJ899" s="199"/>
      <c r="NK899" s="199"/>
      <c r="NL899" s="199"/>
      <c r="NM899" s="199"/>
      <c r="NN899" s="199"/>
      <c r="NO899" s="199"/>
      <c r="NP899" s="199"/>
      <c r="NQ899" s="199"/>
      <c r="NR899" s="199"/>
      <c r="NS899" s="199"/>
      <c r="NT899" s="199"/>
      <c r="NU899" s="199"/>
      <c r="NV899" s="199"/>
      <c r="NW899" s="199"/>
      <c r="NX899" s="199"/>
      <c r="NY899" s="199"/>
      <c r="NZ899" s="199"/>
      <c r="OA899" s="199"/>
      <c r="OB899" s="199"/>
      <c r="OC899" s="199"/>
      <c r="OD899" s="199"/>
      <c r="OE899" s="199"/>
      <c r="OF899" s="199"/>
      <c r="OG899" s="199"/>
      <c r="OH899" s="199"/>
      <c r="OI899" s="199"/>
      <c r="OJ899" s="199"/>
      <c r="OK899" s="199"/>
      <c r="OL899" s="199"/>
      <c r="OM899" s="199"/>
      <c r="ON899" s="199"/>
      <c r="OO899" s="199"/>
      <c r="OP899" s="199"/>
      <c r="OQ899" s="199"/>
      <c r="OR899" s="199"/>
      <c r="OS899" s="199"/>
      <c r="OT899" s="199"/>
      <c r="OU899" s="199"/>
      <c r="OV899" s="199"/>
      <c r="OW899" s="199"/>
      <c r="OX899" s="199"/>
      <c r="OY899" s="199"/>
      <c r="OZ899" s="199"/>
      <c r="PA899" s="199"/>
      <c r="PB899" s="199"/>
      <c r="PC899" s="199"/>
      <c r="PD899" s="199"/>
      <c r="PE899" s="199"/>
      <c r="PF899" s="199"/>
      <c r="PG899" s="199"/>
      <c r="PH899" s="199"/>
      <c r="PI899" s="199"/>
      <c r="PJ899" s="199"/>
      <c r="PK899" s="199"/>
      <c r="PL899" s="199"/>
      <c r="PM899" s="199"/>
      <c r="PN899" s="199"/>
      <c r="PO899" s="199"/>
      <c r="PP899" s="199"/>
      <c r="PQ899" s="199"/>
      <c r="PR899" s="199"/>
      <c r="PS899" s="199"/>
      <c r="PT899" s="199"/>
      <c r="PU899" s="199"/>
      <c r="PV899" s="199"/>
      <c r="PW899" s="199"/>
      <c r="PX899" s="199"/>
      <c r="PY899" s="199"/>
      <c r="PZ899" s="199"/>
      <c r="QA899" s="199"/>
      <c r="QB899" s="199"/>
      <c r="QC899" s="199"/>
      <c r="QD899" s="199"/>
      <c r="QE899" s="199"/>
      <c r="QF899" s="199"/>
      <c r="QG899" s="199"/>
      <c r="QH899" s="199"/>
      <c r="QI899" s="199"/>
      <c r="QJ899" s="199"/>
      <c r="QK899" s="199"/>
      <c r="QL899" s="199"/>
      <c r="QM899" s="199"/>
      <c r="QN899" s="199"/>
      <c r="QO899" s="199"/>
      <c r="QP899" s="199"/>
      <c r="QQ899" s="199"/>
      <c r="QR899" s="199"/>
      <c r="QS899" s="199"/>
      <c r="QT899" s="199"/>
      <c r="QU899" s="199"/>
      <c r="QV899" s="199"/>
      <c r="QW899" s="199"/>
      <c r="QX899" s="199"/>
      <c r="QY899" s="199"/>
      <c r="QZ899" s="199"/>
      <c r="RA899" s="199"/>
      <c r="RB899" s="199"/>
      <c r="RC899" s="199"/>
      <c r="RD899" s="199"/>
      <c r="RE899" s="199"/>
      <c r="RF899" s="199"/>
      <c r="RG899" s="199"/>
      <c r="RH899" s="199"/>
      <c r="RI899" s="199"/>
      <c r="RJ899" s="199"/>
      <c r="RK899" s="199"/>
      <c r="RL899" s="199"/>
      <c r="RM899" s="199"/>
      <c r="RN899" s="199"/>
      <c r="RO899" s="199"/>
      <c r="RP899" s="199"/>
      <c r="RQ899" s="199"/>
      <c r="RR899" s="199"/>
      <c r="RS899" s="199"/>
      <c r="RT899" s="199"/>
      <c r="RU899" s="199"/>
      <c r="RV899" s="199"/>
      <c r="RW899" s="199"/>
      <c r="RX899" s="199"/>
      <c r="RY899" s="199"/>
      <c r="RZ899" s="199"/>
      <c r="SA899" s="199"/>
      <c r="SB899" s="199"/>
      <c r="SC899" s="199"/>
      <c r="SD899" s="199"/>
      <c r="SE899" s="199"/>
      <c r="SF899" s="199"/>
      <c r="SG899" s="199"/>
      <c r="SH899" s="199"/>
      <c r="SI899" s="199"/>
      <c r="SJ899" s="199"/>
      <c r="SK899" s="199"/>
      <c r="SL899" s="199"/>
      <c r="SM899" s="199"/>
      <c r="SN899" s="199"/>
      <c r="SO899" s="199"/>
      <c r="SP899" s="199"/>
      <c r="SQ899" s="199"/>
      <c r="SR899" s="199"/>
      <c r="SS899" s="199"/>
      <c r="ST899" s="199"/>
      <c r="SU899" s="199"/>
      <c r="SV899" s="199"/>
      <c r="SW899" s="199"/>
      <c r="SX899" s="199"/>
      <c r="SY899" s="199"/>
      <c r="SZ899" s="199"/>
      <c r="TA899" s="199"/>
      <c r="TB899" s="199"/>
      <c r="TC899" s="199"/>
      <c r="TD899" s="199"/>
      <c r="TE899" s="199"/>
      <c r="TF899" s="199"/>
      <c r="TG899" s="199"/>
      <c r="TH899" s="199"/>
      <c r="TI899" s="199"/>
      <c r="TJ899" s="199"/>
      <c r="TK899" s="199"/>
      <c r="TL899" s="199"/>
      <c r="TM899" s="199"/>
      <c r="TN899" s="199"/>
      <c r="TO899" s="199"/>
      <c r="TP899" s="199"/>
      <c r="TQ899" s="199"/>
      <c r="TR899" s="199"/>
      <c r="TS899" s="199"/>
      <c r="TT899" s="199"/>
      <c r="TU899" s="199"/>
      <c r="TV899" s="199"/>
      <c r="TW899" s="199"/>
      <c r="TX899" s="199"/>
      <c r="TY899" s="199"/>
      <c r="TZ899" s="199"/>
      <c r="UA899" s="199"/>
      <c r="UB899" s="199"/>
      <c r="UC899" s="199"/>
      <c r="UD899" s="199"/>
      <c r="UE899" s="199"/>
      <c r="UF899" s="199"/>
      <c r="UG899" s="199"/>
      <c r="UH899" s="199"/>
      <c r="UI899" s="199"/>
      <c r="UJ899" s="199"/>
      <c r="UK899" s="199"/>
      <c r="UL899" s="199"/>
      <c r="UM899" s="199"/>
      <c r="UN899" s="199"/>
      <c r="UO899" s="199"/>
      <c r="UP899" s="199"/>
      <c r="UQ899" s="199"/>
      <c r="UR899" s="199"/>
      <c r="US899" s="199"/>
      <c r="UT899" s="199"/>
      <c r="UU899" s="199"/>
      <c r="UV899" s="199"/>
      <c r="UW899" s="199"/>
      <c r="UX899" s="199"/>
      <c r="UY899" s="199"/>
      <c r="UZ899" s="199"/>
      <c r="VA899" s="199"/>
      <c r="VB899" s="199"/>
      <c r="VC899" s="199"/>
      <c r="VD899" s="199"/>
      <c r="VE899" s="199"/>
      <c r="VF899" s="199"/>
      <c r="VG899" s="199"/>
      <c r="VH899" s="199"/>
      <c r="VI899" s="199"/>
      <c r="VJ899" s="199"/>
      <c r="VK899" s="199"/>
      <c r="VL899" s="199"/>
      <c r="VM899" s="199"/>
      <c r="VN899" s="199"/>
      <c r="VO899" s="199"/>
      <c r="VP899" s="199"/>
      <c r="VQ899" s="199"/>
      <c r="VR899" s="199"/>
      <c r="VS899" s="199"/>
      <c r="VT899" s="199"/>
      <c r="VU899" s="199"/>
      <c r="VV899" s="199"/>
      <c r="VW899" s="199"/>
      <c r="VX899" s="199"/>
      <c r="VY899" s="199"/>
      <c r="VZ899" s="199"/>
      <c r="WA899" s="199"/>
      <c r="WB899" s="199"/>
      <c r="WC899" s="199"/>
      <c r="WD899" s="199"/>
      <c r="WE899" s="199"/>
      <c r="WF899" s="199"/>
      <c r="WG899" s="199"/>
      <c r="WH899" s="199"/>
      <c r="WI899" s="199"/>
      <c r="WJ899" s="199"/>
      <c r="WK899" s="199"/>
      <c r="WL899" s="199"/>
      <c r="WM899" s="199"/>
      <c r="WN899" s="199"/>
      <c r="WO899" s="199"/>
      <c r="WP899" s="199"/>
      <c r="WQ899" s="199"/>
      <c r="WR899" s="199"/>
      <c r="WS899" s="199"/>
      <c r="WT899" s="199"/>
      <c r="WU899" s="199"/>
      <c r="WV899" s="199"/>
      <c r="WW899" s="199"/>
      <c r="WX899" s="199"/>
      <c r="WY899" s="199"/>
      <c r="WZ899" s="199"/>
      <c r="XA899" s="199"/>
      <c r="XB899" s="199"/>
      <c r="XC899" s="199"/>
      <c r="XD899" s="199"/>
      <c r="XE899" s="199"/>
      <c r="XF899" s="199"/>
      <c r="XG899" s="199"/>
      <c r="XH899" s="199"/>
      <c r="XI899" s="199"/>
      <c r="XJ899" s="199"/>
      <c r="XK899" s="199"/>
      <c r="XL899" s="199"/>
      <c r="XM899" s="199"/>
      <c r="XN899" s="199"/>
      <c r="XO899" s="199"/>
      <c r="XP899" s="199"/>
      <c r="XQ899" s="199"/>
      <c r="XR899" s="199"/>
      <c r="XS899" s="199"/>
      <c r="XT899" s="199"/>
      <c r="XU899" s="199"/>
      <c r="XV899" s="199"/>
      <c r="XW899" s="199"/>
      <c r="XX899" s="199"/>
      <c r="XY899" s="199"/>
      <c r="XZ899" s="199"/>
      <c r="YA899" s="199"/>
      <c r="YB899" s="199"/>
      <c r="YC899" s="199"/>
      <c r="YD899" s="199"/>
      <c r="YE899" s="199"/>
      <c r="YF899" s="199"/>
      <c r="YG899" s="199"/>
      <c r="YH899" s="199"/>
      <c r="YI899" s="199"/>
      <c r="YJ899" s="199"/>
      <c r="YK899" s="199"/>
      <c r="YL899" s="199"/>
      <c r="YM899" s="199"/>
      <c r="YN899" s="199"/>
      <c r="YO899" s="199"/>
      <c r="YP899" s="199"/>
      <c r="YQ899" s="199"/>
      <c r="YR899" s="199"/>
      <c r="YS899" s="199"/>
      <c r="YT899" s="199"/>
      <c r="YU899" s="199"/>
      <c r="YV899" s="199"/>
      <c r="YW899" s="199"/>
      <c r="YX899" s="199"/>
      <c r="YY899" s="199"/>
      <c r="YZ899" s="199"/>
      <c r="ZA899" s="199"/>
      <c r="ZB899" s="199"/>
      <c r="ZC899" s="199"/>
      <c r="ZD899" s="199"/>
      <c r="ZE899" s="199"/>
      <c r="ZF899" s="199"/>
      <c r="ZG899" s="199"/>
      <c r="ZH899" s="199"/>
      <c r="ZI899" s="199"/>
      <c r="ZJ899" s="199"/>
      <c r="ZK899" s="199"/>
      <c r="ZL899" s="199"/>
      <c r="ZM899" s="199"/>
      <c r="ZN899" s="199"/>
      <c r="ZO899" s="199"/>
      <c r="ZP899" s="199"/>
      <c r="ZQ899" s="199"/>
      <c r="ZR899" s="199"/>
      <c r="ZS899" s="199"/>
      <c r="ZT899" s="199"/>
      <c r="ZU899" s="199"/>
      <c r="ZV899" s="199"/>
      <c r="ZW899" s="199"/>
      <c r="ZX899" s="199"/>
      <c r="ZY899" s="199"/>
      <c r="ZZ899" s="199"/>
      <c r="AAA899" s="199"/>
      <c r="AAB899" s="199"/>
      <c r="AAC899" s="199"/>
      <c r="AAD899" s="199"/>
      <c r="AAE899" s="199"/>
      <c r="AAF899" s="199"/>
      <c r="AAG899" s="199"/>
      <c r="AAH899" s="199"/>
      <c r="AAI899" s="199"/>
      <c r="AAJ899" s="199"/>
      <c r="AAK899" s="199"/>
      <c r="AAL899" s="199"/>
      <c r="AAM899" s="199"/>
      <c r="AAN899" s="199"/>
      <c r="AAO899" s="199"/>
      <c r="AAP899" s="199"/>
      <c r="AAQ899" s="199"/>
      <c r="AAR899" s="199"/>
      <c r="AAS899" s="199"/>
      <c r="AAT899" s="199"/>
      <c r="AAU899" s="199"/>
      <c r="AAV899" s="199"/>
      <c r="AAW899" s="199"/>
      <c r="AAX899" s="199"/>
      <c r="AAY899" s="199"/>
      <c r="AAZ899" s="199"/>
      <c r="ABA899" s="199"/>
      <c r="ABB899" s="199"/>
      <c r="ABC899" s="199"/>
      <c r="ABD899" s="199"/>
      <c r="ABE899" s="199"/>
      <c r="ABF899" s="199"/>
      <c r="ABG899" s="199"/>
      <c r="ABH899" s="199"/>
      <c r="ABI899" s="199"/>
      <c r="ABJ899" s="199"/>
      <c r="ABK899" s="199"/>
      <c r="ABL899" s="199"/>
      <c r="ABM899" s="199"/>
      <c r="ABN899" s="199"/>
      <c r="ABO899" s="199"/>
      <c r="ABP899" s="199"/>
      <c r="ABQ899" s="199"/>
      <c r="ABR899" s="199"/>
      <c r="ABS899" s="199"/>
      <c r="ABT899" s="199"/>
      <c r="ABU899" s="199"/>
      <c r="ABV899" s="199"/>
      <c r="ABW899" s="199"/>
      <c r="ABX899" s="199"/>
      <c r="ABY899" s="199"/>
      <c r="ABZ899" s="199"/>
      <c r="ACA899" s="199"/>
      <c r="ACB899" s="199"/>
      <c r="ACC899" s="199"/>
      <c r="ACD899" s="199"/>
      <c r="ACE899" s="199"/>
      <c r="ACF899" s="199"/>
      <c r="ACG899" s="199"/>
      <c r="ACH899" s="199"/>
      <c r="ACI899" s="199"/>
      <c r="ACJ899" s="199"/>
      <c r="ACK899" s="199"/>
      <c r="ACL899" s="199"/>
      <c r="ACM899" s="199"/>
      <c r="ACN899" s="199"/>
      <c r="ACO899" s="199"/>
      <c r="ACP899" s="199"/>
      <c r="ACQ899" s="199"/>
      <c r="ACR899" s="199"/>
      <c r="ACS899" s="199"/>
      <c r="ACT899" s="199"/>
      <c r="ACU899" s="199"/>
      <c r="ACV899" s="199"/>
      <c r="ACW899" s="199"/>
      <c r="ACX899" s="199"/>
      <c r="ACY899" s="199"/>
      <c r="ACZ899" s="199"/>
      <c r="ADA899" s="199"/>
      <c r="ADB899" s="199"/>
      <c r="ADC899" s="199"/>
      <c r="ADD899" s="199"/>
      <c r="ADE899" s="199"/>
      <c r="ADF899" s="199"/>
      <c r="ADG899" s="199"/>
      <c r="ADH899" s="199"/>
      <c r="ADI899" s="199"/>
      <c r="ADJ899" s="199"/>
      <c r="ADK899" s="199"/>
      <c r="ADL899" s="199"/>
      <c r="ADM899" s="199"/>
      <c r="ADN899" s="199"/>
      <c r="ADO899" s="199"/>
      <c r="ADP899" s="199"/>
      <c r="ADQ899" s="199"/>
      <c r="ADR899" s="199"/>
      <c r="ADS899" s="199"/>
      <c r="ADT899" s="199"/>
      <c r="ADU899" s="199"/>
      <c r="ADV899" s="199"/>
      <c r="ADW899" s="199"/>
      <c r="ADX899" s="199"/>
      <c r="ADY899" s="199"/>
      <c r="ADZ899" s="199"/>
      <c r="AEA899" s="199"/>
      <c r="AEB899" s="199"/>
      <c r="AEC899" s="199"/>
      <c r="AED899" s="199"/>
      <c r="AEE899" s="199"/>
      <c r="AEF899" s="199"/>
      <c r="AEG899" s="199"/>
      <c r="AEH899" s="199"/>
      <c r="AEI899" s="199"/>
      <c r="AEJ899" s="199"/>
      <c r="AEK899" s="199"/>
      <c r="AEL899" s="199"/>
      <c r="AEM899" s="199"/>
      <c r="AEN899" s="199"/>
      <c r="AEO899" s="199"/>
      <c r="AEP899" s="199"/>
      <c r="AEQ899" s="199"/>
      <c r="AER899" s="199"/>
      <c r="AES899" s="199"/>
      <c r="AET899" s="199"/>
      <c r="AEU899" s="199"/>
      <c r="AEV899" s="199"/>
      <c r="AEW899" s="199"/>
      <c r="AEX899" s="199"/>
      <c r="AEY899" s="199"/>
      <c r="AEZ899" s="199"/>
      <c r="AFA899" s="199"/>
      <c r="AFB899" s="199"/>
      <c r="AFC899" s="199"/>
      <c r="AFD899" s="199"/>
      <c r="AFE899" s="199"/>
      <c r="AFF899" s="199"/>
      <c r="AFG899" s="199"/>
      <c r="AFH899" s="199"/>
      <c r="AFI899" s="199"/>
      <c r="AFJ899" s="199"/>
      <c r="AFK899" s="199"/>
      <c r="AFL899" s="199"/>
      <c r="AFM899" s="199"/>
      <c r="AFN899" s="199"/>
      <c r="AFO899" s="199"/>
      <c r="AFP899" s="199"/>
      <c r="AFQ899" s="199"/>
      <c r="AFR899" s="199"/>
      <c r="AFS899" s="199"/>
      <c r="AFT899" s="199"/>
      <c r="AFU899" s="199"/>
      <c r="AFV899" s="199"/>
      <c r="AFW899" s="199"/>
      <c r="AFX899" s="199"/>
      <c r="AFY899" s="199"/>
      <c r="AFZ899" s="199"/>
      <c r="AGA899" s="199"/>
      <c r="AGB899" s="199"/>
      <c r="AGC899" s="199"/>
      <c r="AGD899" s="199"/>
      <c r="AGE899" s="199"/>
      <c r="AGF899" s="199"/>
      <c r="AGG899" s="199"/>
      <c r="AGH899" s="199"/>
      <c r="AGI899" s="199"/>
      <c r="AGJ899" s="199"/>
      <c r="AGK899" s="199"/>
      <c r="AGL899" s="199"/>
      <c r="AGM899" s="199"/>
      <c r="AGN899" s="199"/>
      <c r="AGO899" s="199"/>
      <c r="AGP899" s="199"/>
      <c r="AGQ899" s="199"/>
      <c r="AGR899" s="199"/>
      <c r="AGS899" s="199"/>
      <c r="AGT899" s="199"/>
      <c r="AGU899" s="199"/>
      <c r="AGV899" s="199"/>
      <c r="AGW899" s="199"/>
      <c r="AGX899" s="199"/>
      <c r="AGY899" s="199"/>
      <c r="AGZ899" s="199"/>
      <c r="AHA899" s="199"/>
      <c r="AHB899" s="199"/>
      <c r="AHC899" s="199"/>
      <c r="AHD899" s="199"/>
      <c r="AHE899" s="199"/>
      <c r="AHF899" s="199"/>
      <c r="AHG899" s="199"/>
      <c r="AHH899" s="199"/>
      <c r="AHI899" s="199"/>
      <c r="AHJ899" s="199"/>
      <c r="AHK899" s="199"/>
      <c r="AHL899" s="199"/>
      <c r="AHM899" s="199"/>
      <c r="AHN899" s="199"/>
      <c r="AHO899" s="199"/>
      <c r="AHP899" s="199"/>
      <c r="AHQ899" s="199"/>
      <c r="AHR899" s="199"/>
      <c r="AHS899" s="199"/>
      <c r="AHT899" s="199"/>
      <c r="AHU899" s="199"/>
      <c r="AHV899" s="199"/>
      <c r="AHW899" s="199"/>
      <c r="AHX899" s="199"/>
      <c r="AHY899" s="199"/>
      <c r="AHZ899" s="199"/>
      <c r="AIA899" s="199"/>
      <c r="AIB899" s="199"/>
      <c r="AIC899" s="199"/>
      <c r="AID899" s="199"/>
      <c r="AIE899" s="199"/>
      <c r="AIF899" s="199"/>
      <c r="AIG899" s="199"/>
      <c r="AIH899" s="199"/>
      <c r="AII899" s="199"/>
      <c r="AIJ899" s="199"/>
      <c r="AIK899" s="199"/>
      <c r="AIL899" s="199"/>
      <c r="AIM899" s="199"/>
      <c r="AIN899" s="199"/>
      <c r="AIO899" s="199"/>
      <c r="AIP899" s="199"/>
      <c r="AIQ899" s="199"/>
      <c r="AIR899" s="199"/>
      <c r="AIS899" s="199"/>
      <c r="AIT899" s="199"/>
      <c r="AIU899" s="199"/>
      <c r="AIV899" s="199"/>
      <c r="AIW899" s="199"/>
      <c r="AIX899" s="199"/>
      <c r="AIY899" s="199"/>
      <c r="AIZ899" s="199"/>
      <c r="AJA899" s="199"/>
      <c r="AJB899" s="199"/>
      <c r="AJC899" s="199"/>
      <c r="AJD899" s="199"/>
      <c r="AJE899" s="199"/>
      <c r="AJF899" s="199"/>
      <c r="AJG899" s="199"/>
      <c r="AJH899" s="199"/>
      <c r="AJI899" s="199"/>
      <c r="AJJ899" s="199"/>
      <c r="AJK899" s="199"/>
      <c r="AJL899" s="199"/>
      <c r="AJM899" s="199"/>
      <c r="AJN899" s="199"/>
      <c r="AJO899" s="199"/>
      <c r="AJP899" s="199"/>
      <c r="AJQ899" s="199"/>
      <c r="AJR899" s="199"/>
      <c r="AJS899" s="199"/>
      <c r="AJT899" s="199"/>
      <c r="AJU899" s="199"/>
      <c r="AJV899" s="199"/>
      <c r="AJW899" s="199"/>
      <c r="AJX899" s="199"/>
      <c r="AJY899" s="199"/>
      <c r="AJZ899" s="199"/>
      <c r="AKA899" s="199"/>
      <c r="AKB899" s="199"/>
      <c r="AKC899" s="199"/>
      <c r="AKD899" s="199"/>
      <c r="AKE899" s="199"/>
      <c r="AKF899" s="199"/>
      <c r="AKG899" s="199"/>
      <c r="AKH899" s="199"/>
      <c r="AKI899" s="199"/>
      <c r="AKJ899" s="199"/>
      <c r="AKK899" s="199"/>
      <c r="AKL899" s="199"/>
      <c r="AKM899" s="199"/>
      <c r="AKN899" s="199"/>
      <c r="AKO899" s="199"/>
      <c r="AKP899" s="199"/>
      <c r="AKQ899" s="199"/>
      <c r="AKR899" s="199"/>
      <c r="AKS899" s="199"/>
      <c r="AKT899" s="199"/>
      <c r="AKU899" s="199"/>
      <c r="AKV899" s="199"/>
      <c r="AKW899" s="199"/>
      <c r="AKX899" s="199"/>
      <c r="AKY899" s="199"/>
      <c r="AKZ899" s="199"/>
      <c r="ALA899" s="199"/>
      <c r="ALB899" s="199"/>
      <c r="ALC899" s="199"/>
      <c r="ALD899" s="199"/>
      <c r="ALE899" s="199"/>
      <c r="ALF899" s="199"/>
      <c r="ALG899" s="199"/>
      <c r="ALH899" s="199"/>
      <c r="ALI899" s="199"/>
      <c r="ALJ899" s="199"/>
      <c r="ALK899" s="199"/>
      <c r="ALL899" s="199"/>
      <c r="ALM899" s="199"/>
      <c r="ALN899" s="199"/>
      <c r="ALO899" s="199"/>
      <c r="ALP899" s="199"/>
      <c r="ALQ899" s="199"/>
      <c r="ALR899" s="199"/>
      <c r="ALS899" s="199"/>
      <c r="ALT899" s="199"/>
      <c r="ALU899" s="199"/>
      <c r="ALV899" s="199"/>
      <c r="ALW899" s="199"/>
      <c r="ALX899" s="199"/>
      <c r="ALY899" s="199"/>
      <c r="ALZ899" s="199"/>
      <c r="AMA899" s="199"/>
      <c r="AMB899" s="199"/>
      <c r="AMC899" s="199"/>
      <c r="AMD899" s="199"/>
      <c r="AME899" s="199"/>
      <c r="AMF899" s="199"/>
      <c r="AMG899" s="199"/>
      <c r="AMH899" s="199"/>
      <c r="AMI899" s="199"/>
      <c r="AMJ899" s="199"/>
      <c r="AMK899" s="199"/>
      <c r="AML899" s="199"/>
      <c r="AMM899" s="199"/>
      <c r="AMN899" s="199"/>
      <c r="AMO899" s="199"/>
      <c r="AMP899" s="199"/>
      <c r="AMQ899" s="199"/>
      <c r="AMR899" s="199"/>
      <c r="AMS899" s="199"/>
      <c r="AMT899" s="199"/>
      <c r="AMU899" s="199"/>
      <c r="AMV899" s="199"/>
      <c r="AMW899" s="199"/>
      <c r="AMX899" s="199"/>
      <c r="AMY899" s="199"/>
      <c r="AMZ899" s="199"/>
      <c r="ANA899" s="199"/>
      <c r="ANB899" s="199"/>
      <c r="ANC899" s="199"/>
      <c r="AND899" s="199"/>
      <c r="ANE899" s="199"/>
      <c r="ANF899" s="199"/>
      <c r="ANG899" s="199"/>
      <c r="ANH899" s="199"/>
      <c r="ANI899" s="199"/>
      <c r="ANJ899" s="199"/>
      <c r="ANK899" s="199"/>
      <c r="ANL899" s="199"/>
      <c r="ANM899" s="199"/>
      <c r="ANN899" s="199"/>
      <c r="ANO899" s="199"/>
      <c r="ANP899" s="199"/>
      <c r="ANQ899" s="199"/>
      <c r="ANR899" s="199"/>
      <c r="ANS899" s="199"/>
      <c r="ANT899" s="199"/>
      <c r="ANU899" s="199"/>
      <c r="ANV899" s="199"/>
      <c r="ANW899" s="199"/>
      <c r="ANX899" s="199"/>
      <c r="ANY899" s="199"/>
      <c r="ANZ899" s="199"/>
      <c r="AOA899" s="199"/>
      <c r="AOB899" s="199"/>
      <c r="AOC899" s="199"/>
      <c r="AOD899" s="199"/>
      <c r="AOE899" s="199"/>
      <c r="AOF899" s="199"/>
      <c r="AOG899" s="199"/>
      <c r="AOH899" s="199"/>
      <c r="AOI899" s="199"/>
      <c r="AOJ899" s="199"/>
      <c r="AOK899" s="199"/>
      <c r="AOL899" s="199"/>
      <c r="AOM899" s="199"/>
      <c r="AON899" s="199"/>
      <c r="AOO899" s="199"/>
      <c r="AOP899" s="199"/>
      <c r="AOQ899" s="199"/>
      <c r="AOR899" s="199"/>
      <c r="AOS899" s="199"/>
      <c r="AOT899" s="199"/>
      <c r="AOU899" s="199"/>
      <c r="AOV899" s="199"/>
      <c r="AOW899" s="199"/>
      <c r="AOX899" s="199"/>
      <c r="AOY899" s="199"/>
      <c r="AOZ899" s="199"/>
      <c r="APA899" s="199"/>
      <c r="APB899" s="199"/>
      <c r="APC899" s="199"/>
      <c r="APD899" s="199"/>
      <c r="APE899" s="199"/>
      <c r="APF899" s="199"/>
      <c r="APG899" s="199"/>
      <c r="APH899" s="199"/>
      <c r="API899" s="199"/>
      <c r="APJ899" s="199"/>
      <c r="APK899" s="199"/>
      <c r="APL899" s="199"/>
      <c r="APM899" s="199"/>
      <c r="APN899" s="199"/>
      <c r="APO899" s="199"/>
      <c r="APP899" s="199"/>
      <c r="APQ899" s="199"/>
      <c r="APR899" s="199"/>
      <c r="APS899" s="199"/>
      <c r="APT899" s="199"/>
      <c r="APU899" s="199"/>
      <c r="APV899" s="199"/>
      <c r="APW899" s="199"/>
      <c r="APX899" s="199"/>
      <c r="APY899" s="199"/>
      <c r="APZ899" s="199"/>
      <c r="AQA899" s="199"/>
      <c r="AQB899" s="199"/>
      <c r="AQC899" s="199"/>
      <c r="AQD899" s="199"/>
      <c r="AQE899" s="199"/>
      <c r="AQF899" s="199"/>
      <c r="AQG899" s="199"/>
      <c r="AQH899" s="199"/>
      <c r="AQI899" s="199"/>
      <c r="AQJ899" s="199"/>
      <c r="AQK899" s="199"/>
      <c r="AQL899" s="199"/>
      <c r="AQM899" s="199"/>
      <c r="AQN899" s="199"/>
      <c r="AQO899" s="199"/>
      <c r="AQP899" s="199"/>
      <c r="AQQ899" s="199"/>
      <c r="AQR899" s="199"/>
      <c r="AQS899" s="199"/>
      <c r="AQT899" s="199"/>
      <c r="AQU899" s="199"/>
      <c r="AQV899" s="199"/>
      <c r="AQW899" s="199"/>
      <c r="AQX899" s="199"/>
      <c r="AQY899" s="199"/>
      <c r="AQZ899" s="199"/>
      <c r="ARA899" s="199"/>
      <c r="ARB899" s="199"/>
      <c r="ARC899" s="199"/>
      <c r="ARD899" s="199"/>
      <c r="ARE899" s="199"/>
      <c r="ARF899" s="199"/>
      <c r="ARG899" s="199"/>
      <c r="ARH899" s="199"/>
      <c r="ARI899" s="199"/>
      <c r="ARJ899" s="199"/>
      <c r="ARK899" s="199"/>
      <c r="ARL899" s="199"/>
      <c r="ARM899" s="199"/>
      <c r="ARN899" s="199"/>
      <c r="ARO899" s="199"/>
      <c r="ARP899" s="199"/>
      <c r="ARQ899" s="199"/>
      <c r="ARR899" s="199"/>
      <c r="ARS899" s="199"/>
      <c r="ART899" s="199"/>
      <c r="ARU899" s="199"/>
      <c r="ARV899" s="199"/>
      <c r="ARW899" s="199"/>
      <c r="ARX899" s="199"/>
      <c r="ARY899" s="199"/>
      <c r="ARZ899" s="199"/>
      <c r="ASA899" s="199"/>
      <c r="ASB899" s="199"/>
      <c r="ASC899" s="199"/>
      <c r="ASD899" s="199"/>
      <c r="ASE899" s="199"/>
      <c r="ASF899" s="199"/>
      <c r="ASG899" s="199"/>
      <c r="ASH899" s="199"/>
      <c r="ASI899" s="199"/>
      <c r="ASJ899" s="199"/>
      <c r="ASK899" s="199"/>
      <c r="ASL899" s="199"/>
      <c r="ASM899" s="199"/>
      <c r="ASN899" s="199"/>
      <c r="ASO899" s="199"/>
      <c r="ASP899" s="199"/>
      <c r="ASQ899" s="199"/>
      <c r="ASR899" s="199"/>
      <c r="ASS899" s="199"/>
      <c r="AST899" s="199"/>
      <c r="ASU899" s="199"/>
      <c r="ASV899" s="199"/>
      <c r="ASW899" s="199"/>
      <c r="ASX899" s="199"/>
      <c r="ASY899" s="199"/>
      <c r="ASZ899" s="199"/>
      <c r="ATA899" s="199"/>
      <c r="ATB899" s="199"/>
      <c r="ATC899" s="199"/>
      <c r="ATD899" s="199"/>
      <c r="ATE899" s="199"/>
      <c r="ATF899" s="199"/>
      <c r="ATG899" s="199"/>
      <c r="ATH899" s="199"/>
      <c r="ATI899" s="199"/>
      <c r="ATJ899" s="199"/>
      <c r="ATK899" s="199"/>
      <c r="ATL899" s="199"/>
      <c r="ATM899" s="199"/>
      <c r="ATN899" s="199"/>
      <c r="ATO899" s="199"/>
      <c r="ATP899" s="199"/>
      <c r="ATQ899" s="199"/>
      <c r="ATR899" s="199"/>
      <c r="ATS899" s="199"/>
      <c r="ATT899" s="199"/>
      <c r="ATU899" s="199"/>
      <c r="ATV899" s="199"/>
      <c r="ATW899" s="199"/>
      <c r="ATX899" s="199"/>
      <c r="ATY899" s="199"/>
      <c r="ATZ899" s="199"/>
      <c r="AUA899" s="199"/>
      <c r="AUB899" s="199"/>
      <c r="AUC899" s="199"/>
      <c r="AUD899" s="199"/>
      <c r="AUE899" s="199"/>
      <c r="AUF899" s="199"/>
      <c r="AUG899" s="199"/>
      <c r="AUH899" s="199"/>
      <c r="AUI899" s="199"/>
      <c r="AUJ899" s="199"/>
      <c r="AUK899" s="199"/>
      <c r="AUL899" s="199"/>
      <c r="AUM899" s="199"/>
      <c r="AUN899" s="199"/>
      <c r="AUO899" s="199"/>
      <c r="AUP899" s="199"/>
      <c r="AUQ899" s="199"/>
      <c r="AUR899" s="199"/>
      <c r="AUS899" s="199"/>
      <c r="AUT899" s="199"/>
      <c r="AUU899" s="199"/>
      <c r="AUV899" s="199"/>
      <c r="AUW899" s="199"/>
      <c r="AUX899" s="199"/>
      <c r="AUY899" s="199"/>
      <c r="AUZ899" s="199"/>
      <c r="AVA899" s="199"/>
      <c r="AVB899" s="199"/>
      <c r="AVC899" s="199"/>
      <c r="AVD899" s="199"/>
      <c r="AVE899" s="199"/>
      <c r="AVF899" s="199"/>
      <c r="AVG899" s="199"/>
      <c r="AVH899" s="199"/>
      <c r="AVI899" s="199"/>
      <c r="AVJ899" s="199"/>
      <c r="AVK899" s="199"/>
      <c r="AVL899" s="199"/>
      <c r="AVM899" s="199"/>
      <c r="AVN899" s="199"/>
      <c r="AVO899" s="199"/>
      <c r="AVP899" s="199"/>
      <c r="AVQ899" s="199"/>
      <c r="AVR899" s="199"/>
      <c r="AVS899" s="199"/>
      <c r="AVT899" s="199"/>
      <c r="AVU899" s="199"/>
      <c r="AVV899" s="199"/>
      <c r="AVW899" s="199"/>
      <c r="AVX899" s="199"/>
      <c r="AVY899" s="199"/>
      <c r="AVZ899" s="199"/>
      <c r="AWA899" s="199"/>
      <c r="AWB899" s="199"/>
      <c r="AWC899" s="199"/>
      <c r="AWD899" s="199"/>
      <c r="AWE899" s="199"/>
      <c r="AWF899" s="199"/>
      <c r="AWG899" s="199"/>
      <c r="AWH899" s="199"/>
      <c r="AWI899" s="199"/>
      <c r="AWJ899" s="199"/>
      <c r="AWK899" s="199"/>
      <c r="AWL899" s="199"/>
      <c r="AWM899" s="199"/>
      <c r="AWN899" s="199"/>
      <c r="AWO899" s="199"/>
      <c r="AWP899" s="199"/>
      <c r="AWQ899" s="199"/>
      <c r="AWR899" s="199"/>
      <c r="AWS899" s="199"/>
      <c r="AWT899" s="199"/>
      <c r="AWU899" s="199"/>
      <c r="AWV899" s="199"/>
      <c r="AWW899" s="199"/>
      <c r="AWX899" s="199"/>
      <c r="AWY899" s="199"/>
      <c r="AWZ899" s="199"/>
      <c r="AXA899" s="199"/>
      <c r="AXB899" s="199"/>
      <c r="AXC899" s="199"/>
      <c r="AXD899" s="199"/>
      <c r="AXE899" s="199"/>
      <c r="AXF899" s="199"/>
      <c r="AXG899" s="199"/>
      <c r="AXH899" s="199"/>
      <c r="AXI899" s="199"/>
      <c r="AXJ899" s="199"/>
      <c r="AXK899" s="199"/>
      <c r="AXL899" s="199"/>
      <c r="AXM899" s="199"/>
      <c r="AXN899" s="199"/>
      <c r="AXO899" s="199"/>
      <c r="AXP899" s="199"/>
      <c r="AXQ899" s="199"/>
      <c r="AXR899" s="199"/>
      <c r="AXS899" s="199"/>
      <c r="AXT899" s="199"/>
      <c r="AXU899" s="199"/>
      <c r="AXV899" s="199"/>
      <c r="AXW899" s="199"/>
      <c r="AXX899" s="199"/>
      <c r="AXY899" s="199"/>
      <c r="AXZ899" s="199"/>
      <c r="AYA899" s="199"/>
      <c r="AYB899" s="199"/>
      <c r="AYC899" s="199"/>
      <c r="AYD899" s="199"/>
      <c r="AYE899" s="199"/>
      <c r="AYF899" s="199"/>
      <c r="AYG899" s="199"/>
      <c r="AYH899" s="199"/>
      <c r="AYI899" s="199"/>
      <c r="AYJ899" s="199"/>
      <c r="AYK899" s="199"/>
      <c r="AYL899" s="199"/>
      <c r="AYM899" s="199"/>
      <c r="AYN899" s="199"/>
      <c r="AYO899" s="199"/>
      <c r="AYP899" s="199"/>
      <c r="AYQ899" s="199"/>
      <c r="AYR899" s="199"/>
      <c r="AYS899" s="199"/>
      <c r="AYT899" s="199"/>
      <c r="AYU899" s="199"/>
      <c r="AYV899" s="199"/>
      <c r="AYW899" s="199"/>
      <c r="AYX899" s="199"/>
      <c r="AYY899" s="199"/>
      <c r="AYZ899" s="199"/>
      <c r="AZA899" s="199"/>
      <c r="AZB899" s="199"/>
      <c r="AZC899" s="199"/>
      <c r="AZD899" s="199"/>
      <c r="AZE899" s="199"/>
      <c r="AZF899" s="199"/>
      <c r="AZG899" s="199"/>
      <c r="AZH899" s="199"/>
      <c r="AZI899" s="199"/>
      <c r="AZJ899" s="199"/>
      <c r="AZK899" s="199"/>
      <c r="AZL899" s="199"/>
      <c r="AZM899" s="199"/>
      <c r="AZN899" s="199"/>
      <c r="AZO899" s="199"/>
      <c r="AZP899" s="199"/>
      <c r="AZQ899" s="199"/>
      <c r="AZR899" s="199"/>
      <c r="AZS899" s="199"/>
      <c r="AZT899" s="199"/>
      <c r="AZU899" s="199"/>
      <c r="AZV899" s="199"/>
      <c r="AZW899" s="199"/>
      <c r="AZX899" s="199"/>
      <c r="AZY899" s="199"/>
      <c r="AZZ899" s="199"/>
      <c r="BAA899" s="199"/>
      <c r="BAB899" s="199"/>
      <c r="BAC899" s="199"/>
      <c r="BAD899" s="199"/>
      <c r="BAE899" s="199"/>
      <c r="BAF899" s="199"/>
      <c r="BAG899" s="199"/>
      <c r="BAH899" s="199"/>
      <c r="BAI899" s="199"/>
      <c r="BAJ899" s="199"/>
      <c r="BAK899" s="199"/>
      <c r="BAL899" s="199"/>
      <c r="BAM899" s="199"/>
      <c r="BAN899" s="199"/>
      <c r="BAO899" s="199"/>
      <c r="BAP899" s="199"/>
      <c r="BAQ899" s="199"/>
      <c r="BAR899" s="199"/>
      <c r="BAS899" s="199"/>
      <c r="BAT899" s="199"/>
      <c r="BAU899" s="199"/>
      <c r="BAV899" s="199"/>
      <c r="BAW899" s="199"/>
      <c r="BAX899" s="199"/>
      <c r="BAY899" s="199"/>
      <c r="BAZ899" s="199"/>
      <c r="BBA899" s="199"/>
      <c r="BBB899" s="199"/>
      <c r="BBC899" s="199"/>
      <c r="BBD899" s="199"/>
      <c r="BBE899" s="199"/>
      <c r="BBF899" s="199"/>
      <c r="BBG899" s="199"/>
      <c r="BBH899" s="199"/>
      <c r="BBI899" s="199"/>
      <c r="BBJ899" s="199"/>
      <c r="BBK899" s="199"/>
      <c r="BBL899" s="199"/>
      <c r="BBM899" s="199"/>
      <c r="BBN899" s="199"/>
      <c r="BBO899" s="199"/>
      <c r="BBP899" s="199"/>
      <c r="BBQ899" s="199"/>
      <c r="BBR899" s="199"/>
      <c r="BBS899" s="199"/>
      <c r="BBT899" s="199"/>
      <c r="BBU899" s="199"/>
      <c r="BBV899" s="199"/>
      <c r="BBW899" s="199"/>
      <c r="BBX899" s="199"/>
      <c r="BBY899" s="199"/>
      <c r="BBZ899" s="199"/>
      <c r="BCA899" s="199"/>
      <c r="BCB899" s="199"/>
      <c r="BCC899" s="199"/>
      <c r="BCD899" s="199"/>
      <c r="BCE899" s="199"/>
      <c r="BCF899" s="199"/>
      <c r="BCG899" s="199"/>
      <c r="BCH899" s="199"/>
      <c r="BCI899" s="199"/>
      <c r="BCJ899" s="199"/>
      <c r="BCK899" s="199"/>
      <c r="BCL899" s="199"/>
      <c r="BCM899" s="199"/>
      <c r="BCN899" s="199"/>
      <c r="BCO899" s="199"/>
      <c r="BCP899" s="199"/>
      <c r="BCQ899" s="199"/>
      <c r="BCR899" s="199"/>
      <c r="BCS899" s="199"/>
      <c r="BCT899" s="199"/>
      <c r="BCU899" s="199"/>
      <c r="BCV899" s="199"/>
      <c r="BCW899" s="199"/>
      <c r="BCX899" s="199"/>
      <c r="BCY899" s="199"/>
      <c r="BCZ899" s="199"/>
      <c r="BDA899" s="199"/>
      <c r="BDB899" s="199"/>
      <c r="BDC899" s="199"/>
      <c r="BDD899" s="199"/>
      <c r="BDE899" s="199"/>
      <c r="BDF899" s="199"/>
      <c r="BDG899" s="199"/>
      <c r="BDH899" s="199"/>
      <c r="BDI899" s="199"/>
      <c r="BDJ899" s="199"/>
      <c r="BDK899" s="199"/>
      <c r="BDL899" s="199"/>
      <c r="BDM899" s="199"/>
      <c r="BDN899" s="199"/>
      <c r="BDO899" s="199"/>
      <c r="BDP899" s="199"/>
      <c r="BDQ899" s="199"/>
      <c r="BDR899" s="199"/>
      <c r="BDS899" s="199"/>
      <c r="BDT899" s="199"/>
      <c r="BDU899" s="199"/>
      <c r="BDV899" s="199"/>
      <c r="BDW899" s="199"/>
      <c r="BDX899" s="199"/>
      <c r="BDY899" s="199"/>
      <c r="BDZ899" s="199"/>
      <c r="BEA899" s="199"/>
      <c r="BEB899" s="199"/>
      <c r="BEC899" s="199"/>
      <c r="BED899" s="199"/>
      <c r="BEE899" s="199"/>
      <c r="BEF899" s="199"/>
      <c r="BEG899" s="199"/>
      <c r="BEH899" s="199"/>
      <c r="BEI899" s="199"/>
      <c r="BEJ899" s="199"/>
      <c r="BEK899" s="199"/>
      <c r="BEL899" s="199"/>
      <c r="BEM899" s="199"/>
      <c r="BEN899" s="199"/>
      <c r="BEO899" s="199"/>
      <c r="BEP899" s="199"/>
      <c r="BEQ899" s="199"/>
      <c r="BER899" s="199"/>
      <c r="BES899" s="199"/>
      <c r="BET899" s="199"/>
      <c r="BEU899" s="199"/>
      <c r="BEV899" s="199"/>
      <c r="BEW899" s="199"/>
      <c r="BEX899" s="199"/>
      <c r="BEY899" s="199"/>
      <c r="BEZ899" s="199"/>
      <c r="BFA899" s="199"/>
      <c r="BFB899" s="199"/>
      <c r="BFC899" s="199"/>
      <c r="BFD899" s="199"/>
      <c r="BFE899" s="199"/>
      <c r="BFF899" s="199"/>
      <c r="BFG899" s="199"/>
      <c r="BFH899" s="199"/>
      <c r="BFI899" s="199"/>
      <c r="BFJ899" s="199"/>
      <c r="BFK899" s="199"/>
      <c r="BFL899" s="199"/>
      <c r="BFM899" s="199"/>
      <c r="BFN899" s="199"/>
      <c r="BFO899" s="199"/>
      <c r="BFP899" s="199"/>
      <c r="BFQ899" s="199"/>
      <c r="BFR899" s="199"/>
      <c r="BFS899" s="199"/>
      <c r="BFT899" s="199"/>
      <c r="BFU899" s="199"/>
      <c r="BFV899" s="199"/>
      <c r="BFW899" s="199"/>
      <c r="BFX899" s="199"/>
      <c r="BFY899" s="199"/>
      <c r="BFZ899" s="199"/>
      <c r="BGA899" s="199"/>
      <c r="BGB899" s="199"/>
      <c r="BGC899" s="199"/>
      <c r="BGD899" s="199"/>
      <c r="BGE899" s="199"/>
      <c r="BGF899" s="199"/>
      <c r="BGG899" s="199"/>
      <c r="BGH899" s="199"/>
      <c r="BGI899" s="199"/>
      <c r="BGJ899" s="199"/>
      <c r="BGK899" s="199"/>
      <c r="BGL899" s="199"/>
      <c r="BGM899" s="199"/>
      <c r="BGN899" s="199"/>
      <c r="BGO899" s="199"/>
      <c r="BGP899" s="199"/>
      <c r="BGQ899" s="199"/>
      <c r="BGR899" s="199"/>
      <c r="BGS899" s="199"/>
      <c r="BGT899" s="199"/>
      <c r="BGU899" s="199"/>
      <c r="BGV899" s="199"/>
      <c r="BGW899" s="199"/>
      <c r="BGX899" s="199"/>
      <c r="BGY899" s="199"/>
      <c r="BGZ899" s="199"/>
      <c r="BHA899" s="199"/>
      <c r="BHB899" s="199"/>
      <c r="BHC899" s="199"/>
      <c r="BHD899" s="199"/>
      <c r="BHE899" s="199"/>
      <c r="BHF899" s="199"/>
      <c r="BHG899" s="199"/>
      <c r="BHH899" s="199"/>
      <c r="BHI899" s="199"/>
      <c r="BHJ899" s="199"/>
      <c r="BHK899" s="199"/>
      <c r="BHL899" s="199"/>
      <c r="BHM899" s="199"/>
      <c r="BHN899" s="199"/>
      <c r="BHO899" s="199"/>
      <c r="BHP899" s="199"/>
      <c r="BHQ899" s="199"/>
      <c r="BHR899" s="199"/>
      <c r="BHS899" s="199"/>
      <c r="BHT899" s="199"/>
      <c r="BHU899" s="199"/>
      <c r="BHV899" s="199"/>
      <c r="BHW899" s="199"/>
      <c r="BHX899" s="199"/>
      <c r="BHY899" s="199"/>
      <c r="BHZ899" s="199"/>
      <c r="BIA899" s="199"/>
      <c r="BIB899" s="199"/>
      <c r="BIC899" s="199"/>
      <c r="BID899" s="199"/>
      <c r="BIE899" s="199"/>
      <c r="BIF899" s="199"/>
      <c r="BIG899" s="199"/>
      <c r="BIH899" s="199"/>
      <c r="BII899" s="199"/>
      <c r="BIJ899" s="199"/>
      <c r="BIK899" s="199"/>
      <c r="BIL899" s="199"/>
      <c r="BIM899" s="199"/>
      <c r="BIN899" s="199"/>
      <c r="BIO899" s="199"/>
      <c r="BIP899" s="199"/>
      <c r="BIQ899" s="199"/>
      <c r="BIR899" s="199"/>
      <c r="BIS899" s="199"/>
      <c r="BIT899" s="199"/>
      <c r="BIU899" s="199"/>
      <c r="BIV899" s="199"/>
      <c r="BIW899" s="199"/>
      <c r="BIX899" s="199"/>
      <c r="BIY899" s="199"/>
      <c r="BIZ899" s="199"/>
      <c r="BJA899" s="199"/>
      <c r="BJB899" s="199"/>
      <c r="BJC899" s="199"/>
      <c r="BJD899" s="199"/>
      <c r="BJE899" s="199"/>
      <c r="BJF899" s="199"/>
      <c r="BJG899" s="199"/>
      <c r="BJH899" s="199"/>
      <c r="BJI899" s="199"/>
      <c r="BJJ899" s="199"/>
      <c r="BJK899" s="199"/>
      <c r="BJL899" s="199"/>
      <c r="BJM899" s="199"/>
      <c r="BJN899" s="199"/>
      <c r="BJO899" s="199"/>
      <c r="BJP899" s="199"/>
      <c r="BJQ899" s="199"/>
      <c r="BJR899" s="199"/>
      <c r="BJS899" s="199"/>
      <c r="BJT899" s="199"/>
      <c r="BJU899" s="199"/>
      <c r="BJV899" s="199"/>
      <c r="BJW899" s="199"/>
      <c r="BJX899" s="199"/>
      <c r="BJY899" s="199"/>
      <c r="BJZ899" s="199"/>
      <c r="BKA899" s="199"/>
      <c r="BKB899" s="199"/>
      <c r="BKC899" s="199"/>
      <c r="BKD899" s="199"/>
      <c r="BKE899" s="199"/>
      <c r="BKF899" s="199"/>
      <c r="BKG899" s="199"/>
      <c r="BKH899" s="199"/>
      <c r="BKI899" s="199"/>
      <c r="BKJ899" s="199"/>
      <c r="BKK899" s="199"/>
      <c r="BKL899" s="199"/>
      <c r="BKM899" s="199"/>
      <c r="BKN899" s="199"/>
      <c r="BKO899" s="199"/>
      <c r="BKP899" s="199"/>
      <c r="BKQ899" s="199"/>
      <c r="BKR899" s="199"/>
      <c r="BKS899" s="199"/>
      <c r="BKT899" s="199"/>
      <c r="BKU899" s="199"/>
      <c r="BKV899" s="199"/>
      <c r="BKW899" s="199"/>
      <c r="BKX899" s="199"/>
      <c r="BKY899" s="199"/>
      <c r="BKZ899" s="199"/>
      <c r="BLA899" s="199"/>
      <c r="BLB899" s="199"/>
      <c r="BLC899" s="199"/>
      <c r="BLD899" s="199"/>
      <c r="BLE899" s="199"/>
      <c r="BLF899" s="199"/>
      <c r="BLG899" s="199"/>
      <c r="BLH899" s="199"/>
      <c r="BLI899" s="199"/>
      <c r="BLJ899" s="199"/>
      <c r="BLK899" s="199"/>
      <c r="BLL899" s="199"/>
      <c r="BLM899" s="199"/>
      <c r="BLN899" s="199"/>
      <c r="BLO899" s="199"/>
      <c r="BLP899" s="199"/>
      <c r="BLQ899" s="199"/>
      <c r="BLR899" s="199"/>
      <c r="BLS899" s="199"/>
      <c r="BLT899" s="199"/>
      <c r="BLU899" s="199"/>
      <c r="BLV899" s="199"/>
      <c r="BLW899" s="199"/>
      <c r="BLX899" s="199"/>
      <c r="BLY899" s="199"/>
      <c r="BLZ899" s="199"/>
      <c r="BMA899" s="199"/>
      <c r="BMB899" s="199"/>
      <c r="BMC899" s="199"/>
      <c r="BMD899" s="199"/>
      <c r="BME899" s="199"/>
      <c r="BMF899" s="199"/>
      <c r="BMG899" s="199"/>
      <c r="BMH899" s="199"/>
      <c r="BMI899" s="199"/>
      <c r="BMJ899" s="199"/>
      <c r="BMK899" s="199"/>
      <c r="BML899" s="199"/>
      <c r="BMM899" s="199"/>
      <c r="BMN899" s="199"/>
      <c r="BMO899" s="199"/>
      <c r="BMP899" s="199"/>
      <c r="BMQ899" s="199"/>
      <c r="BMR899" s="199"/>
      <c r="BMS899" s="199"/>
      <c r="BMT899" s="199"/>
      <c r="BMU899" s="199"/>
      <c r="BMV899" s="199"/>
      <c r="BMW899" s="199"/>
      <c r="BMX899" s="199"/>
      <c r="BMY899" s="199"/>
      <c r="BMZ899" s="199"/>
      <c r="BNA899" s="199"/>
      <c r="BNB899" s="199"/>
      <c r="BNC899" s="199"/>
      <c r="BND899" s="199"/>
      <c r="BNE899" s="199"/>
      <c r="BNF899" s="199"/>
      <c r="BNG899" s="199"/>
      <c r="BNH899" s="199"/>
      <c r="BNI899" s="199"/>
      <c r="BNJ899" s="199"/>
      <c r="BNK899" s="199"/>
      <c r="BNL899" s="199"/>
      <c r="BNM899" s="199"/>
      <c r="BNN899" s="199"/>
      <c r="BNO899" s="199"/>
      <c r="BNP899" s="199"/>
      <c r="BNQ899" s="199"/>
      <c r="BNR899" s="199"/>
      <c r="BNS899" s="199"/>
      <c r="BNT899" s="199"/>
      <c r="BNU899" s="199"/>
      <c r="BNV899" s="199"/>
      <c r="BNW899" s="199"/>
      <c r="BNX899" s="199"/>
      <c r="BNY899" s="199"/>
      <c r="BNZ899" s="199"/>
      <c r="BOA899" s="199"/>
      <c r="BOB899" s="199"/>
      <c r="BOC899" s="199"/>
      <c r="BOD899" s="199"/>
      <c r="BOE899" s="199"/>
      <c r="BOF899" s="199"/>
      <c r="BOG899" s="199"/>
      <c r="BOH899" s="199"/>
      <c r="BOI899" s="199"/>
      <c r="BOJ899" s="199"/>
      <c r="BOK899" s="199"/>
      <c r="BOL899" s="199"/>
      <c r="BOM899" s="199"/>
      <c r="BON899" s="199"/>
      <c r="BOO899" s="199"/>
      <c r="BOP899" s="199"/>
      <c r="BOQ899" s="199"/>
      <c r="BOR899" s="199"/>
      <c r="BOS899" s="199"/>
      <c r="BOT899" s="199"/>
      <c r="BOU899" s="199"/>
      <c r="BOV899" s="199"/>
      <c r="BOW899" s="199"/>
      <c r="BOX899" s="199"/>
      <c r="BOY899" s="199"/>
      <c r="BOZ899" s="199"/>
      <c r="BPA899" s="199"/>
      <c r="BPB899" s="199"/>
      <c r="BPC899" s="199"/>
      <c r="BPD899" s="199"/>
      <c r="BPE899" s="199"/>
      <c r="BPF899" s="199"/>
      <c r="BPG899" s="199"/>
      <c r="BPH899" s="199"/>
      <c r="BPI899" s="199"/>
      <c r="BPJ899" s="199"/>
      <c r="BPK899" s="199"/>
      <c r="BPL899" s="199"/>
      <c r="BPM899" s="199"/>
      <c r="BPN899" s="199"/>
      <c r="BPO899" s="199"/>
      <c r="BPP899" s="199"/>
      <c r="BPQ899" s="199"/>
      <c r="BPR899" s="199"/>
      <c r="BPS899" s="199"/>
      <c r="BPT899" s="199"/>
      <c r="BPU899" s="199"/>
      <c r="BPV899" s="199"/>
      <c r="BPW899" s="199"/>
      <c r="BPX899" s="199"/>
      <c r="BPY899" s="199"/>
      <c r="BPZ899" s="199"/>
      <c r="BQA899" s="199"/>
      <c r="BQB899" s="199"/>
      <c r="BQC899" s="199"/>
      <c r="BQD899" s="199"/>
      <c r="BQE899" s="199"/>
      <c r="BQF899" s="199"/>
      <c r="BQG899" s="199"/>
      <c r="BQH899" s="199"/>
      <c r="BQI899" s="199"/>
      <c r="BQJ899" s="199"/>
      <c r="BQK899" s="199"/>
      <c r="BQL899" s="199"/>
      <c r="BQM899" s="199"/>
      <c r="BQN899" s="199"/>
      <c r="BQO899" s="199"/>
      <c r="BQP899" s="199"/>
      <c r="BQQ899" s="199"/>
      <c r="BQR899" s="199"/>
      <c r="BQS899" s="199"/>
      <c r="BQT899" s="199"/>
      <c r="BQU899" s="199"/>
      <c r="BQV899" s="199"/>
      <c r="BQW899" s="199"/>
      <c r="BQX899" s="199"/>
      <c r="BQY899" s="199"/>
      <c r="BQZ899" s="199"/>
      <c r="BRA899" s="199"/>
      <c r="BRB899" s="199"/>
      <c r="BRC899" s="199"/>
      <c r="BRD899" s="199"/>
      <c r="BRE899" s="199"/>
      <c r="BRF899" s="199"/>
      <c r="BRG899" s="199"/>
      <c r="BRH899" s="199"/>
      <c r="BRI899" s="199"/>
      <c r="BRJ899" s="199"/>
      <c r="BRK899" s="199"/>
      <c r="BRL899" s="199"/>
      <c r="BRM899" s="199"/>
      <c r="BRN899" s="199"/>
      <c r="BRO899" s="199"/>
      <c r="BRP899" s="199"/>
      <c r="BRQ899" s="199"/>
      <c r="BRR899" s="199"/>
      <c r="BRS899" s="199"/>
      <c r="BRT899" s="199"/>
      <c r="BRU899" s="199"/>
      <c r="BRV899" s="199"/>
      <c r="BRW899" s="199"/>
      <c r="BRX899" s="199"/>
      <c r="BRY899" s="199"/>
      <c r="BRZ899" s="199"/>
      <c r="BSA899" s="199"/>
      <c r="BSB899" s="199"/>
      <c r="BSC899" s="199"/>
      <c r="BSD899" s="199"/>
      <c r="BSE899" s="199"/>
      <c r="BSF899" s="199"/>
      <c r="BSG899" s="199"/>
      <c r="BSH899" s="199"/>
      <c r="BSI899" s="199"/>
      <c r="BSJ899" s="199"/>
      <c r="BSK899" s="199"/>
      <c r="BSL899" s="199"/>
      <c r="BSM899" s="199"/>
      <c r="BSN899" s="199"/>
      <c r="BSO899" s="199"/>
      <c r="BSP899" s="199"/>
      <c r="BSQ899" s="199"/>
      <c r="BSR899" s="199"/>
      <c r="BSS899" s="199"/>
      <c r="BST899" s="199"/>
      <c r="BSU899" s="199"/>
      <c r="BSV899" s="199"/>
      <c r="BSW899" s="199"/>
      <c r="BSX899" s="199"/>
      <c r="BSY899" s="199"/>
      <c r="BSZ899" s="199"/>
      <c r="BTA899" s="199"/>
      <c r="BTB899" s="199"/>
      <c r="BTC899" s="199"/>
      <c r="BTD899" s="199"/>
      <c r="BTE899" s="199"/>
      <c r="BTF899" s="199"/>
      <c r="BTG899" s="199"/>
      <c r="BTH899" s="199"/>
      <c r="BTI899" s="199"/>
      <c r="BTJ899" s="199"/>
      <c r="BTK899" s="199"/>
      <c r="BTL899" s="199"/>
      <c r="BTM899" s="199"/>
      <c r="BTN899" s="199"/>
      <c r="BTO899" s="199"/>
      <c r="BTP899" s="199"/>
      <c r="BTQ899" s="199"/>
      <c r="BTR899" s="199"/>
      <c r="BTS899" s="199"/>
      <c r="BTT899" s="199"/>
      <c r="BTU899" s="199"/>
      <c r="BTV899" s="199"/>
      <c r="BTW899" s="199"/>
      <c r="BTX899" s="199"/>
      <c r="BTY899" s="199"/>
      <c r="BTZ899" s="199"/>
      <c r="BUA899" s="199"/>
      <c r="BUB899" s="199"/>
      <c r="BUC899" s="199"/>
      <c r="BUD899" s="199"/>
      <c r="BUE899" s="199"/>
      <c r="BUF899" s="199"/>
      <c r="BUG899" s="199"/>
      <c r="BUH899" s="199"/>
      <c r="BUI899" s="199"/>
      <c r="BUJ899" s="199"/>
      <c r="BUK899" s="199"/>
      <c r="BUL899" s="199"/>
      <c r="BUM899" s="199"/>
      <c r="BUN899" s="199"/>
      <c r="BUO899" s="199"/>
      <c r="BUP899" s="199"/>
      <c r="BUQ899" s="199"/>
      <c r="BUR899" s="199"/>
      <c r="BUS899" s="199"/>
      <c r="BUT899" s="199"/>
      <c r="BUU899" s="199"/>
      <c r="BUV899" s="199"/>
      <c r="BUW899" s="199"/>
      <c r="BUX899" s="199"/>
      <c r="BUY899" s="199"/>
      <c r="BUZ899" s="199"/>
      <c r="BVA899" s="199"/>
      <c r="BVB899" s="199"/>
      <c r="BVC899" s="199"/>
      <c r="BVD899" s="199"/>
      <c r="BVE899" s="199"/>
      <c r="BVF899" s="199"/>
      <c r="BVG899" s="199"/>
      <c r="BVH899" s="199"/>
      <c r="BVI899" s="199"/>
      <c r="BVJ899" s="199"/>
      <c r="BVK899" s="199"/>
      <c r="BVL899" s="199"/>
      <c r="BVM899" s="199"/>
      <c r="BVN899" s="199"/>
      <c r="BVO899" s="199"/>
      <c r="BVP899" s="199"/>
      <c r="BVQ899" s="199"/>
      <c r="BVR899" s="199"/>
      <c r="BVS899" s="199"/>
      <c r="BVT899" s="199"/>
      <c r="BVU899" s="199"/>
      <c r="BVV899" s="199"/>
      <c r="BVW899" s="199"/>
      <c r="BVX899" s="199"/>
      <c r="BVY899" s="199"/>
      <c r="BVZ899" s="199"/>
      <c r="BWA899" s="199"/>
      <c r="BWB899" s="199"/>
      <c r="BWC899" s="199"/>
      <c r="BWD899" s="199"/>
      <c r="BWE899" s="199"/>
      <c r="BWF899" s="199"/>
      <c r="BWG899" s="199"/>
      <c r="BWH899" s="199"/>
      <c r="BWI899" s="199"/>
      <c r="BWJ899" s="199"/>
      <c r="BWK899" s="199"/>
      <c r="BWL899" s="199"/>
      <c r="BWM899" s="199"/>
      <c r="BWN899" s="199"/>
      <c r="BWO899" s="199"/>
      <c r="BWP899" s="199"/>
      <c r="BWQ899" s="199"/>
      <c r="BWR899" s="199"/>
      <c r="BWS899" s="199"/>
      <c r="BWT899" s="199"/>
      <c r="BWU899" s="199"/>
      <c r="BWV899" s="199"/>
      <c r="BWW899" s="199"/>
      <c r="BWX899" s="199"/>
      <c r="BWY899" s="199"/>
      <c r="BWZ899" s="199"/>
      <c r="BXA899" s="199"/>
      <c r="BXB899" s="199"/>
      <c r="BXC899" s="199"/>
      <c r="BXD899" s="199"/>
      <c r="BXE899" s="199"/>
      <c r="BXF899" s="199"/>
      <c r="BXG899" s="199"/>
      <c r="BXH899" s="199"/>
      <c r="BXI899" s="199"/>
      <c r="BXJ899" s="199"/>
      <c r="BXK899" s="199"/>
      <c r="BXL899" s="199"/>
      <c r="BXM899" s="199"/>
      <c r="BXN899" s="199"/>
      <c r="BXO899" s="199"/>
      <c r="BXP899" s="199"/>
      <c r="BXQ899" s="199"/>
      <c r="BXR899" s="199"/>
      <c r="BXS899" s="199"/>
      <c r="BXT899" s="199"/>
      <c r="BXU899" s="199"/>
      <c r="BXV899" s="199"/>
      <c r="BXW899" s="199"/>
      <c r="BXX899" s="199"/>
      <c r="BXY899" s="199"/>
      <c r="BXZ899" s="199"/>
      <c r="BYA899" s="199"/>
      <c r="BYB899" s="199"/>
      <c r="BYC899" s="199"/>
      <c r="BYD899" s="199"/>
      <c r="BYE899" s="199"/>
      <c r="BYF899" s="199"/>
      <c r="BYG899" s="199"/>
      <c r="BYH899" s="199"/>
      <c r="BYI899" s="199"/>
      <c r="BYJ899" s="199"/>
      <c r="BYK899" s="199"/>
      <c r="BYL899" s="199"/>
      <c r="BYM899" s="199"/>
      <c r="BYN899" s="199"/>
      <c r="BYO899" s="199"/>
      <c r="BYP899" s="199"/>
      <c r="BYQ899" s="199"/>
      <c r="BYR899" s="199"/>
      <c r="BYS899" s="199"/>
      <c r="BYT899" s="199"/>
      <c r="BYU899" s="199"/>
      <c r="BYV899" s="199"/>
      <c r="BYW899" s="199"/>
      <c r="BYX899" s="199"/>
      <c r="BYY899" s="199"/>
      <c r="BYZ899" s="199"/>
      <c r="BZA899" s="199"/>
      <c r="BZB899" s="199"/>
      <c r="BZC899" s="199"/>
      <c r="BZD899" s="199"/>
      <c r="BZE899" s="199"/>
      <c r="BZF899" s="199"/>
      <c r="BZG899" s="199"/>
      <c r="BZH899" s="199"/>
      <c r="BZI899" s="199"/>
      <c r="BZJ899" s="199"/>
      <c r="BZK899" s="199"/>
      <c r="BZL899" s="199"/>
      <c r="BZM899" s="199"/>
      <c r="BZN899" s="199"/>
      <c r="BZO899" s="199"/>
      <c r="BZP899" s="199"/>
      <c r="BZQ899" s="199"/>
      <c r="BZR899" s="199"/>
      <c r="BZS899" s="199"/>
      <c r="BZT899" s="199"/>
      <c r="BZU899" s="199"/>
      <c r="BZV899" s="199"/>
      <c r="BZW899" s="199"/>
      <c r="BZX899" s="199"/>
      <c r="BZY899" s="199"/>
      <c r="BZZ899" s="199"/>
      <c r="CAA899" s="199"/>
      <c r="CAB899" s="199"/>
      <c r="CAC899" s="199"/>
      <c r="CAD899" s="199"/>
      <c r="CAE899" s="199"/>
      <c r="CAF899" s="199"/>
      <c r="CAG899" s="199"/>
      <c r="CAH899" s="199"/>
      <c r="CAI899" s="199"/>
      <c r="CAJ899" s="199"/>
      <c r="CAK899" s="199"/>
      <c r="CAL899" s="199"/>
      <c r="CAM899" s="199"/>
      <c r="CAN899" s="199"/>
      <c r="CAO899" s="199"/>
      <c r="CAP899" s="199"/>
      <c r="CAQ899" s="199"/>
      <c r="CAR899" s="199"/>
      <c r="CAS899" s="199"/>
      <c r="CAT899" s="199"/>
      <c r="CAU899" s="199"/>
      <c r="CAV899" s="199"/>
      <c r="CAW899" s="199"/>
      <c r="CAX899" s="199"/>
      <c r="CAY899" s="199"/>
      <c r="CAZ899" s="199"/>
      <c r="CBA899" s="199"/>
      <c r="CBB899" s="199"/>
      <c r="CBC899" s="199"/>
      <c r="CBD899" s="199"/>
      <c r="CBE899" s="199"/>
      <c r="CBF899" s="199"/>
      <c r="CBG899" s="199"/>
      <c r="CBH899" s="199"/>
      <c r="CBI899" s="199"/>
      <c r="CBJ899" s="199"/>
      <c r="CBK899" s="199"/>
      <c r="CBL899" s="199"/>
      <c r="CBM899" s="199"/>
      <c r="CBN899" s="199"/>
      <c r="CBO899" s="199"/>
      <c r="CBP899" s="199"/>
      <c r="CBQ899" s="199"/>
      <c r="CBR899" s="199"/>
      <c r="CBS899" s="199"/>
      <c r="CBT899" s="199"/>
      <c r="CBU899" s="199"/>
      <c r="CBV899" s="199"/>
      <c r="CBW899" s="199"/>
      <c r="CBX899" s="199"/>
      <c r="CBY899" s="199"/>
      <c r="CBZ899" s="199"/>
      <c r="CCA899" s="199"/>
      <c r="CCB899" s="199"/>
      <c r="CCC899" s="199"/>
      <c r="CCD899" s="199"/>
      <c r="CCE899" s="199"/>
      <c r="CCF899" s="199"/>
      <c r="CCG899" s="199"/>
      <c r="CCH899" s="199"/>
      <c r="CCI899" s="199"/>
      <c r="CCJ899" s="199"/>
      <c r="CCK899" s="199"/>
      <c r="CCL899" s="199"/>
      <c r="CCM899" s="199"/>
      <c r="CCN899" s="199"/>
      <c r="CCO899" s="199"/>
      <c r="CCP899" s="199"/>
      <c r="CCQ899" s="199"/>
      <c r="CCR899" s="199"/>
      <c r="CCS899" s="199"/>
      <c r="CCT899" s="199"/>
      <c r="CCU899" s="199"/>
      <c r="CCV899" s="199"/>
      <c r="CCW899" s="199"/>
      <c r="CCX899" s="199"/>
      <c r="CCY899" s="199"/>
      <c r="CCZ899" s="199"/>
      <c r="CDA899" s="199"/>
      <c r="CDB899" s="199"/>
      <c r="CDC899" s="199"/>
      <c r="CDD899" s="199"/>
      <c r="CDE899" s="199"/>
      <c r="CDF899" s="199"/>
      <c r="CDG899" s="199"/>
      <c r="CDH899" s="199"/>
      <c r="CDI899" s="199"/>
      <c r="CDJ899" s="199"/>
      <c r="CDK899" s="199"/>
      <c r="CDL899" s="199"/>
      <c r="CDM899" s="199"/>
      <c r="CDN899" s="199"/>
      <c r="CDO899" s="199"/>
      <c r="CDP899" s="199"/>
      <c r="CDQ899" s="199"/>
      <c r="CDR899" s="199"/>
      <c r="CDS899" s="199"/>
      <c r="CDT899" s="199"/>
      <c r="CDU899" s="199"/>
      <c r="CDV899" s="199"/>
      <c r="CDW899" s="199"/>
      <c r="CDX899" s="199"/>
      <c r="CDY899" s="199"/>
      <c r="CDZ899" s="199"/>
      <c r="CEA899" s="199"/>
      <c r="CEB899" s="199"/>
      <c r="CEC899" s="199"/>
      <c r="CED899" s="199"/>
      <c r="CEE899" s="199"/>
      <c r="CEF899" s="199"/>
      <c r="CEG899" s="199"/>
      <c r="CEH899" s="199"/>
      <c r="CEI899" s="199"/>
      <c r="CEJ899" s="199"/>
      <c r="CEK899" s="199"/>
      <c r="CEL899" s="199"/>
      <c r="CEM899" s="199"/>
      <c r="CEN899" s="199"/>
      <c r="CEO899" s="199"/>
      <c r="CEP899" s="199"/>
      <c r="CEQ899" s="199"/>
      <c r="CER899" s="199"/>
      <c r="CES899" s="199"/>
      <c r="CET899" s="199"/>
      <c r="CEU899" s="199"/>
      <c r="CEV899" s="199"/>
      <c r="CEW899" s="199"/>
      <c r="CEX899" s="199"/>
      <c r="CEY899" s="199"/>
      <c r="CEZ899" s="199"/>
      <c r="CFA899" s="199"/>
      <c r="CFB899" s="199"/>
      <c r="CFC899" s="199"/>
      <c r="CFD899" s="199"/>
      <c r="CFE899" s="199"/>
      <c r="CFF899" s="199"/>
      <c r="CFG899" s="199"/>
      <c r="CFH899" s="199"/>
      <c r="CFI899" s="199"/>
      <c r="CFJ899" s="199"/>
      <c r="CFK899" s="199"/>
      <c r="CFL899" s="199"/>
      <c r="CFM899" s="199"/>
      <c r="CFN899" s="199"/>
      <c r="CFO899" s="199"/>
      <c r="CFP899" s="199"/>
      <c r="CFQ899" s="199"/>
      <c r="CFR899" s="199"/>
      <c r="CFS899" s="199"/>
      <c r="CFT899" s="199"/>
      <c r="CFU899" s="199"/>
      <c r="CFV899" s="199"/>
      <c r="CFW899" s="199"/>
      <c r="CFX899" s="199"/>
      <c r="CFY899" s="199"/>
      <c r="CFZ899" s="199"/>
      <c r="CGA899" s="199"/>
      <c r="CGB899" s="199"/>
      <c r="CGC899" s="199"/>
      <c r="CGD899" s="199"/>
      <c r="CGE899" s="199"/>
      <c r="CGF899" s="199"/>
      <c r="CGG899" s="199"/>
      <c r="CGH899" s="199"/>
      <c r="CGI899" s="199"/>
      <c r="CGJ899" s="199"/>
      <c r="CGK899" s="199"/>
      <c r="CGL899" s="199"/>
      <c r="CGM899" s="199"/>
      <c r="CGN899" s="199"/>
      <c r="CGO899" s="199"/>
      <c r="CGP899" s="199"/>
      <c r="CGQ899" s="199"/>
      <c r="CGR899" s="199"/>
      <c r="CGS899" s="199"/>
      <c r="CGT899" s="199"/>
      <c r="CGU899" s="199"/>
      <c r="CGV899" s="199"/>
      <c r="CGW899" s="199"/>
      <c r="CGX899" s="199"/>
      <c r="CGY899" s="199"/>
      <c r="CGZ899" s="199"/>
      <c r="CHA899" s="199"/>
      <c r="CHB899" s="199"/>
      <c r="CHC899" s="199"/>
      <c r="CHD899" s="199"/>
      <c r="CHE899" s="199"/>
      <c r="CHF899" s="199"/>
      <c r="CHG899" s="199"/>
      <c r="CHH899" s="199"/>
      <c r="CHI899" s="199"/>
      <c r="CHJ899" s="199"/>
      <c r="CHK899" s="199"/>
      <c r="CHL899" s="199"/>
      <c r="CHM899" s="199"/>
      <c r="CHN899" s="199"/>
      <c r="CHO899" s="199"/>
      <c r="CHP899" s="199"/>
      <c r="CHQ899" s="199"/>
      <c r="CHR899" s="199"/>
      <c r="CHS899" s="199"/>
      <c r="CHT899" s="199"/>
      <c r="CHU899" s="199"/>
      <c r="CHV899" s="199"/>
      <c r="CHW899" s="199"/>
      <c r="CHX899" s="199"/>
      <c r="CHY899" s="199"/>
      <c r="CHZ899" s="199"/>
      <c r="CIA899" s="199"/>
      <c r="CIB899" s="199"/>
      <c r="CIC899" s="199"/>
      <c r="CID899" s="199"/>
      <c r="CIE899" s="199"/>
      <c r="CIF899" s="199"/>
      <c r="CIG899" s="199"/>
      <c r="CIH899" s="199"/>
      <c r="CII899" s="199"/>
      <c r="CIJ899" s="199"/>
      <c r="CIK899" s="199"/>
      <c r="CIL899" s="199"/>
      <c r="CIM899" s="199"/>
      <c r="CIN899" s="199"/>
      <c r="CIO899" s="199"/>
      <c r="CIP899" s="199"/>
      <c r="CIQ899" s="199"/>
      <c r="CIR899" s="199"/>
      <c r="CIS899" s="199"/>
      <c r="CIT899" s="199"/>
      <c r="CIU899" s="199"/>
      <c r="CIV899" s="199"/>
      <c r="CIW899" s="199"/>
      <c r="CIX899" s="199"/>
      <c r="CIY899" s="199"/>
      <c r="CIZ899" s="199"/>
      <c r="CJA899" s="199"/>
      <c r="CJB899" s="199"/>
      <c r="CJC899" s="199"/>
      <c r="CJD899" s="199"/>
      <c r="CJE899" s="199"/>
      <c r="CJF899" s="199"/>
      <c r="CJG899" s="199"/>
      <c r="CJH899" s="199"/>
      <c r="CJI899" s="199"/>
      <c r="CJJ899" s="199"/>
      <c r="CJK899" s="199"/>
      <c r="CJL899" s="199"/>
      <c r="CJM899" s="199"/>
      <c r="CJN899" s="199"/>
      <c r="CJO899" s="199"/>
      <c r="CJP899" s="199"/>
      <c r="CJQ899" s="199"/>
      <c r="CJR899" s="199"/>
      <c r="CJS899" s="199"/>
      <c r="CJT899" s="199"/>
      <c r="CJU899" s="199"/>
      <c r="CJV899" s="199"/>
      <c r="CJW899" s="199"/>
      <c r="CJX899" s="199"/>
      <c r="CJY899" s="199"/>
      <c r="CJZ899" s="199"/>
      <c r="CKA899" s="199"/>
      <c r="CKB899" s="199"/>
      <c r="CKC899" s="199"/>
      <c r="CKD899" s="199"/>
      <c r="CKE899" s="199"/>
      <c r="CKF899" s="199"/>
      <c r="CKG899" s="199"/>
      <c r="CKH899" s="199"/>
      <c r="CKI899" s="199"/>
      <c r="CKJ899" s="199"/>
      <c r="CKK899" s="199"/>
      <c r="CKL899" s="199"/>
      <c r="CKM899" s="199"/>
      <c r="CKN899" s="199"/>
      <c r="CKO899" s="199"/>
      <c r="CKP899" s="199"/>
      <c r="CKQ899" s="199"/>
      <c r="CKR899" s="199"/>
      <c r="CKS899" s="199"/>
      <c r="CKT899" s="199"/>
      <c r="CKU899" s="199"/>
      <c r="CKV899" s="199"/>
      <c r="CKW899" s="199"/>
      <c r="CKX899" s="199"/>
      <c r="CKY899" s="199"/>
      <c r="CKZ899" s="199"/>
      <c r="CLA899" s="199"/>
      <c r="CLB899" s="199"/>
      <c r="CLC899" s="199"/>
      <c r="CLD899" s="199"/>
      <c r="CLE899" s="199"/>
      <c r="CLF899" s="199"/>
      <c r="CLG899" s="199"/>
      <c r="CLH899" s="199"/>
      <c r="CLI899" s="199"/>
      <c r="CLJ899" s="199"/>
      <c r="CLK899" s="199"/>
      <c r="CLL899" s="199"/>
      <c r="CLM899" s="199"/>
      <c r="CLN899" s="199"/>
      <c r="CLO899" s="199"/>
      <c r="CLP899" s="199"/>
      <c r="CLQ899" s="199"/>
      <c r="CLR899" s="199"/>
      <c r="CLS899" s="199"/>
      <c r="CLT899" s="199"/>
      <c r="CLU899" s="199"/>
      <c r="CLV899" s="199"/>
      <c r="CLW899" s="199"/>
      <c r="CLX899" s="199"/>
      <c r="CLY899" s="199"/>
      <c r="CLZ899" s="199"/>
      <c r="CMA899" s="199"/>
      <c r="CMB899" s="199"/>
      <c r="CMC899" s="199"/>
      <c r="CMD899" s="199"/>
      <c r="CME899" s="199"/>
      <c r="CMF899" s="199"/>
      <c r="CMG899" s="199"/>
      <c r="CMH899" s="199"/>
      <c r="CMI899" s="199"/>
      <c r="CMJ899" s="199"/>
      <c r="CMK899" s="199"/>
      <c r="CML899" s="199"/>
      <c r="CMM899" s="199"/>
      <c r="CMN899" s="199"/>
      <c r="CMO899" s="199"/>
      <c r="CMP899" s="199"/>
      <c r="CMQ899" s="199"/>
      <c r="CMR899" s="199"/>
      <c r="CMS899" s="199"/>
      <c r="CMT899" s="199"/>
      <c r="CMU899" s="199"/>
      <c r="CMV899" s="199"/>
      <c r="CMW899" s="199"/>
      <c r="CMX899" s="199"/>
      <c r="CMY899" s="199"/>
      <c r="CMZ899" s="199"/>
      <c r="CNA899" s="199"/>
      <c r="CNB899" s="199"/>
      <c r="CNC899" s="199"/>
      <c r="CND899" s="199"/>
      <c r="CNE899" s="199"/>
      <c r="CNF899" s="199"/>
      <c r="CNG899" s="199"/>
      <c r="CNH899" s="199"/>
      <c r="CNI899" s="199"/>
      <c r="CNJ899" s="199"/>
      <c r="CNK899" s="199"/>
      <c r="CNL899" s="199"/>
      <c r="CNM899" s="199"/>
      <c r="CNN899" s="199"/>
      <c r="CNO899" s="199"/>
      <c r="CNP899" s="199"/>
      <c r="CNQ899" s="199"/>
      <c r="CNR899" s="199"/>
      <c r="CNS899" s="199"/>
      <c r="CNT899" s="199"/>
      <c r="CNU899" s="199"/>
      <c r="CNV899" s="199"/>
      <c r="CNW899" s="199"/>
      <c r="CNX899" s="199"/>
      <c r="CNY899" s="199"/>
      <c r="CNZ899" s="199"/>
      <c r="COA899" s="199"/>
      <c r="COB899" s="199"/>
      <c r="COC899" s="199"/>
      <c r="COD899" s="199"/>
      <c r="COE899" s="199"/>
      <c r="COF899" s="199"/>
      <c r="COG899" s="199"/>
      <c r="COH899" s="199"/>
      <c r="COI899" s="199"/>
      <c r="COJ899" s="199"/>
      <c r="COK899" s="199"/>
      <c r="COL899" s="199"/>
      <c r="COM899" s="199"/>
      <c r="CON899" s="199"/>
      <c r="COO899" s="199"/>
      <c r="COP899" s="199"/>
      <c r="COQ899" s="199"/>
      <c r="COR899" s="199"/>
      <c r="COS899" s="199"/>
      <c r="COT899" s="199"/>
      <c r="COU899" s="199"/>
      <c r="COV899" s="199"/>
      <c r="COW899" s="199"/>
      <c r="COX899" s="199"/>
      <c r="COY899" s="199"/>
      <c r="COZ899" s="199"/>
      <c r="CPA899" s="199"/>
      <c r="CPB899" s="199"/>
      <c r="CPC899" s="199"/>
      <c r="CPD899" s="199"/>
      <c r="CPE899" s="199"/>
      <c r="CPF899" s="199"/>
      <c r="CPG899" s="199"/>
      <c r="CPH899" s="199"/>
      <c r="CPI899" s="199"/>
      <c r="CPJ899" s="199"/>
      <c r="CPK899" s="199"/>
      <c r="CPL899" s="199"/>
      <c r="CPM899" s="199"/>
      <c r="CPN899" s="199"/>
      <c r="CPO899" s="199"/>
      <c r="CPP899" s="199"/>
      <c r="CPQ899" s="199"/>
      <c r="CPR899" s="199"/>
      <c r="CPS899" s="199"/>
      <c r="CPT899" s="199"/>
      <c r="CPU899" s="199"/>
      <c r="CPV899" s="199"/>
      <c r="CPW899" s="199"/>
      <c r="CPX899" s="199"/>
      <c r="CPY899" s="199"/>
      <c r="CPZ899" s="199"/>
      <c r="CQA899" s="199"/>
      <c r="CQB899" s="199"/>
      <c r="CQC899" s="199"/>
      <c r="CQD899" s="199"/>
      <c r="CQE899" s="199"/>
      <c r="CQF899" s="199"/>
      <c r="CQG899" s="199"/>
      <c r="CQH899" s="199"/>
      <c r="CQI899" s="199"/>
      <c r="CQJ899" s="199"/>
      <c r="CQK899" s="199"/>
      <c r="CQL899" s="199"/>
      <c r="CQM899" s="199"/>
      <c r="CQN899" s="199"/>
      <c r="CQO899" s="199"/>
      <c r="CQP899" s="199"/>
      <c r="CQQ899" s="199"/>
      <c r="CQR899" s="199"/>
      <c r="CQS899" s="199"/>
      <c r="CQT899" s="199"/>
      <c r="CQU899" s="199"/>
      <c r="CQV899" s="199"/>
      <c r="CQW899" s="199"/>
      <c r="CQX899" s="199"/>
      <c r="CQY899" s="199"/>
      <c r="CQZ899" s="199"/>
      <c r="CRA899" s="199"/>
      <c r="CRB899" s="199"/>
      <c r="CRC899" s="199"/>
      <c r="CRD899" s="199"/>
      <c r="CRE899" s="199"/>
      <c r="CRF899" s="199"/>
      <c r="CRG899" s="199"/>
      <c r="CRH899" s="199"/>
      <c r="CRI899" s="199"/>
      <c r="CRJ899" s="199"/>
      <c r="CRK899" s="199"/>
      <c r="CRL899" s="199"/>
      <c r="CRM899" s="199"/>
      <c r="CRN899" s="199"/>
      <c r="CRO899" s="199"/>
      <c r="CRP899" s="199"/>
      <c r="CRQ899" s="199"/>
      <c r="CRR899" s="199"/>
      <c r="CRS899" s="199"/>
      <c r="CRT899" s="199"/>
      <c r="CRU899" s="199"/>
      <c r="CRV899" s="199"/>
      <c r="CRW899" s="199"/>
      <c r="CRX899" s="199"/>
      <c r="CRY899" s="199"/>
      <c r="CRZ899" s="199"/>
      <c r="CSA899" s="199"/>
      <c r="CSB899" s="199"/>
      <c r="CSC899" s="199"/>
      <c r="CSD899" s="199"/>
      <c r="CSE899" s="199"/>
      <c r="CSF899" s="199"/>
      <c r="CSG899" s="199"/>
      <c r="CSH899" s="199"/>
      <c r="CSI899" s="199"/>
      <c r="CSJ899" s="199"/>
      <c r="CSK899" s="199"/>
      <c r="CSL899" s="199"/>
      <c r="CSM899" s="199"/>
      <c r="CSN899" s="199"/>
      <c r="CSO899" s="199"/>
      <c r="CSP899" s="199"/>
      <c r="CSQ899" s="199"/>
      <c r="CSR899" s="199"/>
      <c r="CSS899" s="199"/>
      <c r="CST899" s="199"/>
      <c r="CSU899" s="199"/>
      <c r="CSV899" s="199"/>
      <c r="CSW899" s="199"/>
      <c r="CSX899" s="199"/>
      <c r="CSY899" s="199"/>
      <c r="CSZ899" s="199"/>
      <c r="CTA899" s="199"/>
      <c r="CTB899" s="199"/>
      <c r="CTC899" s="199"/>
      <c r="CTD899" s="199"/>
      <c r="CTE899" s="199"/>
      <c r="CTF899" s="199"/>
      <c r="CTG899" s="199"/>
      <c r="CTH899" s="199"/>
      <c r="CTI899" s="199"/>
      <c r="CTJ899" s="199"/>
      <c r="CTK899" s="199"/>
      <c r="CTL899" s="199"/>
      <c r="CTM899" s="199"/>
      <c r="CTN899" s="199"/>
      <c r="CTO899" s="199"/>
      <c r="CTP899" s="199"/>
      <c r="CTQ899" s="199"/>
      <c r="CTR899" s="199"/>
      <c r="CTS899" s="199"/>
      <c r="CTT899" s="199"/>
      <c r="CTU899" s="199"/>
      <c r="CTV899" s="199"/>
      <c r="CTW899" s="199"/>
      <c r="CTX899" s="199"/>
      <c r="CTY899" s="199"/>
      <c r="CTZ899" s="199"/>
      <c r="CUA899" s="199"/>
      <c r="CUB899" s="199"/>
      <c r="CUC899" s="199"/>
      <c r="CUD899" s="199"/>
      <c r="CUE899" s="199"/>
      <c r="CUF899" s="199"/>
      <c r="CUG899" s="199"/>
      <c r="CUH899" s="199"/>
      <c r="CUI899" s="199"/>
      <c r="CUJ899" s="199"/>
      <c r="CUK899" s="199"/>
      <c r="CUL899" s="199"/>
      <c r="CUM899" s="199"/>
      <c r="CUN899" s="199"/>
      <c r="CUO899" s="199"/>
      <c r="CUP899" s="199"/>
      <c r="CUQ899" s="199"/>
      <c r="CUR899" s="199"/>
      <c r="CUS899" s="199"/>
      <c r="CUT899" s="199"/>
      <c r="CUU899" s="199"/>
      <c r="CUV899" s="199"/>
      <c r="CUW899" s="199"/>
      <c r="CUX899" s="199"/>
      <c r="CUY899" s="199"/>
      <c r="CUZ899" s="199"/>
      <c r="CVA899" s="199"/>
      <c r="CVB899" s="199"/>
      <c r="CVC899" s="199"/>
      <c r="CVD899" s="199"/>
      <c r="CVE899" s="199"/>
      <c r="CVF899" s="199"/>
      <c r="CVG899" s="199"/>
      <c r="CVH899" s="199"/>
      <c r="CVI899" s="199"/>
      <c r="CVJ899" s="199"/>
      <c r="CVK899" s="199"/>
      <c r="CVL899" s="199"/>
      <c r="CVM899" s="199"/>
      <c r="CVN899" s="199"/>
      <c r="CVO899" s="199"/>
      <c r="CVP899" s="199"/>
      <c r="CVQ899" s="199"/>
      <c r="CVR899" s="199"/>
      <c r="CVS899" s="199"/>
      <c r="CVT899" s="199"/>
      <c r="CVU899" s="199"/>
      <c r="CVV899" s="199"/>
      <c r="CVW899" s="199"/>
      <c r="CVX899" s="199"/>
      <c r="CVY899" s="199"/>
      <c r="CVZ899" s="199"/>
      <c r="CWA899" s="199"/>
      <c r="CWB899" s="199"/>
      <c r="CWC899" s="199"/>
      <c r="CWD899" s="199"/>
      <c r="CWE899" s="199"/>
      <c r="CWF899" s="199"/>
      <c r="CWG899" s="199"/>
      <c r="CWH899" s="199"/>
      <c r="CWI899" s="199"/>
      <c r="CWJ899" s="199"/>
      <c r="CWK899" s="199"/>
      <c r="CWL899" s="199"/>
      <c r="CWM899" s="199"/>
      <c r="CWN899" s="199"/>
      <c r="CWO899" s="199"/>
      <c r="CWP899" s="199"/>
      <c r="CWQ899" s="199"/>
      <c r="CWR899" s="199"/>
      <c r="CWS899" s="199"/>
      <c r="CWT899" s="199"/>
      <c r="CWU899" s="199"/>
      <c r="CWV899" s="199"/>
      <c r="CWW899" s="199"/>
      <c r="CWX899" s="199"/>
      <c r="CWY899" s="199"/>
      <c r="CWZ899" s="199"/>
      <c r="CXA899" s="199"/>
      <c r="CXB899" s="199"/>
      <c r="CXC899" s="199"/>
      <c r="CXD899" s="199"/>
      <c r="CXE899" s="199"/>
      <c r="CXF899" s="199"/>
      <c r="CXG899" s="199"/>
      <c r="CXH899" s="199"/>
      <c r="CXI899" s="199"/>
      <c r="CXJ899" s="199"/>
      <c r="CXK899" s="199"/>
      <c r="CXL899" s="199"/>
      <c r="CXM899" s="199"/>
      <c r="CXN899" s="199"/>
      <c r="CXO899" s="199"/>
      <c r="CXP899" s="199"/>
      <c r="CXQ899" s="199"/>
      <c r="CXR899" s="199"/>
      <c r="CXS899" s="199"/>
      <c r="CXT899" s="199"/>
      <c r="CXU899" s="199"/>
      <c r="CXV899" s="199"/>
      <c r="CXW899" s="199"/>
      <c r="CXX899" s="199"/>
      <c r="CXY899" s="199"/>
      <c r="CXZ899" s="199"/>
      <c r="CYA899" s="199"/>
      <c r="CYB899" s="199"/>
      <c r="CYC899" s="199"/>
      <c r="CYD899" s="199"/>
      <c r="CYE899" s="199"/>
      <c r="CYF899" s="199"/>
      <c r="CYG899" s="199"/>
      <c r="CYH899" s="199"/>
      <c r="CYI899" s="199"/>
      <c r="CYJ899" s="199"/>
      <c r="CYK899" s="199"/>
      <c r="CYL899" s="199"/>
      <c r="CYM899" s="199"/>
      <c r="CYN899" s="199"/>
      <c r="CYO899" s="199"/>
      <c r="CYP899" s="199"/>
      <c r="CYQ899" s="199"/>
      <c r="CYR899" s="199"/>
      <c r="CYS899" s="199"/>
      <c r="CYT899" s="199"/>
      <c r="CYU899" s="199"/>
      <c r="CYV899" s="199"/>
      <c r="CYW899" s="199"/>
      <c r="CYX899" s="199"/>
      <c r="CYY899" s="199"/>
      <c r="CYZ899" s="199"/>
      <c r="CZA899" s="199"/>
      <c r="CZB899" s="199"/>
      <c r="CZC899" s="199"/>
      <c r="CZD899" s="199"/>
      <c r="CZE899" s="199"/>
      <c r="CZF899" s="199"/>
      <c r="CZG899" s="199"/>
      <c r="CZH899" s="199"/>
      <c r="CZI899" s="199"/>
      <c r="CZJ899" s="199"/>
      <c r="CZK899" s="199"/>
      <c r="CZL899" s="199"/>
      <c r="CZM899" s="199"/>
      <c r="CZN899" s="199"/>
      <c r="CZO899" s="199"/>
      <c r="CZP899" s="199"/>
      <c r="CZQ899" s="199"/>
      <c r="CZR899" s="199"/>
      <c r="CZS899" s="199"/>
      <c r="CZT899" s="199"/>
      <c r="CZU899" s="199"/>
      <c r="CZV899" s="199"/>
      <c r="CZW899" s="199"/>
      <c r="CZX899" s="199"/>
      <c r="CZY899" s="199"/>
      <c r="CZZ899" s="199"/>
      <c r="DAA899" s="199"/>
      <c r="DAB899" s="199"/>
      <c r="DAC899" s="199"/>
      <c r="DAD899" s="199"/>
      <c r="DAE899" s="199"/>
      <c r="DAF899" s="199"/>
      <c r="DAG899" s="199"/>
      <c r="DAH899" s="199"/>
      <c r="DAI899" s="199"/>
      <c r="DAJ899" s="199"/>
      <c r="DAK899" s="199"/>
      <c r="DAL899" s="199"/>
      <c r="DAM899" s="199"/>
      <c r="DAN899" s="199"/>
      <c r="DAO899" s="199"/>
      <c r="DAP899" s="199"/>
      <c r="DAQ899" s="199"/>
      <c r="DAR899" s="199"/>
      <c r="DAS899" s="199"/>
      <c r="DAT899" s="199"/>
      <c r="DAU899" s="199"/>
      <c r="DAV899" s="199"/>
      <c r="DAW899" s="199"/>
      <c r="DAX899" s="199"/>
      <c r="DAY899" s="199"/>
      <c r="DAZ899" s="199"/>
      <c r="DBA899" s="199"/>
      <c r="DBB899" s="199"/>
      <c r="DBC899" s="199"/>
      <c r="DBD899" s="199"/>
      <c r="DBE899" s="199"/>
      <c r="DBF899" s="199"/>
      <c r="DBG899" s="199"/>
      <c r="DBH899" s="199"/>
      <c r="DBI899" s="199"/>
      <c r="DBJ899" s="199"/>
      <c r="DBK899" s="199"/>
      <c r="DBL899" s="199"/>
      <c r="DBM899" s="199"/>
      <c r="DBN899" s="199"/>
      <c r="DBO899" s="199"/>
      <c r="DBP899" s="199"/>
      <c r="DBQ899" s="199"/>
      <c r="DBR899" s="199"/>
      <c r="DBS899" s="199"/>
      <c r="DBT899" s="199"/>
      <c r="DBU899" s="199"/>
      <c r="DBV899" s="199"/>
      <c r="DBW899" s="199"/>
      <c r="DBX899" s="199"/>
      <c r="DBY899" s="199"/>
      <c r="DBZ899" s="199"/>
      <c r="DCA899" s="199"/>
      <c r="DCB899" s="199"/>
      <c r="DCC899" s="199"/>
      <c r="DCD899" s="199"/>
      <c r="DCE899" s="199"/>
      <c r="DCF899" s="199"/>
      <c r="DCG899" s="199"/>
      <c r="DCH899" s="199"/>
      <c r="DCI899" s="199"/>
      <c r="DCJ899" s="199"/>
      <c r="DCK899" s="199"/>
      <c r="DCL899" s="199"/>
      <c r="DCM899" s="199"/>
      <c r="DCN899" s="199"/>
      <c r="DCO899" s="199"/>
      <c r="DCP899" s="199"/>
      <c r="DCQ899" s="199"/>
      <c r="DCR899" s="199"/>
      <c r="DCS899" s="199"/>
      <c r="DCT899" s="199"/>
      <c r="DCU899" s="199"/>
      <c r="DCV899" s="199"/>
      <c r="DCW899" s="199"/>
      <c r="DCX899" s="199"/>
      <c r="DCY899" s="199"/>
      <c r="DCZ899" s="199"/>
      <c r="DDA899" s="199"/>
      <c r="DDB899" s="199"/>
      <c r="DDC899" s="199"/>
      <c r="DDD899" s="199"/>
      <c r="DDE899" s="199"/>
      <c r="DDF899" s="199"/>
      <c r="DDG899" s="199"/>
      <c r="DDH899" s="199"/>
      <c r="DDI899" s="199"/>
      <c r="DDJ899" s="199"/>
      <c r="DDK899" s="199"/>
      <c r="DDL899" s="199"/>
      <c r="DDM899" s="199"/>
      <c r="DDN899" s="199"/>
      <c r="DDO899" s="199"/>
      <c r="DDP899" s="199"/>
      <c r="DDQ899" s="199"/>
      <c r="DDR899" s="199"/>
      <c r="DDS899" s="199"/>
      <c r="DDT899" s="199"/>
      <c r="DDU899" s="199"/>
      <c r="DDV899" s="199"/>
      <c r="DDW899" s="199"/>
      <c r="DDX899" s="199"/>
      <c r="DDY899" s="199"/>
      <c r="DDZ899" s="199"/>
      <c r="DEA899" s="199"/>
      <c r="DEB899" s="199"/>
      <c r="DEC899" s="199"/>
      <c r="DED899" s="199"/>
      <c r="DEE899" s="199"/>
      <c r="DEF899" s="199"/>
      <c r="DEG899" s="199"/>
      <c r="DEH899" s="199"/>
      <c r="DEI899" s="199"/>
      <c r="DEJ899" s="199"/>
      <c r="DEK899" s="199"/>
      <c r="DEL899" s="199"/>
      <c r="DEM899" s="199"/>
      <c r="DEN899" s="199"/>
      <c r="DEO899" s="199"/>
      <c r="DEP899" s="199"/>
      <c r="DEQ899" s="199"/>
      <c r="DER899" s="199"/>
      <c r="DES899" s="199"/>
      <c r="DET899" s="199"/>
      <c r="DEU899" s="199"/>
      <c r="DEV899" s="199"/>
      <c r="DEW899" s="199"/>
      <c r="DEX899" s="199"/>
      <c r="DEY899" s="199"/>
      <c r="DEZ899" s="199"/>
      <c r="DFA899" s="199"/>
      <c r="DFB899" s="199"/>
      <c r="DFC899" s="199"/>
      <c r="DFD899" s="199"/>
      <c r="DFE899" s="199"/>
      <c r="DFF899" s="199"/>
      <c r="DFG899" s="199"/>
      <c r="DFH899" s="199"/>
      <c r="DFI899" s="199"/>
      <c r="DFJ899" s="199"/>
      <c r="DFK899" s="199"/>
      <c r="DFL899" s="199"/>
      <c r="DFM899" s="199"/>
      <c r="DFN899" s="199"/>
      <c r="DFO899" s="199"/>
      <c r="DFP899" s="199"/>
      <c r="DFQ899" s="199"/>
      <c r="DFR899" s="199"/>
      <c r="DFS899" s="199"/>
      <c r="DFT899" s="199"/>
      <c r="DFU899" s="199"/>
      <c r="DFV899" s="199"/>
      <c r="DFW899" s="199"/>
      <c r="DFX899" s="199"/>
      <c r="DFY899" s="199"/>
      <c r="DFZ899" s="199"/>
      <c r="DGA899" s="199"/>
      <c r="DGB899" s="199"/>
      <c r="DGC899" s="199"/>
      <c r="DGD899" s="199"/>
      <c r="DGE899" s="199"/>
      <c r="DGF899" s="199"/>
      <c r="DGG899" s="199"/>
      <c r="DGH899" s="199"/>
      <c r="DGI899" s="199"/>
      <c r="DGJ899" s="199"/>
      <c r="DGK899" s="199"/>
      <c r="DGL899" s="199"/>
      <c r="DGM899" s="199"/>
      <c r="DGN899" s="199"/>
      <c r="DGO899" s="199"/>
      <c r="DGP899" s="199"/>
      <c r="DGQ899" s="199"/>
      <c r="DGR899" s="199"/>
      <c r="DGS899" s="199"/>
      <c r="DGT899" s="199"/>
      <c r="DGU899" s="199"/>
      <c r="DGV899" s="199"/>
      <c r="DGW899" s="199"/>
      <c r="DGX899" s="199"/>
      <c r="DGY899" s="199"/>
      <c r="DGZ899" s="199"/>
      <c r="DHA899" s="199"/>
      <c r="DHB899" s="199"/>
      <c r="DHC899" s="199"/>
      <c r="DHD899" s="199"/>
      <c r="DHE899" s="199"/>
      <c r="DHF899" s="199"/>
      <c r="DHG899" s="199"/>
      <c r="DHH899" s="199"/>
      <c r="DHI899" s="199"/>
      <c r="DHJ899" s="199"/>
      <c r="DHK899" s="199"/>
      <c r="DHL899" s="199"/>
      <c r="DHM899" s="199"/>
      <c r="DHN899" s="199"/>
      <c r="DHO899" s="199"/>
      <c r="DHP899" s="199"/>
      <c r="DHQ899" s="199"/>
      <c r="DHR899" s="199"/>
      <c r="DHS899" s="199"/>
      <c r="DHT899" s="199"/>
      <c r="DHU899" s="199"/>
      <c r="DHV899" s="199"/>
      <c r="DHW899" s="199"/>
      <c r="DHX899" s="199"/>
      <c r="DHY899" s="199"/>
      <c r="DHZ899" s="199"/>
      <c r="DIA899" s="199"/>
      <c r="DIB899" s="199"/>
      <c r="DIC899" s="199"/>
      <c r="DID899" s="199"/>
      <c r="DIE899" s="199"/>
      <c r="DIF899" s="199"/>
      <c r="DIG899" s="199"/>
      <c r="DIH899" s="199"/>
      <c r="DII899" s="199"/>
      <c r="DIJ899" s="199"/>
      <c r="DIK899" s="199"/>
      <c r="DIL899" s="199"/>
      <c r="DIM899" s="199"/>
      <c r="DIN899" s="199"/>
      <c r="DIO899" s="199"/>
      <c r="DIP899" s="199"/>
      <c r="DIQ899" s="199"/>
      <c r="DIR899" s="199"/>
      <c r="DIS899" s="199"/>
      <c r="DIT899" s="199"/>
      <c r="DIU899" s="199"/>
      <c r="DIV899" s="199"/>
      <c r="DIW899" s="199"/>
      <c r="DIX899" s="199"/>
      <c r="DIY899" s="199"/>
      <c r="DIZ899" s="199"/>
      <c r="DJA899" s="199"/>
      <c r="DJB899" s="199"/>
      <c r="DJC899" s="199"/>
      <c r="DJD899" s="199"/>
      <c r="DJE899" s="199"/>
      <c r="DJF899" s="199"/>
      <c r="DJG899" s="199"/>
      <c r="DJH899" s="199"/>
      <c r="DJI899" s="199"/>
      <c r="DJJ899" s="199"/>
      <c r="DJK899" s="199"/>
      <c r="DJL899" s="199"/>
      <c r="DJM899" s="199"/>
      <c r="DJN899" s="199"/>
      <c r="DJO899" s="199"/>
      <c r="DJP899" s="199"/>
      <c r="DJQ899" s="199"/>
      <c r="DJR899" s="199"/>
      <c r="DJS899" s="199"/>
      <c r="DJT899" s="199"/>
      <c r="DJU899" s="199"/>
      <c r="DJV899" s="199"/>
      <c r="DJW899" s="199"/>
      <c r="DJX899" s="199"/>
      <c r="DJY899" s="199"/>
      <c r="DJZ899" s="199"/>
      <c r="DKA899" s="199"/>
      <c r="DKB899" s="199"/>
      <c r="DKC899" s="199"/>
      <c r="DKD899" s="199"/>
      <c r="DKE899" s="199"/>
      <c r="DKF899" s="199"/>
      <c r="DKG899" s="199"/>
      <c r="DKH899" s="199"/>
      <c r="DKI899" s="199"/>
      <c r="DKJ899" s="199"/>
      <c r="DKK899" s="199"/>
      <c r="DKL899" s="199"/>
      <c r="DKM899" s="199"/>
      <c r="DKN899" s="199"/>
      <c r="DKO899" s="199"/>
      <c r="DKP899" s="199"/>
      <c r="DKQ899" s="199"/>
      <c r="DKR899" s="199"/>
      <c r="DKS899" s="199"/>
      <c r="DKT899" s="199"/>
      <c r="DKU899" s="199"/>
      <c r="DKV899" s="199"/>
      <c r="DKW899" s="199"/>
      <c r="DKX899" s="199"/>
      <c r="DKY899" s="199"/>
      <c r="DKZ899" s="199"/>
      <c r="DLA899" s="199"/>
      <c r="DLB899" s="199"/>
      <c r="DLC899" s="199"/>
      <c r="DLD899" s="199"/>
      <c r="DLE899" s="199"/>
      <c r="DLF899" s="199"/>
      <c r="DLG899" s="199"/>
      <c r="DLH899" s="199"/>
      <c r="DLI899" s="199"/>
      <c r="DLJ899" s="199"/>
      <c r="DLK899" s="199"/>
      <c r="DLL899" s="199"/>
      <c r="DLM899" s="199"/>
      <c r="DLN899" s="199"/>
      <c r="DLO899" s="199"/>
      <c r="DLP899" s="199"/>
      <c r="DLQ899" s="199"/>
      <c r="DLR899" s="199"/>
      <c r="DLS899" s="199"/>
      <c r="DLT899" s="199"/>
      <c r="DLU899" s="199"/>
      <c r="DLV899" s="199"/>
      <c r="DLW899" s="199"/>
      <c r="DLX899" s="199"/>
      <c r="DLY899" s="199"/>
      <c r="DLZ899" s="199"/>
      <c r="DMA899" s="199"/>
      <c r="DMB899" s="199"/>
      <c r="DMC899" s="199"/>
      <c r="DMD899" s="199"/>
      <c r="DME899" s="199"/>
      <c r="DMF899" s="199"/>
      <c r="DMG899" s="199"/>
      <c r="DMH899" s="199"/>
      <c r="DMI899" s="199"/>
      <c r="DMJ899" s="199"/>
      <c r="DMK899" s="199"/>
      <c r="DML899" s="199"/>
      <c r="DMM899" s="199"/>
      <c r="DMN899" s="199"/>
      <c r="DMO899" s="199"/>
      <c r="DMP899" s="199"/>
      <c r="DMQ899" s="199"/>
      <c r="DMR899" s="199"/>
      <c r="DMS899" s="199"/>
      <c r="DMT899" s="199"/>
      <c r="DMU899" s="199"/>
      <c r="DMV899" s="199"/>
      <c r="DMW899" s="199"/>
      <c r="DMX899" s="199"/>
      <c r="DMY899" s="199"/>
      <c r="DMZ899" s="199"/>
      <c r="DNA899" s="199"/>
      <c r="DNB899" s="199"/>
      <c r="DNC899" s="199"/>
      <c r="DND899" s="199"/>
      <c r="DNE899" s="199"/>
      <c r="DNF899" s="199"/>
      <c r="DNG899" s="199"/>
      <c r="DNH899" s="199"/>
      <c r="DNI899" s="199"/>
      <c r="DNJ899" s="199"/>
      <c r="DNK899" s="199"/>
      <c r="DNL899" s="199"/>
      <c r="DNM899" s="199"/>
      <c r="DNN899" s="199"/>
      <c r="DNO899" s="199"/>
      <c r="DNP899" s="199"/>
      <c r="DNQ899" s="199"/>
      <c r="DNR899" s="199"/>
      <c r="DNS899" s="199"/>
      <c r="DNT899" s="199"/>
      <c r="DNU899" s="199"/>
      <c r="DNV899" s="199"/>
      <c r="DNW899" s="199"/>
      <c r="DNX899" s="199"/>
      <c r="DNY899" s="199"/>
      <c r="DNZ899" s="199"/>
      <c r="DOA899" s="199"/>
      <c r="DOB899" s="199"/>
      <c r="DOC899" s="199"/>
      <c r="DOD899" s="199"/>
      <c r="DOE899" s="199"/>
      <c r="DOF899" s="199"/>
      <c r="DOG899" s="199"/>
      <c r="DOH899" s="199"/>
      <c r="DOI899" s="199"/>
      <c r="DOJ899" s="199"/>
      <c r="DOK899" s="199"/>
      <c r="DOL899" s="199"/>
      <c r="DOM899" s="199"/>
      <c r="DON899" s="199"/>
      <c r="DOO899" s="199"/>
      <c r="DOP899" s="199"/>
      <c r="DOQ899" s="199"/>
      <c r="DOR899" s="199"/>
      <c r="DOS899" s="199"/>
      <c r="DOT899" s="199"/>
      <c r="DOU899" s="199"/>
      <c r="DOV899" s="199"/>
      <c r="DOW899" s="199"/>
      <c r="DOX899" s="199"/>
      <c r="DOY899" s="199"/>
      <c r="DOZ899" s="199"/>
      <c r="DPA899" s="199"/>
      <c r="DPB899" s="199"/>
      <c r="DPC899" s="199"/>
      <c r="DPD899" s="199"/>
      <c r="DPE899" s="199"/>
      <c r="DPF899" s="199"/>
      <c r="DPG899" s="199"/>
      <c r="DPH899" s="199"/>
      <c r="DPI899" s="199"/>
      <c r="DPJ899" s="199"/>
      <c r="DPK899" s="199"/>
      <c r="DPL899" s="199"/>
      <c r="DPM899" s="199"/>
      <c r="DPN899" s="199"/>
      <c r="DPO899" s="199"/>
      <c r="DPP899" s="199"/>
      <c r="DPQ899" s="199"/>
      <c r="DPR899" s="199"/>
      <c r="DPS899" s="199"/>
      <c r="DPT899" s="199"/>
      <c r="DPU899" s="199"/>
      <c r="DPV899" s="199"/>
      <c r="DPW899" s="199"/>
      <c r="DPX899" s="199"/>
      <c r="DPY899" s="199"/>
      <c r="DPZ899" s="199"/>
      <c r="DQA899" s="199"/>
      <c r="DQB899" s="199"/>
      <c r="DQC899" s="199"/>
      <c r="DQD899" s="199"/>
      <c r="DQE899" s="199"/>
      <c r="DQF899" s="199"/>
      <c r="DQG899" s="199"/>
      <c r="DQH899" s="199"/>
      <c r="DQI899" s="199"/>
      <c r="DQJ899" s="199"/>
      <c r="DQK899" s="199"/>
      <c r="DQL899" s="199"/>
      <c r="DQM899" s="199"/>
      <c r="DQN899" s="199"/>
      <c r="DQO899" s="199"/>
      <c r="DQP899" s="199"/>
      <c r="DQQ899" s="199"/>
      <c r="DQR899" s="199"/>
      <c r="DQS899" s="199"/>
      <c r="DQT899" s="199"/>
      <c r="DQU899" s="199"/>
      <c r="DQV899" s="199"/>
      <c r="DQW899" s="199"/>
      <c r="DQX899" s="199"/>
      <c r="DQY899" s="199"/>
      <c r="DQZ899" s="199"/>
      <c r="DRA899" s="199"/>
      <c r="DRB899" s="199"/>
      <c r="DRC899" s="199"/>
      <c r="DRD899" s="199"/>
      <c r="DRE899" s="199"/>
      <c r="DRF899" s="199"/>
      <c r="DRG899" s="199"/>
      <c r="DRH899" s="199"/>
      <c r="DRI899" s="199"/>
      <c r="DRJ899" s="199"/>
      <c r="DRK899" s="199"/>
      <c r="DRL899" s="199"/>
      <c r="DRM899" s="199"/>
      <c r="DRN899" s="199"/>
      <c r="DRO899" s="199"/>
      <c r="DRP899" s="199"/>
      <c r="DRQ899" s="199"/>
      <c r="DRR899" s="199"/>
      <c r="DRS899" s="199"/>
      <c r="DRT899" s="199"/>
      <c r="DRU899" s="199"/>
      <c r="DRV899" s="199"/>
      <c r="DRW899" s="199"/>
      <c r="DRX899" s="199"/>
      <c r="DRY899" s="199"/>
      <c r="DRZ899" s="199"/>
      <c r="DSA899" s="199"/>
      <c r="DSB899" s="199"/>
      <c r="DSC899" s="199"/>
      <c r="DSD899" s="199"/>
      <c r="DSE899" s="199"/>
      <c r="DSF899" s="199"/>
      <c r="DSG899" s="199"/>
      <c r="DSH899" s="199"/>
      <c r="DSI899" s="199"/>
      <c r="DSJ899" s="199"/>
      <c r="DSK899" s="199"/>
      <c r="DSL899" s="199"/>
      <c r="DSM899" s="199"/>
      <c r="DSN899" s="199"/>
      <c r="DSO899" s="199"/>
      <c r="DSP899" s="199"/>
      <c r="DSQ899" s="199"/>
      <c r="DSR899" s="199"/>
      <c r="DSS899" s="199"/>
      <c r="DST899" s="199"/>
      <c r="DSU899" s="199"/>
      <c r="DSV899" s="199"/>
      <c r="DSW899" s="199"/>
      <c r="DSX899" s="199"/>
      <c r="DSY899" s="199"/>
      <c r="DSZ899" s="199"/>
      <c r="DTA899" s="199"/>
      <c r="DTB899" s="199"/>
      <c r="DTC899" s="199"/>
      <c r="DTD899" s="199"/>
      <c r="DTE899" s="199"/>
      <c r="DTF899" s="199"/>
      <c r="DTG899" s="199"/>
      <c r="DTH899" s="199"/>
      <c r="DTI899" s="199"/>
      <c r="DTJ899" s="199"/>
      <c r="DTK899" s="199"/>
      <c r="DTL899" s="199"/>
      <c r="DTM899" s="199"/>
      <c r="DTN899" s="199"/>
      <c r="DTO899" s="199"/>
      <c r="DTP899" s="199"/>
      <c r="DTQ899" s="199"/>
      <c r="DTR899" s="199"/>
      <c r="DTS899" s="199"/>
      <c r="DTT899" s="199"/>
      <c r="DTU899" s="199"/>
      <c r="DTV899" s="199"/>
      <c r="DTW899" s="199"/>
      <c r="DTX899" s="199"/>
      <c r="DTY899" s="199"/>
      <c r="DTZ899" s="199"/>
      <c r="DUA899" s="199"/>
      <c r="DUB899" s="199"/>
      <c r="DUC899" s="199"/>
      <c r="DUD899" s="199"/>
      <c r="DUE899" s="199"/>
      <c r="DUF899" s="199"/>
      <c r="DUG899" s="199"/>
      <c r="DUH899" s="199"/>
      <c r="DUI899" s="199"/>
      <c r="DUJ899" s="199"/>
      <c r="DUK899" s="199"/>
      <c r="DUL899" s="199"/>
      <c r="DUM899" s="199"/>
      <c r="DUN899" s="199"/>
      <c r="DUO899" s="199"/>
      <c r="DUP899" s="199"/>
      <c r="DUQ899" s="199"/>
      <c r="DUR899" s="199"/>
      <c r="DUS899" s="199"/>
      <c r="DUT899" s="199"/>
      <c r="DUU899" s="199"/>
      <c r="DUV899" s="199"/>
      <c r="DUW899" s="199"/>
      <c r="DUX899" s="199"/>
      <c r="DUY899" s="199"/>
      <c r="DUZ899" s="199"/>
      <c r="DVA899" s="199"/>
      <c r="DVB899" s="199"/>
      <c r="DVC899" s="199"/>
      <c r="DVD899" s="199"/>
      <c r="DVE899" s="199"/>
      <c r="DVF899" s="199"/>
      <c r="DVG899" s="199"/>
      <c r="DVH899" s="199"/>
      <c r="DVI899" s="199"/>
      <c r="DVJ899" s="199"/>
      <c r="DVK899" s="199"/>
      <c r="DVL899" s="199"/>
      <c r="DVM899" s="199"/>
      <c r="DVN899" s="199"/>
      <c r="DVO899" s="199"/>
      <c r="DVP899" s="199"/>
      <c r="DVQ899" s="199"/>
      <c r="DVR899" s="199"/>
      <c r="DVS899" s="199"/>
      <c r="DVT899" s="199"/>
      <c r="DVU899" s="199"/>
      <c r="DVV899" s="199"/>
      <c r="DVW899" s="199"/>
      <c r="DVX899" s="199"/>
      <c r="DVY899" s="199"/>
      <c r="DVZ899" s="199"/>
      <c r="DWA899" s="199"/>
      <c r="DWB899" s="199"/>
      <c r="DWC899" s="199"/>
      <c r="DWD899" s="199"/>
      <c r="DWE899" s="199"/>
      <c r="DWF899" s="199"/>
      <c r="DWG899" s="199"/>
      <c r="DWH899" s="199"/>
      <c r="DWI899" s="199"/>
      <c r="DWJ899" s="199"/>
      <c r="DWK899" s="199"/>
      <c r="DWL899" s="199"/>
      <c r="DWM899" s="199"/>
      <c r="DWN899" s="199"/>
      <c r="DWO899" s="199"/>
      <c r="DWP899" s="199"/>
      <c r="DWQ899" s="199"/>
      <c r="DWR899" s="199"/>
      <c r="DWS899" s="199"/>
      <c r="DWT899" s="199"/>
      <c r="DWU899" s="199"/>
      <c r="DWV899" s="199"/>
      <c r="DWW899" s="199"/>
      <c r="DWX899" s="199"/>
      <c r="DWY899" s="199"/>
      <c r="DWZ899" s="199"/>
      <c r="DXA899" s="199"/>
      <c r="DXB899" s="199"/>
      <c r="DXC899" s="199"/>
      <c r="DXD899" s="199"/>
      <c r="DXE899" s="199"/>
      <c r="DXF899" s="199"/>
      <c r="DXG899" s="199"/>
      <c r="DXH899" s="199"/>
      <c r="DXI899" s="199"/>
      <c r="DXJ899" s="199"/>
      <c r="DXK899" s="199"/>
      <c r="DXL899" s="199"/>
      <c r="DXM899" s="199"/>
      <c r="DXN899" s="199"/>
      <c r="DXO899" s="199"/>
      <c r="DXP899" s="199"/>
      <c r="DXQ899" s="199"/>
      <c r="DXR899" s="199"/>
      <c r="DXS899" s="199"/>
      <c r="DXT899" s="199"/>
      <c r="DXU899" s="199"/>
      <c r="DXV899" s="199"/>
      <c r="DXW899" s="199"/>
      <c r="DXX899" s="199"/>
      <c r="DXY899" s="199"/>
      <c r="DXZ899" s="199"/>
      <c r="DYA899" s="199"/>
      <c r="DYB899" s="199"/>
      <c r="DYC899" s="199"/>
      <c r="DYD899" s="199"/>
      <c r="DYE899" s="199"/>
      <c r="DYF899" s="199"/>
      <c r="DYG899" s="199"/>
      <c r="DYH899" s="199"/>
      <c r="DYI899" s="199"/>
      <c r="DYJ899" s="199"/>
      <c r="DYK899" s="199"/>
      <c r="DYL899" s="199"/>
      <c r="DYM899" s="199"/>
      <c r="DYN899" s="199"/>
      <c r="DYO899" s="199"/>
      <c r="DYP899" s="199"/>
      <c r="DYQ899" s="199"/>
      <c r="DYR899" s="199"/>
      <c r="DYS899" s="199"/>
      <c r="DYT899" s="199"/>
      <c r="DYU899" s="199"/>
      <c r="DYV899" s="199"/>
      <c r="DYW899" s="199"/>
      <c r="DYX899" s="199"/>
      <c r="DYY899" s="199"/>
      <c r="DYZ899" s="199"/>
      <c r="DZA899" s="199"/>
      <c r="DZB899" s="199"/>
      <c r="DZC899" s="199"/>
      <c r="DZD899" s="199"/>
      <c r="DZE899" s="199"/>
      <c r="DZF899" s="199"/>
      <c r="DZG899" s="199"/>
      <c r="DZH899" s="199"/>
      <c r="DZI899" s="199"/>
      <c r="DZJ899" s="199"/>
      <c r="DZK899" s="199"/>
      <c r="DZL899" s="199"/>
      <c r="DZM899" s="199"/>
      <c r="DZN899" s="199"/>
      <c r="DZO899" s="199"/>
      <c r="DZP899" s="199"/>
      <c r="DZQ899" s="199"/>
      <c r="DZR899" s="199"/>
      <c r="DZS899" s="199"/>
      <c r="DZT899" s="199"/>
      <c r="DZU899" s="199"/>
      <c r="DZV899" s="199"/>
      <c r="DZW899" s="199"/>
      <c r="DZX899" s="199"/>
      <c r="DZY899" s="199"/>
      <c r="DZZ899" s="199"/>
      <c r="EAA899" s="199"/>
      <c r="EAB899" s="199"/>
      <c r="EAC899" s="199"/>
      <c r="EAD899" s="199"/>
      <c r="EAE899" s="199"/>
      <c r="EAF899" s="199"/>
      <c r="EAG899" s="199"/>
      <c r="EAH899" s="199"/>
      <c r="EAI899" s="199"/>
      <c r="EAJ899" s="199"/>
      <c r="EAK899" s="199"/>
      <c r="EAL899" s="199"/>
      <c r="EAM899" s="199"/>
      <c r="EAN899" s="199"/>
      <c r="EAO899" s="199"/>
      <c r="EAP899" s="199"/>
      <c r="EAQ899" s="199"/>
      <c r="EAR899" s="199"/>
      <c r="EAS899" s="199"/>
      <c r="EAT899" s="199"/>
      <c r="EAU899" s="199"/>
      <c r="EAV899" s="199"/>
      <c r="EAW899" s="199"/>
      <c r="EAX899" s="199"/>
      <c r="EAY899" s="199"/>
      <c r="EAZ899" s="199"/>
      <c r="EBA899" s="199"/>
      <c r="EBB899" s="199"/>
      <c r="EBC899" s="199"/>
      <c r="EBD899" s="199"/>
      <c r="EBE899" s="199"/>
      <c r="EBF899" s="199"/>
      <c r="EBG899" s="199"/>
      <c r="EBH899" s="199"/>
      <c r="EBI899" s="199"/>
      <c r="EBJ899" s="199"/>
      <c r="EBK899" s="199"/>
      <c r="EBL899" s="199"/>
      <c r="EBM899" s="199"/>
      <c r="EBN899" s="199"/>
      <c r="EBO899" s="199"/>
      <c r="EBP899" s="199"/>
      <c r="EBQ899" s="199"/>
      <c r="EBR899" s="199"/>
      <c r="EBS899" s="199"/>
      <c r="EBT899" s="199"/>
      <c r="EBU899" s="199"/>
      <c r="EBV899" s="199"/>
      <c r="EBW899" s="199"/>
      <c r="EBX899" s="199"/>
      <c r="EBY899" s="199"/>
      <c r="EBZ899" s="199"/>
      <c r="ECA899" s="199"/>
      <c r="ECB899" s="199"/>
      <c r="ECC899" s="199"/>
      <c r="ECD899" s="199"/>
      <c r="ECE899" s="199"/>
      <c r="ECF899" s="199"/>
      <c r="ECG899" s="199"/>
      <c r="ECH899" s="199"/>
      <c r="ECI899" s="199"/>
      <c r="ECJ899" s="199"/>
      <c r="ECK899" s="199"/>
      <c r="ECL899" s="199"/>
      <c r="ECM899" s="199"/>
      <c r="ECN899" s="199"/>
      <c r="ECO899" s="199"/>
      <c r="ECP899" s="199"/>
      <c r="ECQ899" s="199"/>
      <c r="ECR899" s="199"/>
      <c r="ECS899" s="199"/>
      <c r="ECT899" s="199"/>
      <c r="ECU899" s="199"/>
      <c r="ECV899" s="199"/>
      <c r="ECW899" s="199"/>
      <c r="ECX899" s="199"/>
      <c r="ECY899" s="199"/>
      <c r="ECZ899" s="199"/>
      <c r="EDA899" s="199"/>
      <c r="EDB899" s="199"/>
      <c r="EDC899" s="199"/>
      <c r="EDD899" s="199"/>
      <c r="EDE899" s="199"/>
      <c r="EDF899" s="199"/>
      <c r="EDG899" s="199"/>
      <c r="EDH899" s="199"/>
      <c r="EDI899" s="199"/>
      <c r="EDJ899" s="199"/>
      <c r="EDK899" s="199"/>
      <c r="EDL899" s="199"/>
      <c r="EDM899" s="199"/>
      <c r="EDN899" s="199"/>
      <c r="EDO899" s="199"/>
      <c r="EDP899" s="199"/>
      <c r="EDQ899" s="199"/>
      <c r="EDR899" s="199"/>
      <c r="EDS899" s="199"/>
      <c r="EDT899" s="199"/>
      <c r="EDU899" s="199"/>
      <c r="EDV899" s="199"/>
      <c r="EDW899" s="199"/>
      <c r="EDX899" s="199"/>
      <c r="EDY899" s="199"/>
      <c r="EDZ899" s="199"/>
      <c r="EEA899" s="199"/>
      <c r="EEB899" s="199"/>
      <c r="EEC899" s="199"/>
      <c r="EED899" s="199"/>
      <c r="EEE899" s="199"/>
      <c r="EEF899" s="199"/>
      <c r="EEG899" s="199"/>
      <c r="EEH899" s="199"/>
      <c r="EEI899" s="199"/>
      <c r="EEJ899" s="199"/>
      <c r="EEK899" s="199"/>
      <c r="EEL899" s="199"/>
      <c r="EEM899" s="199"/>
      <c r="EEN899" s="199"/>
      <c r="EEO899" s="199"/>
      <c r="EEP899" s="199"/>
      <c r="EEQ899" s="199"/>
      <c r="EER899" s="199"/>
      <c r="EES899" s="199"/>
      <c r="EET899" s="199"/>
      <c r="EEU899" s="199"/>
      <c r="EEV899" s="199"/>
      <c r="EEW899" s="199"/>
      <c r="EEX899" s="199"/>
      <c r="EEY899" s="199"/>
      <c r="EEZ899" s="199"/>
      <c r="EFA899" s="199"/>
      <c r="EFB899" s="199"/>
      <c r="EFC899" s="199"/>
      <c r="EFD899" s="199"/>
      <c r="EFE899" s="199"/>
      <c r="EFF899" s="199"/>
      <c r="EFG899" s="199"/>
      <c r="EFH899" s="199"/>
      <c r="EFI899" s="199"/>
      <c r="EFJ899" s="199"/>
      <c r="EFK899" s="199"/>
      <c r="EFL899" s="199"/>
      <c r="EFM899" s="199"/>
      <c r="EFN899" s="199"/>
      <c r="EFO899" s="199"/>
      <c r="EFP899" s="199"/>
      <c r="EFQ899" s="199"/>
      <c r="EFR899" s="199"/>
      <c r="EFS899" s="199"/>
      <c r="EFT899" s="199"/>
      <c r="EFU899" s="199"/>
      <c r="EFV899" s="199"/>
      <c r="EFW899" s="199"/>
      <c r="EFX899" s="199"/>
      <c r="EFY899" s="199"/>
      <c r="EFZ899" s="199"/>
      <c r="EGA899" s="199"/>
      <c r="EGB899" s="199"/>
      <c r="EGC899" s="199"/>
      <c r="EGD899" s="199"/>
      <c r="EGE899" s="199"/>
      <c r="EGF899" s="199"/>
      <c r="EGG899" s="199"/>
      <c r="EGH899" s="199"/>
      <c r="EGI899" s="199"/>
      <c r="EGJ899" s="199"/>
      <c r="EGK899" s="199"/>
      <c r="EGL899" s="199"/>
      <c r="EGM899" s="199"/>
      <c r="EGN899" s="199"/>
      <c r="EGO899" s="199"/>
      <c r="EGP899" s="199"/>
      <c r="EGQ899" s="199"/>
      <c r="EGR899" s="199"/>
      <c r="EGS899" s="199"/>
      <c r="EGT899" s="199"/>
      <c r="EGU899" s="199"/>
      <c r="EGV899" s="199"/>
      <c r="EGW899" s="199"/>
      <c r="EGX899" s="199"/>
      <c r="EGY899" s="199"/>
      <c r="EGZ899" s="199"/>
      <c r="EHA899" s="199"/>
      <c r="EHB899" s="199"/>
      <c r="EHC899" s="199"/>
      <c r="EHD899" s="199"/>
      <c r="EHE899" s="199"/>
      <c r="EHF899" s="199"/>
      <c r="EHG899" s="199"/>
      <c r="EHH899" s="199"/>
      <c r="EHI899" s="199"/>
      <c r="EHJ899" s="199"/>
      <c r="EHK899" s="199"/>
      <c r="EHL899" s="199"/>
      <c r="EHM899" s="199"/>
      <c r="EHN899" s="199"/>
      <c r="EHO899" s="199"/>
      <c r="EHP899" s="199"/>
      <c r="EHQ899" s="199"/>
      <c r="EHR899" s="199"/>
      <c r="EHS899" s="199"/>
      <c r="EHT899" s="199"/>
      <c r="EHU899" s="199"/>
      <c r="EHV899" s="199"/>
      <c r="EHW899" s="199"/>
      <c r="EHX899" s="199"/>
      <c r="EHY899" s="199"/>
      <c r="EHZ899" s="199"/>
      <c r="EIA899" s="199"/>
      <c r="EIB899" s="199"/>
      <c r="EIC899" s="199"/>
      <c r="EID899" s="199"/>
      <c r="EIE899" s="199"/>
      <c r="EIF899" s="199"/>
      <c r="EIG899" s="199"/>
      <c r="EIH899" s="199"/>
      <c r="EII899" s="199"/>
      <c r="EIJ899" s="199"/>
      <c r="EIK899" s="199"/>
      <c r="EIL899" s="199"/>
      <c r="EIM899" s="199"/>
      <c r="EIN899" s="199"/>
      <c r="EIO899" s="199"/>
      <c r="EIP899" s="199"/>
      <c r="EIQ899" s="199"/>
      <c r="EIR899" s="199"/>
      <c r="EIS899" s="199"/>
      <c r="EIT899" s="199"/>
      <c r="EIU899" s="199"/>
      <c r="EIV899" s="199"/>
      <c r="EIW899" s="199"/>
      <c r="EIX899" s="199"/>
      <c r="EIY899" s="199"/>
      <c r="EIZ899" s="199"/>
      <c r="EJA899" s="199"/>
      <c r="EJB899" s="199"/>
      <c r="EJC899" s="199"/>
      <c r="EJD899" s="199"/>
      <c r="EJE899" s="199"/>
      <c r="EJF899" s="199"/>
      <c r="EJG899" s="199"/>
      <c r="EJH899" s="199"/>
      <c r="EJI899" s="199"/>
      <c r="EJJ899" s="199"/>
      <c r="EJK899" s="199"/>
      <c r="EJL899" s="199"/>
      <c r="EJM899" s="199"/>
      <c r="EJN899" s="199"/>
      <c r="EJO899" s="199"/>
      <c r="EJP899" s="199"/>
      <c r="EJQ899" s="199"/>
      <c r="EJR899" s="199"/>
      <c r="EJS899" s="199"/>
      <c r="EJT899" s="199"/>
      <c r="EJU899" s="199"/>
      <c r="EJV899" s="199"/>
      <c r="EJW899" s="199"/>
      <c r="EJX899" s="199"/>
      <c r="EJY899" s="199"/>
      <c r="EJZ899" s="199"/>
      <c r="EKA899" s="199"/>
      <c r="EKB899" s="199"/>
      <c r="EKC899" s="199"/>
      <c r="EKD899" s="199"/>
      <c r="EKE899" s="199"/>
      <c r="EKF899" s="199"/>
      <c r="EKG899" s="199"/>
      <c r="EKH899" s="199"/>
      <c r="EKI899" s="199"/>
      <c r="EKJ899" s="199"/>
      <c r="EKK899" s="199"/>
      <c r="EKL899" s="199"/>
      <c r="EKM899" s="199"/>
      <c r="EKN899" s="199"/>
      <c r="EKO899" s="199"/>
      <c r="EKP899" s="199"/>
      <c r="EKQ899" s="199"/>
      <c r="EKR899" s="199"/>
      <c r="EKS899" s="199"/>
      <c r="EKT899" s="199"/>
      <c r="EKU899" s="199"/>
      <c r="EKV899" s="199"/>
      <c r="EKW899" s="199"/>
      <c r="EKX899" s="199"/>
      <c r="EKY899" s="199"/>
      <c r="EKZ899" s="199"/>
      <c r="ELA899" s="199"/>
      <c r="ELB899" s="199"/>
      <c r="ELC899" s="199"/>
      <c r="ELD899" s="199"/>
      <c r="ELE899" s="199"/>
      <c r="ELF899" s="199"/>
      <c r="ELG899" s="199"/>
      <c r="ELH899" s="199"/>
      <c r="ELI899" s="199"/>
      <c r="ELJ899" s="199"/>
      <c r="ELK899" s="199"/>
      <c r="ELL899" s="199"/>
      <c r="ELM899" s="199"/>
      <c r="ELN899" s="199"/>
      <c r="ELO899" s="199"/>
      <c r="ELP899" s="199"/>
      <c r="ELQ899" s="199"/>
      <c r="ELR899" s="199"/>
      <c r="ELS899" s="199"/>
      <c r="ELT899" s="199"/>
      <c r="ELU899" s="199"/>
      <c r="ELV899" s="199"/>
      <c r="ELW899" s="199"/>
      <c r="ELX899" s="199"/>
      <c r="ELY899" s="199"/>
      <c r="ELZ899" s="199"/>
      <c r="EMA899" s="199"/>
      <c r="EMB899" s="199"/>
      <c r="EMC899" s="199"/>
      <c r="EMD899" s="199"/>
      <c r="EME899" s="199"/>
      <c r="EMF899" s="199"/>
      <c r="EMG899" s="199"/>
      <c r="EMH899" s="199"/>
      <c r="EMI899" s="199"/>
      <c r="EMJ899" s="199"/>
      <c r="EMK899" s="199"/>
      <c r="EML899" s="199"/>
      <c r="EMM899" s="199"/>
      <c r="EMN899" s="199"/>
      <c r="EMO899" s="199"/>
      <c r="EMP899" s="199"/>
      <c r="EMQ899" s="199"/>
      <c r="EMR899" s="199"/>
      <c r="EMS899" s="199"/>
      <c r="EMT899" s="199"/>
      <c r="EMU899" s="199"/>
      <c r="EMV899" s="199"/>
      <c r="EMW899" s="199"/>
      <c r="EMX899" s="199"/>
      <c r="EMY899" s="199"/>
      <c r="EMZ899" s="199"/>
      <c r="ENA899" s="199"/>
      <c r="ENB899" s="199"/>
      <c r="ENC899" s="199"/>
      <c r="END899" s="199"/>
      <c r="ENE899" s="199"/>
      <c r="ENF899" s="199"/>
      <c r="ENG899" s="199"/>
      <c r="ENH899" s="199"/>
      <c r="ENI899" s="199"/>
      <c r="ENJ899" s="199"/>
      <c r="ENK899" s="199"/>
      <c r="ENL899" s="199"/>
      <c r="ENM899" s="199"/>
      <c r="ENN899" s="199"/>
      <c r="ENO899" s="199"/>
      <c r="ENP899" s="199"/>
      <c r="ENQ899" s="199"/>
      <c r="ENR899" s="199"/>
      <c r="ENS899" s="199"/>
      <c r="ENT899" s="199"/>
      <c r="ENU899" s="199"/>
      <c r="ENV899" s="199"/>
      <c r="ENW899" s="199"/>
      <c r="ENX899" s="199"/>
      <c r="ENY899" s="199"/>
      <c r="ENZ899" s="199"/>
      <c r="EOA899" s="199"/>
      <c r="EOB899" s="199"/>
      <c r="EOC899" s="199"/>
      <c r="EOD899" s="199"/>
      <c r="EOE899" s="199"/>
      <c r="EOF899" s="199"/>
      <c r="EOG899" s="199"/>
      <c r="EOH899" s="199"/>
      <c r="EOI899" s="199"/>
      <c r="EOJ899" s="199"/>
      <c r="EOK899" s="199"/>
      <c r="EOL899" s="199"/>
      <c r="EOM899" s="199"/>
      <c r="EON899" s="199"/>
      <c r="EOO899" s="199"/>
      <c r="EOP899" s="199"/>
      <c r="EOQ899" s="199"/>
      <c r="EOR899" s="199"/>
      <c r="EOS899" s="199"/>
      <c r="EOT899" s="199"/>
      <c r="EOU899" s="199"/>
      <c r="EOV899" s="199"/>
      <c r="EOW899" s="199"/>
      <c r="EOX899" s="199"/>
      <c r="EOY899" s="199"/>
      <c r="EOZ899" s="199"/>
      <c r="EPA899" s="199"/>
      <c r="EPB899" s="199"/>
      <c r="EPC899" s="199"/>
      <c r="EPD899" s="199"/>
      <c r="EPE899" s="199"/>
      <c r="EPF899" s="199"/>
      <c r="EPG899" s="199"/>
      <c r="EPH899" s="199"/>
      <c r="EPI899" s="199"/>
      <c r="EPJ899" s="199"/>
      <c r="EPK899" s="199"/>
      <c r="EPL899" s="199"/>
      <c r="EPM899" s="199"/>
      <c r="EPN899" s="199"/>
      <c r="EPO899" s="199"/>
      <c r="EPP899" s="199"/>
      <c r="EPQ899" s="199"/>
      <c r="EPR899" s="199"/>
      <c r="EPS899" s="199"/>
      <c r="EPT899" s="199"/>
      <c r="EPU899" s="199"/>
      <c r="EPV899" s="199"/>
      <c r="EPW899" s="199"/>
      <c r="EPX899" s="199"/>
      <c r="EPY899" s="199"/>
      <c r="EPZ899" s="199"/>
      <c r="EQA899" s="199"/>
      <c r="EQB899" s="199"/>
      <c r="EQC899" s="199"/>
      <c r="EQD899" s="199"/>
      <c r="EQE899" s="199"/>
      <c r="EQF899" s="199"/>
      <c r="EQG899" s="199"/>
      <c r="EQH899" s="199"/>
      <c r="EQI899" s="199"/>
      <c r="EQJ899" s="199"/>
      <c r="EQK899" s="199"/>
      <c r="EQL899" s="199"/>
      <c r="EQM899" s="199"/>
      <c r="EQN899" s="199"/>
      <c r="EQO899" s="199"/>
      <c r="EQP899" s="199"/>
      <c r="EQQ899" s="199"/>
      <c r="EQR899" s="199"/>
      <c r="EQS899" s="199"/>
      <c r="EQT899" s="199"/>
      <c r="EQU899" s="199"/>
      <c r="EQV899" s="199"/>
      <c r="EQW899" s="199"/>
      <c r="EQX899" s="199"/>
      <c r="EQY899" s="199"/>
      <c r="EQZ899" s="199"/>
      <c r="ERA899" s="199"/>
      <c r="ERB899" s="199"/>
      <c r="ERC899" s="199"/>
      <c r="ERD899" s="199"/>
      <c r="ERE899" s="199"/>
      <c r="ERF899" s="199"/>
      <c r="ERG899" s="199"/>
      <c r="ERH899" s="199"/>
      <c r="ERI899" s="199"/>
      <c r="ERJ899" s="199"/>
      <c r="ERK899" s="199"/>
      <c r="ERL899" s="199"/>
      <c r="ERM899" s="199"/>
      <c r="ERN899" s="199"/>
      <c r="ERO899" s="199"/>
      <c r="ERP899" s="199"/>
      <c r="ERQ899" s="199"/>
      <c r="ERR899" s="199"/>
      <c r="ERS899" s="199"/>
      <c r="ERT899" s="199"/>
      <c r="ERU899" s="199"/>
      <c r="ERV899" s="199"/>
      <c r="ERW899" s="199"/>
      <c r="ERX899" s="199"/>
      <c r="ERY899" s="199"/>
      <c r="ERZ899" s="199"/>
      <c r="ESA899" s="199"/>
      <c r="ESB899" s="199"/>
      <c r="ESC899" s="199"/>
      <c r="ESD899" s="199"/>
      <c r="ESE899" s="199"/>
      <c r="ESF899" s="199"/>
      <c r="ESG899" s="199"/>
      <c r="ESH899" s="199"/>
      <c r="ESI899" s="199"/>
      <c r="ESJ899" s="199"/>
      <c r="ESK899" s="199"/>
      <c r="ESL899" s="199"/>
      <c r="ESM899" s="199"/>
      <c r="ESN899" s="199"/>
      <c r="ESO899" s="199"/>
      <c r="ESP899" s="199"/>
      <c r="ESQ899" s="199"/>
      <c r="ESR899" s="199"/>
      <c r="ESS899" s="199"/>
      <c r="EST899" s="199"/>
      <c r="ESU899" s="199"/>
      <c r="ESV899" s="199"/>
      <c r="ESW899" s="199"/>
      <c r="ESX899" s="199"/>
      <c r="ESY899" s="199"/>
      <c r="ESZ899" s="199"/>
      <c r="ETA899" s="199"/>
      <c r="ETB899" s="199"/>
      <c r="ETC899" s="199"/>
      <c r="ETD899" s="199"/>
      <c r="ETE899" s="199"/>
      <c r="ETF899" s="199"/>
      <c r="ETG899" s="199"/>
      <c r="ETH899" s="199"/>
      <c r="ETI899" s="199"/>
      <c r="ETJ899" s="199"/>
      <c r="ETK899" s="199"/>
      <c r="ETL899" s="199"/>
      <c r="ETM899" s="199"/>
      <c r="ETN899" s="199"/>
      <c r="ETO899" s="199"/>
      <c r="ETP899" s="199"/>
      <c r="ETQ899" s="199"/>
      <c r="ETR899" s="199"/>
      <c r="ETS899" s="199"/>
      <c r="ETT899" s="199"/>
      <c r="ETU899" s="199"/>
      <c r="ETV899" s="199"/>
      <c r="ETW899" s="199"/>
      <c r="ETX899" s="199"/>
      <c r="ETY899" s="199"/>
      <c r="ETZ899" s="199"/>
      <c r="EUA899" s="199"/>
      <c r="EUB899" s="199"/>
      <c r="EUC899" s="199"/>
      <c r="EUD899" s="199"/>
      <c r="EUE899" s="199"/>
      <c r="EUF899" s="199"/>
      <c r="EUG899" s="199"/>
      <c r="EUH899" s="199"/>
      <c r="EUI899" s="199"/>
      <c r="EUJ899" s="199"/>
      <c r="EUK899" s="199"/>
      <c r="EUL899" s="199"/>
      <c r="EUM899" s="199"/>
      <c r="EUN899" s="199"/>
      <c r="EUO899" s="199"/>
      <c r="EUP899" s="199"/>
      <c r="EUQ899" s="199"/>
      <c r="EUR899" s="199"/>
      <c r="EUS899" s="199"/>
      <c r="EUT899" s="199"/>
      <c r="EUU899" s="199"/>
      <c r="EUV899" s="199"/>
      <c r="EUW899" s="199"/>
      <c r="EUX899" s="199"/>
      <c r="EUY899" s="199"/>
      <c r="EUZ899" s="199"/>
      <c r="EVA899" s="199"/>
      <c r="EVB899" s="199"/>
      <c r="EVC899" s="199"/>
      <c r="EVD899" s="199"/>
      <c r="EVE899" s="199"/>
      <c r="EVF899" s="199"/>
      <c r="EVG899" s="199"/>
      <c r="EVH899" s="199"/>
      <c r="EVI899" s="199"/>
      <c r="EVJ899" s="199"/>
      <c r="EVK899" s="199"/>
      <c r="EVL899" s="199"/>
      <c r="EVM899" s="199"/>
      <c r="EVN899" s="199"/>
      <c r="EVO899" s="199"/>
      <c r="EVP899" s="199"/>
      <c r="EVQ899" s="199"/>
      <c r="EVR899" s="199"/>
      <c r="EVS899" s="199"/>
      <c r="EVT899" s="199"/>
      <c r="EVU899" s="199"/>
      <c r="EVV899" s="199"/>
      <c r="EVW899" s="199"/>
      <c r="EVX899" s="199"/>
      <c r="EVY899" s="199"/>
      <c r="EVZ899" s="199"/>
      <c r="EWA899" s="199"/>
      <c r="EWB899" s="199"/>
      <c r="EWC899" s="199"/>
      <c r="EWD899" s="199"/>
      <c r="EWE899" s="199"/>
      <c r="EWF899" s="199"/>
      <c r="EWG899" s="199"/>
      <c r="EWH899" s="199"/>
      <c r="EWI899" s="199"/>
      <c r="EWJ899" s="199"/>
      <c r="EWK899" s="199"/>
      <c r="EWL899" s="199"/>
      <c r="EWM899" s="199"/>
      <c r="EWN899" s="199"/>
      <c r="EWO899" s="199"/>
      <c r="EWP899" s="199"/>
      <c r="EWQ899" s="199"/>
      <c r="EWR899" s="199"/>
      <c r="EWS899" s="199"/>
      <c r="EWT899" s="199"/>
      <c r="EWU899" s="199"/>
      <c r="EWV899" s="199"/>
      <c r="EWW899" s="199"/>
      <c r="EWX899" s="199"/>
      <c r="EWY899" s="199"/>
      <c r="EWZ899" s="199"/>
      <c r="EXA899" s="199"/>
      <c r="EXB899" s="199"/>
      <c r="EXC899" s="199"/>
      <c r="EXD899" s="199"/>
      <c r="EXE899" s="199"/>
      <c r="EXF899" s="199"/>
      <c r="EXG899" s="199"/>
      <c r="EXH899" s="199"/>
      <c r="EXI899" s="199"/>
      <c r="EXJ899" s="199"/>
      <c r="EXK899" s="199"/>
      <c r="EXL899" s="199"/>
      <c r="EXM899" s="199"/>
      <c r="EXN899" s="199"/>
      <c r="EXO899" s="199"/>
      <c r="EXP899" s="199"/>
      <c r="EXQ899" s="199"/>
      <c r="EXR899" s="199"/>
      <c r="EXS899" s="199"/>
      <c r="EXT899" s="199"/>
      <c r="EXU899" s="199"/>
      <c r="EXV899" s="199"/>
      <c r="EXW899" s="199"/>
      <c r="EXX899" s="199"/>
      <c r="EXY899" s="199"/>
      <c r="EXZ899" s="199"/>
      <c r="EYA899" s="199"/>
      <c r="EYB899" s="199"/>
      <c r="EYC899" s="199"/>
      <c r="EYD899" s="199"/>
      <c r="EYE899" s="199"/>
      <c r="EYF899" s="199"/>
      <c r="EYG899" s="199"/>
      <c r="EYH899" s="199"/>
      <c r="EYI899" s="199"/>
      <c r="EYJ899" s="199"/>
      <c r="EYK899" s="199"/>
      <c r="EYL899" s="199"/>
      <c r="EYM899" s="199"/>
      <c r="EYN899" s="199"/>
      <c r="EYO899" s="199"/>
      <c r="EYP899" s="199"/>
      <c r="EYQ899" s="199"/>
      <c r="EYR899" s="199"/>
      <c r="EYS899" s="199"/>
      <c r="EYT899" s="199"/>
      <c r="EYU899" s="199"/>
      <c r="EYV899" s="199"/>
      <c r="EYW899" s="199"/>
      <c r="EYX899" s="199"/>
      <c r="EYY899" s="199"/>
      <c r="EYZ899" s="199"/>
      <c r="EZA899" s="199"/>
      <c r="EZB899" s="199"/>
      <c r="EZC899" s="199"/>
      <c r="EZD899" s="199"/>
      <c r="EZE899" s="199"/>
      <c r="EZF899" s="199"/>
      <c r="EZG899" s="199"/>
      <c r="EZH899" s="199"/>
      <c r="EZI899" s="199"/>
      <c r="EZJ899" s="199"/>
      <c r="EZK899" s="199"/>
      <c r="EZL899" s="199"/>
      <c r="EZM899" s="199"/>
      <c r="EZN899" s="199"/>
      <c r="EZO899" s="199"/>
      <c r="EZP899" s="199"/>
      <c r="EZQ899" s="199"/>
      <c r="EZR899" s="199"/>
      <c r="EZS899" s="199"/>
      <c r="EZT899" s="199"/>
      <c r="EZU899" s="199"/>
      <c r="EZV899" s="199"/>
      <c r="EZW899" s="199"/>
      <c r="EZX899" s="199"/>
      <c r="EZY899" s="199"/>
      <c r="EZZ899" s="199"/>
      <c r="FAA899" s="199"/>
      <c r="FAB899" s="199"/>
      <c r="FAC899" s="199"/>
      <c r="FAD899" s="199"/>
      <c r="FAE899" s="199"/>
      <c r="FAF899" s="199"/>
      <c r="FAG899" s="199"/>
      <c r="FAH899" s="199"/>
      <c r="FAI899" s="199"/>
      <c r="FAJ899" s="199"/>
      <c r="FAK899" s="199"/>
      <c r="FAL899" s="199"/>
      <c r="FAM899" s="199"/>
      <c r="FAN899" s="199"/>
      <c r="FAO899" s="199"/>
      <c r="FAP899" s="199"/>
      <c r="FAQ899" s="199"/>
      <c r="FAR899" s="199"/>
      <c r="FAS899" s="199"/>
      <c r="FAT899" s="199"/>
      <c r="FAU899" s="199"/>
      <c r="FAV899" s="199"/>
      <c r="FAW899" s="199"/>
      <c r="FAX899" s="199"/>
      <c r="FAY899" s="199"/>
      <c r="FAZ899" s="199"/>
      <c r="FBA899" s="199"/>
      <c r="FBB899" s="199"/>
      <c r="FBC899" s="199"/>
      <c r="FBD899" s="199"/>
      <c r="FBE899" s="199"/>
      <c r="FBF899" s="199"/>
      <c r="FBG899" s="199"/>
      <c r="FBH899" s="199"/>
      <c r="FBI899" s="199"/>
      <c r="FBJ899" s="199"/>
      <c r="FBK899" s="199"/>
      <c r="FBL899" s="199"/>
      <c r="FBM899" s="199"/>
      <c r="FBN899" s="199"/>
      <c r="FBO899" s="199"/>
      <c r="FBP899" s="199"/>
      <c r="FBQ899" s="199"/>
      <c r="FBR899" s="199"/>
      <c r="FBS899" s="199"/>
      <c r="FBT899" s="199"/>
      <c r="FBU899" s="199"/>
      <c r="FBV899" s="199"/>
      <c r="FBW899" s="199"/>
      <c r="FBX899" s="199"/>
      <c r="FBY899" s="199"/>
      <c r="FBZ899" s="199"/>
      <c r="FCA899" s="199"/>
      <c r="FCB899" s="199"/>
      <c r="FCC899" s="199"/>
      <c r="FCD899" s="199"/>
      <c r="FCE899" s="199"/>
      <c r="FCF899" s="199"/>
      <c r="FCG899" s="199"/>
      <c r="FCH899" s="199"/>
      <c r="FCI899" s="199"/>
      <c r="FCJ899" s="199"/>
      <c r="FCK899" s="199"/>
      <c r="FCL899" s="199"/>
      <c r="FCM899" s="199"/>
      <c r="FCN899" s="199"/>
      <c r="FCO899" s="199"/>
      <c r="FCP899" s="199"/>
      <c r="FCQ899" s="199"/>
      <c r="FCR899" s="199"/>
      <c r="FCS899" s="199"/>
      <c r="FCT899" s="199"/>
      <c r="FCU899" s="199"/>
      <c r="FCV899" s="199"/>
      <c r="FCW899" s="199"/>
      <c r="FCX899" s="199"/>
      <c r="FCY899" s="199"/>
      <c r="FCZ899" s="199"/>
      <c r="FDA899" s="199"/>
      <c r="FDB899" s="199"/>
      <c r="FDC899" s="199"/>
      <c r="FDD899" s="199"/>
      <c r="FDE899" s="199"/>
      <c r="FDF899" s="199"/>
      <c r="FDG899" s="199"/>
      <c r="FDH899" s="199"/>
      <c r="FDI899" s="199"/>
      <c r="FDJ899" s="199"/>
      <c r="FDK899" s="199"/>
      <c r="FDL899" s="199"/>
      <c r="FDM899" s="199"/>
      <c r="FDN899" s="199"/>
      <c r="FDO899" s="199"/>
      <c r="FDP899" s="199"/>
      <c r="FDQ899" s="199"/>
      <c r="FDR899" s="199"/>
      <c r="FDS899" s="199"/>
      <c r="FDT899" s="199"/>
      <c r="FDU899" s="199"/>
      <c r="FDV899" s="199"/>
      <c r="FDW899" s="199"/>
      <c r="FDX899" s="199"/>
      <c r="FDY899" s="199"/>
      <c r="FDZ899" s="199"/>
      <c r="FEA899" s="199"/>
      <c r="FEB899" s="199"/>
      <c r="FEC899" s="199"/>
      <c r="FED899" s="199"/>
      <c r="FEE899" s="199"/>
      <c r="FEF899" s="199"/>
      <c r="FEG899" s="199"/>
      <c r="FEH899" s="199"/>
      <c r="FEI899" s="199"/>
      <c r="FEJ899" s="199"/>
      <c r="FEK899" s="199"/>
      <c r="FEL899" s="199"/>
      <c r="FEM899" s="199"/>
      <c r="FEN899" s="199"/>
      <c r="FEO899" s="199"/>
      <c r="FEP899" s="199"/>
      <c r="FEQ899" s="199"/>
      <c r="FER899" s="199"/>
      <c r="FES899" s="199"/>
      <c r="FET899" s="199"/>
      <c r="FEU899" s="199"/>
      <c r="FEV899" s="199"/>
      <c r="FEW899" s="199"/>
      <c r="FEX899" s="199"/>
      <c r="FEY899" s="199"/>
      <c r="FEZ899" s="199"/>
      <c r="FFA899" s="199"/>
      <c r="FFB899" s="199"/>
      <c r="FFC899" s="199"/>
      <c r="FFD899" s="199"/>
      <c r="FFE899" s="199"/>
      <c r="FFF899" s="199"/>
      <c r="FFG899" s="199"/>
      <c r="FFH899" s="199"/>
      <c r="FFI899" s="199"/>
      <c r="FFJ899" s="199"/>
      <c r="FFK899" s="199"/>
      <c r="FFL899" s="199"/>
      <c r="FFM899" s="199"/>
      <c r="FFN899" s="199"/>
      <c r="FFO899" s="199"/>
      <c r="FFP899" s="199"/>
      <c r="FFQ899" s="199"/>
      <c r="FFR899" s="199"/>
      <c r="FFS899" s="199"/>
      <c r="FFT899" s="199"/>
      <c r="FFU899" s="199"/>
      <c r="FFV899" s="199"/>
      <c r="FFW899" s="199"/>
      <c r="FFX899" s="199"/>
      <c r="FFY899" s="199"/>
      <c r="FFZ899" s="199"/>
      <c r="FGA899" s="199"/>
      <c r="FGB899" s="199"/>
      <c r="FGC899" s="199"/>
      <c r="FGD899" s="199"/>
      <c r="FGE899" s="199"/>
      <c r="FGF899" s="199"/>
      <c r="FGG899" s="199"/>
      <c r="FGH899" s="199"/>
      <c r="FGI899" s="199"/>
      <c r="FGJ899" s="199"/>
      <c r="FGK899" s="199"/>
      <c r="FGL899" s="199"/>
      <c r="FGM899" s="199"/>
      <c r="FGN899" s="199"/>
      <c r="FGO899" s="199"/>
      <c r="FGP899" s="199"/>
      <c r="FGQ899" s="199"/>
      <c r="FGR899" s="199"/>
      <c r="FGS899" s="199"/>
      <c r="FGT899" s="199"/>
      <c r="FGU899" s="199"/>
      <c r="FGV899" s="199"/>
      <c r="FGW899" s="199"/>
      <c r="FGX899" s="199"/>
      <c r="FGY899" s="199"/>
      <c r="FGZ899" s="199"/>
      <c r="FHA899" s="199"/>
      <c r="FHB899" s="199"/>
      <c r="FHC899" s="199"/>
      <c r="FHD899" s="199"/>
      <c r="FHE899" s="199"/>
      <c r="FHF899" s="199"/>
      <c r="FHG899" s="199"/>
      <c r="FHH899" s="199"/>
      <c r="FHI899" s="199"/>
      <c r="FHJ899" s="199"/>
      <c r="FHK899" s="199"/>
      <c r="FHL899" s="199"/>
      <c r="FHM899" s="199"/>
      <c r="FHN899" s="199"/>
      <c r="FHO899" s="199"/>
      <c r="FHP899" s="199"/>
      <c r="FHQ899" s="199"/>
      <c r="FHR899" s="199"/>
      <c r="FHS899" s="199"/>
      <c r="FHT899" s="199"/>
      <c r="FHU899" s="199"/>
      <c r="FHV899" s="199"/>
      <c r="FHW899" s="199"/>
      <c r="FHX899" s="199"/>
      <c r="FHY899" s="199"/>
      <c r="FHZ899" s="199"/>
      <c r="FIA899" s="199"/>
      <c r="FIB899" s="199"/>
      <c r="FIC899" s="199"/>
      <c r="FID899" s="199"/>
      <c r="FIE899" s="199"/>
      <c r="FIF899" s="199"/>
      <c r="FIG899" s="199"/>
      <c r="FIH899" s="199"/>
      <c r="FII899" s="199"/>
      <c r="FIJ899" s="199"/>
      <c r="FIK899" s="199"/>
      <c r="FIL899" s="199"/>
      <c r="FIM899" s="199"/>
      <c r="FIN899" s="199"/>
      <c r="FIO899" s="199"/>
      <c r="FIP899" s="199"/>
      <c r="FIQ899" s="199"/>
      <c r="FIR899" s="199"/>
      <c r="FIS899" s="199"/>
      <c r="FIT899" s="199"/>
      <c r="FIU899" s="199"/>
      <c r="FIV899" s="199"/>
      <c r="FIW899" s="199"/>
      <c r="FIX899" s="199"/>
      <c r="FIY899" s="199"/>
      <c r="FIZ899" s="199"/>
      <c r="FJA899" s="199"/>
      <c r="FJB899" s="199"/>
      <c r="FJC899" s="199"/>
      <c r="FJD899" s="199"/>
      <c r="FJE899" s="199"/>
      <c r="FJF899" s="199"/>
      <c r="FJG899" s="199"/>
      <c r="FJH899" s="199"/>
      <c r="FJI899" s="199"/>
      <c r="FJJ899" s="199"/>
      <c r="FJK899" s="199"/>
      <c r="FJL899" s="199"/>
      <c r="FJM899" s="199"/>
      <c r="FJN899" s="199"/>
      <c r="FJO899" s="199"/>
      <c r="FJP899" s="199"/>
      <c r="FJQ899" s="199"/>
      <c r="FJR899" s="199"/>
      <c r="FJS899" s="199"/>
      <c r="FJT899" s="199"/>
      <c r="FJU899" s="199"/>
      <c r="FJV899" s="199"/>
      <c r="FJW899" s="199"/>
      <c r="FJX899" s="199"/>
      <c r="FJY899" s="199"/>
      <c r="FJZ899" s="199"/>
      <c r="FKA899" s="199"/>
      <c r="FKB899" s="199"/>
      <c r="FKC899" s="199"/>
      <c r="FKD899" s="199"/>
      <c r="FKE899" s="199"/>
      <c r="FKF899" s="199"/>
      <c r="FKG899" s="199"/>
      <c r="FKH899" s="199"/>
      <c r="FKI899" s="199"/>
      <c r="FKJ899" s="199"/>
      <c r="FKK899" s="199"/>
      <c r="FKL899" s="199"/>
      <c r="FKM899" s="199"/>
      <c r="FKN899" s="199"/>
      <c r="FKO899" s="199"/>
      <c r="FKP899" s="199"/>
      <c r="FKQ899" s="199"/>
      <c r="FKR899" s="199"/>
      <c r="FKS899" s="199"/>
      <c r="FKT899" s="199"/>
      <c r="FKU899" s="199"/>
      <c r="FKV899" s="199"/>
      <c r="FKW899" s="199"/>
      <c r="FKX899" s="199"/>
      <c r="FKY899" s="199"/>
      <c r="FKZ899" s="199"/>
      <c r="FLA899" s="199"/>
      <c r="FLB899" s="199"/>
      <c r="FLC899" s="199"/>
      <c r="FLD899" s="199"/>
      <c r="FLE899" s="199"/>
      <c r="FLF899" s="199"/>
      <c r="FLG899" s="199"/>
      <c r="FLH899" s="199"/>
      <c r="FLI899" s="199"/>
      <c r="FLJ899" s="199"/>
      <c r="FLK899" s="199"/>
      <c r="FLL899" s="199"/>
      <c r="FLM899" s="199"/>
      <c r="FLN899" s="199"/>
      <c r="FLO899" s="199"/>
      <c r="FLP899" s="199"/>
      <c r="FLQ899" s="199"/>
      <c r="FLR899" s="199"/>
      <c r="FLS899" s="199"/>
      <c r="FLT899" s="199"/>
      <c r="FLU899" s="199"/>
      <c r="FLV899" s="199"/>
      <c r="FLW899" s="199"/>
      <c r="FLX899" s="199"/>
      <c r="FLY899" s="199"/>
      <c r="FLZ899" s="199"/>
      <c r="FMA899" s="199"/>
      <c r="FMB899" s="199"/>
      <c r="FMC899" s="199"/>
      <c r="FMD899" s="199"/>
      <c r="FME899" s="199"/>
      <c r="FMF899" s="199"/>
      <c r="FMG899" s="199"/>
      <c r="FMH899" s="199"/>
      <c r="FMI899" s="199"/>
      <c r="FMJ899" s="199"/>
      <c r="FMK899" s="199"/>
      <c r="FML899" s="199"/>
      <c r="FMM899" s="199"/>
      <c r="FMN899" s="199"/>
      <c r="FMO899" s="199"/>
      <c r="FMP899" s="199"/>
      <c r="FMQ899" s="199"/>
      <c r="FMR899" s="199"/>
      <c r="FMS899" s="199"/>
      <c r="FMT899" s="199"/>
      <c r="FMU899" s="199"/>
      <c r="FMV899" s="199"/>
      <c r="FMW899" s="199"/>
      <c r="FMX899" s="199"/>
      <c r="FMY899" s="199"/>
      <c r="FMZ899" s="199"/>
      <c r="FNA899" s="199"/>
      <c r="FNB899" s="199"/>
      <c r="FNC899" s="199"/>
      <c r="FND899" s="199"/>
      <c r="FNE899" s="199"/>
      <c r="FNF899" s="199"/>
      <c r="FNG899" s="199"/>
      <c r="FNH899" s="199"/>
      <c r="FNI899" s="199"/>
      <c r="FNJ899" s="199"/>
      <c r="FNK899" s="199"/>
      <c r="FNL899" s="199"/>
      <c r="FNM899" s="199"/>
      <c r="FNN899" s="199"/>
      <c r="FNO899" s="199"/>
      <c r="FNP899" s="199"/>
      <c r="FNQ899" s="199"/>
      <c r="FNR899" s="199"/>
      <c r="FNS899" s="199"/>
      <c r="FNT899" s="199"/>
      <c r="FNU899" s="199"/>
      <c r="FNV899" s="199"/>
      <c r="FNW899" s="199"/>
      <c r="FNX899" s="199"/>
      <c r="FNY899" s="199"/>
      <c r="FNZ899" s="199"/>
      <c r="FOA899" s="199"/>
      <c r="FOB899" s="199"/>
      <c r="FOC899" s="199"/>
      <c r="FOD899" s="199"/>
      <c r="FOE899" s="199"/>
      <c r="FOF899" s="199"/>
      <c r="FOG899" s="199"/>
      <c r="FOH899" s="199"/>
      <c r="FOI899" s="199"/>
      <c r="FOJ899" s="199"/>
      <c r="FOK899" s="199"/>
      <c r="FOL899" s="199"/>
      <c r="FOM899" s="199"/>
      <c r="FON899" s="199"/>
      <c r="FOO899" s="199"/>
      <c r="FOP899" s="199"/>
      <c r="FOQ899" s="199"/>
      <c r="FOR899" s="199"/>
      <c r="FOS899" s="199"/>
      <c r="FOT899" s="199"/>
      <c r="FOU899" s="199"/>
      <c r="FOV899" s="199"/>
      <c r="FOW899" s="199"/>
      <c r="FOX899" s="199"/>
      <c r="FOY899" s="199"/>
      <c r="FOZ899" s="199"/>
      <c r="FPA899" s="199"/>
      <c r="FPB899" s="199"/>
      <c r="FPC899" s="199"/>
      <c r="FPD899" s="199"/>
      <c r="FPE899" s="199"/>
      <c r="FPF899" s="199"/>
      <c r="FPG899" s="199"/>
      <c r="FPH899" s="199"/>
      <c r="FPI899" s="199"/>
      <c r="FPJ899" s="199"/>
      <c r="FPK899" s="199"/>
      <c r="FPL899" s="199"/>
      <c r="FPM899" s="199"/>
      <c r="FPN899" s="199"/>
      <c r="FPO899" s="199"/>
      <c r="FPP899" s="199"/>
      <c r="FPQ899" s="199"/>
      <c r="FPR899" s="199"/>
      <c r="FPS899" s="199"/>
      <c r="FPT899" s="199"/>
      <c r="FPU899" s="199"/>
      <c r="FPV899" s="199"/>
      <c r="FPW899" s="199"/>
      <c r="FPX899" s="199"/>
      <c r="FPY899" s="199"/>
      <c r="FPZ899" s="199"/>
      <c r="FQA899" s="199"/>
      <c r="FQB899" s="199"/>
      <c r="FQC899" s="199"/>
      <c r="FQD899" s="199"/>
      <c r="FQE899" s="199"/>
      <c r="FQF899" s="199"/>
      <c r="FQG899" s="199"/>
      <c r="FQH899" s="199"/>
      <c r="FQI899" s="199"/>
      <c r="FQJ899" s="199"/>
      <c r="FQK899" s="199"/>
      <c r="FQL899" s="199"/>
      <c r="FQM899" s="199"/>
      <c r="FQN899" s="199"/>
      <c r="FQO899" s="199"/>
      <c r="FQP899" s="199"/>
      <c r="FQQ899" s="199"/>
      <c r="FQR899" s="199"/>
      <c r="FQS899" s="199"/>
      <c r="FQT899" s="199"/>
      <c r="FQU899" s="199"/>
      <c r="FQV899" s="199"/>
      <c r="FQW899" s="199"/>
      <c r="FQX899" s="199"/>
      <c r="FQY899" s="199"/>
      <c r="FQZ899" s="199"/>
      <c r="FRA899" s="199"/>
      <c r="FRB899" s="199"/>
      <c r="FRC899" s="199"/>
      <c r="FRD899" s="199"/>
      <c r="FRE899" s="199"/>
      <c r="FRF899" s="199"/>
      <c r="FRG899" s="199"/>
      <c r="FRH899" s="199"/>
      <c r="FRI899" s="199"/>
      <c r="FRJ899" s="199"/>
      <c r="FRK899" s="199"/>
      <c r="FRL899" s="199"/>
      <c r="FRM899" s="199"/>
      <c r="FRN899" s="199"/>
      <c r="FRO899" s="199"/>
      <c r="FRP899" s="199"/>
      <c r="FRQ899" s="199"/>
      <c r="FRR899" s="199"/>
      <c r="FRS899" s="199"/>
      <c r="FRT899" s="199"/>
      <c r="FRU899" s="199"/>
      <c r="FRV899" s="199"/>
      <c r="FRW899" s="199"/>
      <c r="FRX899" s="199"/>
      <c r="FRY899" s="199"/>
      <c r="FRZ899" s="199"/>
      <c r="FSA899" s="199"/>
      <c r="FSB899" s="199"/>
      <c r="FSC899" s="199"/>
      <c r="FSD899" s="199"/>
      <c r="FSE899" s="199"/>
      <c r="FSF899" s="199"/>
      <c r="FSG899" s="199"/>
      <c r="FSH899" s="199"/>
      <c r="FSI899" s="199"/>
      <c r="FSJ899" s="199"/>
      <c r="FSK899" s="199"/>
      <c r="FSL899" s="199"/>
      <c r="FSM899" s="199"/>
      <c r="FSN899" s="199"/>
      <c r="FSO899" s="199"/>
      <c r="FSP899" s="199"/>
      <c r="FSQ899" s="199"/>
      <c r="FSR899" s="199"/>
      <c r="FSS899" s="199"/>
      <c r="FST899" s="199"/>
      <c r="FSU899" s="199"/>
      <c r="FSV899" s="199"/>
      <c r="FSW899" s="199"/>
      <c r="FSX899" s="199"/>
      <c r="FSY899" s="199"/>
      <c r="FSZ899" s="199"/>
      <c r="FTA899" s="199"/>
      <c r="FTB899" s="199"/>
      <c r="FTC899" s="199"/>
      <c r="FTD899" s="199"/>
      <c r="FTE899" s="199"/>
      <c r="FTF899" s="199"/>
      <c r="FTG899" s="199"/>
      <c r="FTH899" s="199"/>
      <c r="FTI899" s="199"/>
      <c r="FTJ899" s="199"/>
      <c r="FTK899" s="199"/>
      <c r="FTL899" s="199"/>
      <c r="FTM899" s="199"/>
      <c r="FTN899" s="199"/>
      <c r="FTO899" s="199"/>
      <c r="FTP899" s="199"/>
      <c r="FTQ899" s="199"/>
      <c r="FTR899" s="199"/>
      <c r="FTS899" s="199"/>
      <c r="FTT899" s="199"/>
      <c r="FTU899" s="199"/>
      <c r="FTV899" s="199"/>
      <c r="FTW899" s="199"/>
      <c r="FTX899" s="199"/>
      <c r="FTY899" s="199"/>
      <c r="FTZ899" s="199"/>
      <c r="FUA899" s="199"/>
      <c r="FUB899" s="199"/>
      <c r="FUC899" s="199"/>
      <c r="FUD899" s="199"/>
      <c r="FUE899" s="199"/>
      <c r="FUF899" s="199"/>
      <c r="FUG899" s="199"/>
      <c r="FUH899" s="199"/>
      <c r="FUI899" s="199"/>
      <c r="FUJ899" s="199"/>
      <c r="FUK899" s="199"/>
      <c r="FUL899" s="199"/>
      <c r="FUM899" s="199"/>
      <c r="FUN899" s="199"/>
      <c r="FUO899" s="199"/>
      <c r="FUP899" s="199"/>
      <c r="FUQ899" s="199"/>
      <c r="FUR899" s="199"/>
      <c r="FUS899" s="199"/>
      <c r="FUT899" s="199"/>
      <c r="FUU899" s="199"/>
      <c r="FUV899" s="199"/>
      <c r="FUW899" s="199"/>
      <c r="FUX899" s="199"/>
      <c r="FUY899" s="199"/>
      <c r="FUZ899" s="199"/>
      <c r="FVA899" s="199"/>
      <c r="FVB899" s="199"/>
      <c r="FVC899" s="199"/>
      <c r="FVD899" s="199"/>
      <c r="FVE899" s="199"/>
      <c r="FVF899" s="199"/>
      <c r="FVG899" s="199"/>
      <c r="FVH899" s="199"/>
      <c r="FVI899" s="199"/>
      <c r="FVJ899" s="199"/>
      <c r="FVK899" s="199"/>
      <c r="FVL899" s="199"/>
      <c r="FVM899" s="199"/>
      <c r="FVN899" s="199"/>
      <c r="FVO899" s="199"/>
      <c r="FVP899" s="199"/>
      <c r="FVQ899" s="199"/>
      <c r="FVR899" s="199"/>
      <c r="FVS899" s="199"/>
      <c r="FVT899" s="199"/>
      <c r="FVU899" s="199"/>
      <c r="FVV899" s="199"/>
      <c r="FVW899" s="199"/>
      <c r="FVX899" s="199"/>
      <c r="FVY899" s="199"/>
      <c r="FVZ899" s="199"/>
      <c r="FWA899" s="199"/>
      <c r="FWB899" s="199"/>
      <c r="FWC899" s="199"/>
      <c r="FWD899" s="199"/>
      <c r="FWE899" s="199"/>
      <c r="FWF899" s="199"/>
      <c r="FWG899" s="199"/>
      <c r="FWH899" s="199"/>
      <c r="FWI899" s="199"/>
      <c r="FWJ899" s="199"/>
      <c r="FWK899" s="199"/>
      <c r="FWL899" s="199"/>
      <c r="FWM899" s="199"/>
      <c r="FWN899" s="199"/>
      <c r="FWO899" s="199"/>
      <c r="FWP899" s="199"/>
      <c r="FWQ899" s="199"/>
      <c r="FWR899" s="199"/>
      <c r="FWS899" s="199"/>
      <c r="FWT899" s="199"/>
      <c r="FWU899" s="199"/>
      <c r="FWV899" s="199"/>
      <c r="FWW899" s="199"/>
      <c r="FWX899" s="199"/>
      <c r="FWY899" s="199"/>
      <c r="FWZ899" s="199"/>
      <c r="FXA899" s="199"/>
      <c r="FXB899" s="199"/>
      <c r="FXC899" s="199"/>
      <c r="FXD899" s="199"/>
      <c r="FXE899" s="199"/>
      <c r="FXF899" s="199"/>
      <c r="FXG899" s="199"/>
      <c r="FXH899" s="199"/>
      <c r="FXI899" s="199"/>
      <c r="FXJ899" s="199"/>
      <c r="FXK899" s="199"/>
      <c r="FXL899" s="199"/>
      <c r="FXM899" s="199"/>
      <c r="FXN899" s="199"/>
      <c r="FXO899" s="199"/>
      <c r="FXP899" s="199"/>
      <c r="FXQ899" s="199"/>
      <c r="FXR899" s="199"/>
      <c r="FXS899" s="199"/>
      <c r="FXT899" s="199"/>
      <c r="FXU899" s="199"/>
      <c r="FXV899" s="199"/>
      <c r="FXW899" s="199"/>
      <c r="FXX899" s="199"/>
      <c r="FXY899" s="199"/>
      <c r="FXZ899" s="199"/>
      <c r="FYA899" s="199"/>
      <c r="FYB899" s="199"/>
      <c r="FYC899" s="199"/>
      <c r="FYD899" s="199"/>
      <c r="FYE899" s="199"/>
      <c r="FYF899" s="199"/>
      <c r="FYG899" s="199"/>
      <c r="FYH899" s="199"/>
      <c r="FYI899" s="199"/>
      <c r="FYJ899" s="199"/>
      <c r="FYK899" s="199"/>
      <c r="FYL899" s="199"/>
      <c r="FYM899" s="199"/>
      <c r="FYN899" s="199"/>
      <c r="FYO899" s="199"/>
      <c r="FYP899" s="199"/>
      <c r="FYQ899" s="199"/>
      <c r="FYR899" s="199"/>
      <c r="FYS899" s="199"/>
      <c r="FYT899" s="199"/>
      <c r="FYU899" s="199"/>
      <c r="FYV899" s="199"/>
      <c r="FYW899" s="199"/>
      <c r="FYX899" s="199"/>
      <c r="FYY899" s="199"/>
      <c r="FYZ899" s="199"/>
      <c r="FZA899" s="199"/>
      <c r="FZB899" s="199"/>
      <c r="FZC899" s="199"/>
      <c r="FZD899" s="199"/>
      <c r="FZE899" s="199"/>
      <c r="FZF899" s="199"/>
      <c r="FZG899" s="199"/>
      <c r="FZH899" s="199"/>
      <c r="FZI899" s="199"/>
      <c r="FZJ899" s="199"/>
      <c r="FZK899" s="199"/>
      <c r="FZL899" s="199"/>
      <c r="FZM899" s="199"/>
      <c r="FZN899" s="199"/>
      <c r="FZO899" s="199"/>
      <c r="FZP899" s="199"/>
      <c r="FZQ899" s="199"/>
      <c r="FZR899" s="199"/>
      <c r="FZS899" s="199"/>
      <c r="FZT899" s="199"/>
      <c r="FZU899" s="199"/>
      <c r="FZV899" s="199"/>
      <c r="FZW899" s="199"/>
      <c r="FZX899" s="199"/>
      <c r="FZY899" s="199"/>
      <c r="FZZ899" s="199"/>
      <c r="GAA899" s="199"/>
      <c r="GAB899" s="199"/>
      <c r="GAC899" s="199"/>
      <c r="GAD899" s="199"/>
      <c r="GAE899" s="199"/>
      <c r="GAF899" s="199"/>
      <c r="GAG899" s="199"/>
      <c r="GAH899" s="199"/>
      <c r="GAI899" s="199"/>
      <c r="GAJ899" s="199"/>
      <c r="GAK899" s="199"/>
      <c r="GAL899" s="199"/>
      <c r="GAM899" s="199"/>
      <c r="GAN899" s="199"/>
      <c r="GAO899" s="199"/>
      <c r="GAP899" s="199"/>
      <c r="GAQ899" s="199"/>
      <c r="GAR899" s="199"/>
      <c r="GAS899" s="199"/>
      <c r="GAT899" s="199"/>
      <c r="GAU899" s="199"/>
      <c r="GAV899" s="199"/>
      <c r="GAW899" s="199"/>
      <c r="GAX899" s="199"/>
      <c r="GAY899" s="199"/>
      <c r="GAZ899" s="199"/>
      <c r="GBA899" s="199"/>
      <c r="GBB899" s="199"/>
      <c r="GBC899" s="199"/>
      <c r="GBD899" s="199"/>
      <c r="GBE899" s="199"/>
      <c r="GBF899" s="199"/>
      <c r="GBG899" s="199"/>
      <c r="GBH899" s="199"/>
      <c r="GBI899" s="199"/>
      <c r="GBJ899" s="199"/>
      <c r="GBK899" s="199"/>
      <c r="GBL899" s="199"/>
      <c r="GBM899" s="199"/>
      <c r="GBN899" s="199"/>
      <c r="GBO899" s="199"/>
      <c r="GBP899" s="199"/>
      <c r="GBQ899" s="199"/>
      <c r="GBR899" s="199"/>
      <c r="GBS899" s="199"/>
      <c r="GBT899" s="199"/>
      <c r="GBU899" s="199"/>
      <c r="GBV899" s="199"/>
      <c r="GBW899" s="199"/>
      <c r="GBX899" s="199"/>
      <c r="GBY899" s="199"/>
      <c r="GBZ899" s="199"/>
      <c r="GCA899" s="199"/>
      <c r="GCB899" s="199"/>
      <c r="GCC899" s="199"/>
      <c r="GCD899" s="199"/>
      <c r="GCE899" s="199"/>
      <c r="GCF899" s="199"/>
      <c r="GCG899" s="199"/>
      <c r="GCH899" s="199"/>
      <c r="GCI899" s="199"/>
      <c r="GCJ899" s="199"/>
      <c r="GCK899" s="199"/>
      <c r="GCL899" s="199"/>
      <c r="GCM899" s="199"/>
      <c r="GCN899" s="199"/>
      <c r="GCO899" s="199"/>
      <c r="GCP899" s="199"/>
      <c r="GCQ899" s="199"/>
      <c r="GCR899" s="199"/>
      <c r="GCS899" s="199"/>
      <c r="GCT899" s="199"/>
      <c r="GCU899" s="199"/>
      <c r="GCV899" s="199"/>
      <c r="GCW899" s="199"/>
      <c r="GCX899" s="199"/>
      <c r="GCY899" s="199"/>
      <c r="GCZ899" s="199"/>
      <c r="GDA899" s="199"/>
      <c r="GDB899" s="199"/>
      <c r="GDC899" s="199"/>
      <c r="GDD899" s="199"/>
      <c r="GDE899" s="199"/>
      <c r="GDF899" s="199"/>
      <c r="GDG899" s="199"/>
      <c r="GDH899" s="199"/>
      <c r="GDI899" s="199"/>
      <c r="GDJ899" s="199"/>
      <c r="GDK899" s="199"/>
      <c r="GDL899" s="199"/>
      <c r="GDM899" s="199"/>
      <c r="GDN899" s="199"/>
      <c r="GDO899" s="199"/>
      <c r="GDP899" s="199"/>
      <c r="GDQ899" s="199"/>
      <c r="GDR899" s="199"/>
      <c r="GDS899" s="199"/>
      <c r="GDT899" s="199"/>
      <c r="GDU899" s="199"/>
      <c r="GDV899" s="199"/>
      <c r="GDW899" s="199"/>
      <c r="GDX899" s="199"/>
      <c r="GDY899" s="199"/>
      <c r="GDZ899" s="199"/>
      <c r="GEA899" s="199"/>
      <c r="GEB899" s="199"/>
      <c r="GEC899" s="199"/>
      <c r="GED899" s="199"/>
      <c r="GEE899" s="199"/>
      <c r="GEF899" s="199"/>
      <c r="GEG899" s="199"/>
      <c r="GEH899" s="199"/>
      <c r="GEI899" s="199"/>
      <c r="GEJ899" s="199"/>
      <c r="GEK899" s="199"/>
      <c r="GEL899" s="199"/>
      <c r="GEM899" s="199"/>
      <c r="GEN899" s="199"/>
      <c r="GEO899" s="199"/>
      <c r="GEP899" s="199"/>
      <c r="GEQ899" s="199"/>
      <c r="GER899" s="199"/>
      <c r="GES899" s="199"/>
      <c r="GET899" s="199"/>
      <c r="GEU899" s="199"/>
      <c r="GEV899" s="199"/>
      <c r="GEW899" s="199"/>
      <c r="GEX899" s="199"/>
      <c r="GEY899" s="199"/>
      <c r="GEZ899" s="199"/>
      <c r="GFA899" s="199"/>
      <c r="GFB899" s="199"/>
      <c r="GFC899" s="199"/>
      <c r="GFD899" s="199"/>
      <c r="GFE899" s="199"/>
      <c r="GFF899" s="199"/>
      <c r="GFG899" s="199"/>
      <c r="GFH899" s="199"/>
      <c r="GFI899" s="199"/>
      <c r="GFJ899" s="199"/>
      <c r="GFK899" s="199"/>
      <c r="GFL899" s="199"/>
      <c r="GFM899" s="199"/>
      <c r="GFN899" s="199"/>
      <c r="GFO899" s="199"/>
      <c r="GFP899" s="199"/>
      <c r="GFQ899" s="199"/>
      <c r="GFR899" s="199"/>
      <c r="GFS899" s="199"/>
      <c r="GFT899" s="199"/>
      <c r="GFU899" s="199"/>
      <c r="GFV899" s="199"/>
      <c r="GFW899" s="199"/>
      <c r="GFX899" s="199"/>
      <c r="GFY899" s="199"/>
      <c r="GFZ899" s="199"/>
      <c r="GGA899" s="199"/>
      <c r="GGB899" s="199"/>
      <c r="GGC899" s="199"/>
      <c r="GGD899" s="199"/>
      <c r="GGE899" s="199"/>
      <c r="GGF899" s="199"/>
      <c r="GGG899" s="199"/>
      <c r="GGH899" s="199"/>
      <c r="GGI899" s="199"/>
      <c r="GGJ899" s="199"/>
      <c r="GGK899" s="199"/>
      <c r="GGL899" s="199"/>
      <c r="GGM899" s="199"/>
      <c r="GGN899" s="199"/>
      <c r="GGO899" s="199"/>
      <c r="GGP899" s="199"/>
      <c r="GGQ899" s="199"/>
      <c r="GGR899" s="199"/>
      <c r="GGS899" s="199"/>
      <c r="GGT899" s="199"/>
      <c r="GGU899" s="199"/>
      <c r="GGV899" s="199"/>
      <c r="GGW899" s="199"/>
      <c r="GGX899" s="199"/>
      <c r="GGY899" s="199"/>
      <c r="GGZ899" s="199"/>
      <c r="GHA899" s="199"/>
      <c r="GHB899" s="199"/>
      <c r="GHC899" s="199"/>
      <c r="GHD899" s="199"/>
      <c r="GHE899" s="199"/>
      <c r="GHF899" s="199"/>
      <c r="GHG899" s="199"/>
      <c r="GHH899" s="199"/>
      <c r="GHI899" s="199"/>
      <c r="GHJ899" s="199"/>
      <c r="GHK899" s="199"/>
      <c r="GHL899" s="199"/>
      <c r="GHM899" s="199"/>
      <c r="GHN899" s="199"/>
      <c r="GHO899" s="199"/>
      <c r="GHP899" s="199"/>
      <c r="GHQ899" s="199"/>
      <c r="GHR899" s="199"/>
      <c r="GHS899" s="199"/>
      <c r="GHT899" s="199"/>
      <c r="GHU899" s="199"/>
      <c r="GHV899" s="199"/>
      <c r="GHW899" s="199"/>
      <c r="GHX899" s="199"/>
      <c r="GHY899" s="199"/>
      <c r="GHZ899" s="199"/>
      <c r="GIA899" s="199"/>
      <c r="GIB899" s="199"/>
      <c r="GIC899" s="199"/>
      <c r="GID899" s="199"/>
      <c r="GIE899" s="199"/>
      <c r="GIF899" s="199"/>
      <c r="GIG899" s="199"/>
      <c r="GIH899" s="199"/>
      <c r="GII899" s="199"/>
      <c r="GIJ899" s="199"/>
      <c r="GIK899" s="199"/>
      <c r="GIL899" s="199"/>
      <c r="GIM899" s="199"/>
      <c r="GIN899" s="199"/>
      <c r="GIO899" s="199"/>
      <c r="GIP899" s="199"/>
      <c r="GIQ899" s="199"/>
      <c r="GIR899" s="199"/>
      <c r="GIS899" s="199"/>
      <c r="GIT899" s="199"/>
      <c r="GIU899" s="199"/>
      <c r="GIV899" s="199"/>
      <c r="GIW899" s="199"/>
      <c r="GIX899" s="199"/>
      <c r="GIY899" s="199"/>
      <c r="GIZ899" s="199"/>
      <c r="GJA899" s="199"/>
      <c r="GJB899" s="199"/>
      <c r="GJC899" s="199"/>
      <c r="GJD899" s="199"/>
      <c r="GJE899" s="199"/>
      <c r="GJF899" s="199"/>
      <c r="GJG899" s="199"/>
      <c r="GJH899" s="199"/>
      <c r="GJI899" s="199"/>
      <c r="GJJ899" s="199"/>
      <c r="GJK899" s="199"/>
      <c r="GJL899" s="199"/>
      <c r="GJM899" s="199"/>
      <c r="GJN899" s="199"/>
      <c r="GJO899" s="199"/>
      <c r="GJP899" s="199"/>
      <c r="GJQ899" s="199"/>
      <c r="GJR899" s="199"/>
      <c r="GJS899" s="199"/>
      <c r="GJT899" s="199"/>
      <c r="GJU899" s="199"/>
      <c r="GJV899" s="199"/>
      <c r="GJW899" s="199"/>
      <c r="GJX899" s="199"/>
      <c r="GJY899" s="199"/>
      <c r="GJZ899" s="199"/>
      <c r="GKA899" s="199"/>
      <c r="GKB899" s="199"/>
      <c r="GKC899" s="199"/>
      <c r="GKD899" s="199"/>
      <c r="GKE899" s="199"/>
      <c r="GKF899" s="199"/>
      <c r="GKG899" s="199"/>
      <c r="GKH899" s="199"/>
      <c r="GKI899" s="199"/>
      <c r="GKJ899" s="199"/>
      <c r="GKK899" s="199"/>
      <c r="GKL899" s="199"/>
      <c r="GKM899" s="199"/>
      <c r="GKN899" s="199"/>
      <c r="GKO899" s="199"/>
      <c r="GKP899" s="199"/>
      <c r="GKQ899" s="199"/>
      <c r="GKR899" s="199"/>
      <c r="GKS899" s="199"/>
      <c r="GKT899" s="199"/>
      <c r="GKU899" s="199"/>
      <c r="GKV899" s="199"/>
      <c r="GKW899" s="199"/>
      <c r="GKX899" s="199"/>
      <c r="GKY899" s="199"/>
      <c r="GKZ899" s="199"/>
      <c r="GLA899" s="199"/>
      <c r="GLB899" s="199"/>
      <c r="GLC899" s="199"/>
      <c r="GLD899" s="199"/>
      <c r="GLE899" s="199"/>
      <c r="GLF899" s="199"/>
      <c r="GLG899" s="199"/>
      <c r="GLH899" s="199"/>
      <c r="GLI899" s="199"/>
      <c r="GLJ899" s="199"/>
      <c r="GLK899" s="199"/>
      <c r="GLL899" s="199"/>
      <c r="GLM899" s="199"/>
      <c r="GLN899" s="199"/>
      <c r="GLO899" s="199"/>
      <c r="GLP899" s="199"/>
      <c r="GLQ899" s="199"/>
      <c r="GLR899" s="199"/>
      <c r="GLS899" s="199"/>
      <c r="GLT899" s="199"/>
      <c r="GLU899" s="199"/>
      <c r="GLV899" s="199"/>
      <c r="GLW899" s="199"/>
      <c r="GLX899" s="199"/>
      <c r="GLY899" s="199"/>
      <c r="GLZ899" s="199"/>
      <c r="GMA899" s="199"/>
      <c r="GMB899" s="199"/>
      <c r="GMC899" s="199"/>
      <c r="GMD899" s="199"/>
      <c r="GME899" s="199"/>
      <c r="GMF899" s="199"/>
      <c r="GMG899" s="199"/>
      <c r="GMH899" s="199"/>
      <c r="GMI899" s="199"/>
      <c r="GMJ899" s="199"/>
      <c r="GMK899" s="199"/>
      <c r="GML899" s="199"/>
      <c r="GMM899" s="199"/>
      <c r="GMN899" s="199"/>
      <c r="GMO899" s="199"/>
      <c r="GMP899" s="199"/>
      <c r="GMQ899" s="199"/>
      <c r="GMR899" s="199"/>
      <c r="GMS899" s="199"/>
      <c r="GMT899" s="199"/>
      <c r="GMU899" s="199"/>
      <c r="GMV899" s="199"/>
      <c r="GMW899" s="199"/>
      <c r="GMX899" s="199"/>
      <c r="GMY899" s="199"/>
      <c r="GMZ899" s="199"/>
      <c r="GNA899" s="199"/>
      <c r="GNB899" s="199"/>
      <c r="GNC899" s="199"/>
      <c r="GND899" s="199"/>
      <c r="GNE899" s="199"/>
      <c r="GNF899" s="199"/>
      <c r="GNG899" s="199"/>
      <c r="GNH899" s="199"/>
      <c r="GNI899" s="199"/>
      <c r="GNJ899" s="199"/>
      <c r="GNK899" s="199"/>
      <c r="GNL899" s="199"/>
      <c r="GNM899" s="199"/>
      <c r="GNN899" s="199"/>
      <c r="GNO899" s="199"/>
      <c r="GNP899" s="199"/>
      <c r="GNQ899" s="199"/>
      <c r="GNR899" s="199"/>
      <c r="GNS899" s="199"/>
      <c r="GNT899" s="199"/>
      <c r="GNU899" s="199"/>
      <c r="GNV899" s="199"/>
      <c r="GNW899" s="199"/>
      <c r="GNX899" s="199"/>
      <c r="GNY899" s="199"/>
      <c r="GNZ899" s="199"/>
      <c r="GOA899" s="199"/>
      <c r="GOB899" s="199"/>
      <c r="GOC899" s="199"/>
      <c r="GOD899" s="199"/>
      <c r="GOE899" s="199"/>
      <c r="GOF899" s="199"/>
      <c r="GOG899" s="199"/>
      <c r="GOH899" s="199"/>
      <c r="GOI899" s="199"/>
      <c r="GOJ899" s="199"/>
      <c r="GOK899" s="199"/>
      <c r="GOL899" s="199"/>
      <c r="GOM899" s="199"/>
      <c r="GON899" s="199"/>
      <c r="GOO899" s="199"/>
      <c r="GOP899" s="199"/>
      <c r="GOQ899" s="199"/>
      <c r="GOR899" s="199"/>
      <c r="GOS899" s="199"/>
      <c r="GOT899" s="199"/>
      <c r="GOU899" s="199"/>
      <c r="GOV899" s="199"/>
      <c r="GOW899" s="199"/>
      <c r="GOX899" s="199"/>
      <c r="GOY899" s="199"/>
      <c r="GOZ899" s="199"/>
      <c r="GPA899" s="199"/>
      <c r="GPB899" s="199"/>
      <c r="GPC899" s="199"/>
      <c r="GPD899" s="199"/>
      <c r="GPE899" s="199"/>
      <c r="GPF899" s="199"/>
      <c r="GPG899" s="199"/>
      <c r="GPH899" s="199"/>
      <c r="GPI899" s="199"/>
      <c r="GPJ899" s="199"/>
      <c r="GPK899" s="199"/>
      <c r="GPL899" s="199"/>
      <c r="GPM899" s="199"/>
      <c r="GPN899" s="199"/>
      <c r="GPO899" s="199"/>
      <c r="GPP899" s="199"/>
      <c r="GPQ899" s="199"/>
      <c r="GPR899" s="199"/>
      <c r="GPS899" s="199"/>
      <c r="GPT899" s="199"/>
      <c r="GPU899" s="199"/>
      <c r="GPV899" s="199"/>
      <c r="GPW899" s="199"/>
      <c r="GPX899" s="199"/>
      <c r="GPY899" s="199"/>
      <c r="GPZ899" s="199"/>
      <c r="GQA899" s="199"/>
      <c r="GQB899" s="199"/>
      <c r="GQC899" s="199"/>
      <c r="GQD899" s="199"/>
      <c r="GQE899" s="199"/>
      <c r="GQF899" s="199"/>
      <c r="GQG899" s="199"/>
      <c r="GQH899" s="199"/>
      <c r="GQI899" s="199"/>
      <c r="GQJ899" s="199"/>
      <c r="GQK899" s="199"/>
      <c r="GQL899" s="199"/>
      <c r="GQM899" s="199"/>
      <c r="GQN899" s="199"/>
      <c r="GQO899" s="199"/>
      <c r="GQP899" s="199"/>
      <c r="GQQ899" s="199"/>
      <c r="GQR899" s="199"/>
      <c r="GQS899" s="199"/>
      <c r="GQT899" s="199"/>
      <c r="GQU899" s="199"/>
      <c r="GQV899" s="199"/>
      <c r="GQW899" s="199"/>
      <c r="GQX899" s="199"/>
      <c r="GQY899" s="199"/>
      <c r="GQZ899" s="199"/>
      <c r="GRA899" s="199"/>
      <c r="GRB899" s="199"/>
      <c r="GRC899" s="199"/>
      <c r="GRD899" s="199"/>
      <c r="GRE899" s="199"/>
      <c r="GRF899" s="199"/>
      <c r="GRG899" s="199"/>
      <c r="GRH899" s="199"/>
      <c r="GRI899" s="199"/>
      <c r="GRJ899" s="199"/>
      <c r="GRK899" s="199"/>
      <c r="GRL899" s="199"/>
      <c r="GRM899" s="199"/>
      <c r="GRN899" s="199"/>
      <c r="GRO899" s="199"/>
      <c r="GRP899" s="199"/>
      <c r="GRQ899" s="199"/>
      <c r="GRR899" s="199"/>
      <c r="GRS899" s="199"/>
      <c r="GRT899" s="199"/>
      <c r="GRU899" s="199"/>
      <c r="GRV899" s="199"/>
      <c r="GRW899" s="199"/>
      <c r="GRX899" s="199"/>
      <c r="GRY899" s="199"/>
      <c r="GRZ899" s="199"/>
      <c r="GSA899" s="199"/>
      <c r="GSB899" s="199"/>
      <c r="GSC899" s="199"/>
      <c r="GSD899" s="199"/>
      <c r="GSE899" s="199"/>
      <c r="GSF899" s="199"/>
      <c r="GSG899" s="199"/>
      <c r="GSH899" s="199"/>
      <c r="GSI899" s="199"/>
      <c r="GSJ899" s="199"/>
      <c r="GSK899" s="199"/>
      <c r="GSL899" s="199"/>
      <c r="GSM899" s="199"/>
      <c r="GSN899" s="199"/>
      <c r="GSO899" s="199"/>
      <c r="GSP899" s="199"/>
      <c r="GSQ899" s="199"/>
      <c r="GSR899" s="199"/>
      <c r="GSS899" s="199"/>
      <c r="GST899" s="199"/>
      <c r="GSU899" s="199"/>
      <c r="GSV899" s="199"/>
      <c r="GSW899" s="199"/>
      <c r="GSX899" s="199"/>
      <c r="GSY899" s="199"/>
      <c r="GSZ899" s="199"/>
      <c r="GTA899" s="199"/>
      <c r="GTB899" s="199"/>
      <c r="GTC899" s="199"/>
      <c r="GTD899" s="199"/>
      <c r="GTE899" s="199"/>
      <c r="GTF899" s="199"/>
      <c r="GTG899" s="199"/>
      <c r="GTH899" s="199"/>
      <c r="GTI899" s="199"/>
      <c r="GTJ899" s="199"/>
      <c r="GTK899" s="199"/>
      <c r="GTL899" s="199"/>
      <c r="GTM899" s="199"/>
      <c r="GTN899" s="199"/>
      <c r="GTO899" s="199"/>
      <c r="GTP899" s="199"/>
      <c r="GTQ899" s="199"/>
      <c r="GTR899" s="199"/>
      <c r="GTS899" s="199"/>
      <c r="GTT899" s="199"/>
      <c r="GTU899" s="199"/>
      <c r="GTV899" s="199"/>
      <c r="GTW899" s="199"/>
      <c r="GTX899" s="199"/>
      <c r="GTY899" s="199"/>
      <c r="GTZ899" s="199"/>
      <c r="GUA899" s="199"/>
      <c r="GUB899" s="199"/>
      <c r="GUC899" s="199"/>
      <c r="GUD899" s="199"/>
      <c r="GUE899" s="199"/>
      <c r="GUF899" s="199"/>
      <c r="GUG899" s="199"/>
      <c r="GUH899" s="199"/>
      <c r="GUI899" s="199"/>
      <c r="GUJ899" s="199"/>
      <c r="GUK899" s="199"/>
      <c r="GUL899" s="199"/>
      <c r="GUM899" s="199"/>
      <c r="GUN899" s="199"/>
      <c r="GUO899" s="199"/>
      <c r="GUP899" s="199"/>
      <c r="GUQ899" s="199"/>
      <c r="GUR899" s="199"/>
      <c r="GUS899" s="199"/>
      <c r="GUT899" s="199"/>
      <c r="GUU899" s="199"/>
      <c r="GUV899" s="199"/>
      <c r="GUW899" s="199"/>
      <c r="GUX899" s="199"/>
      <c r="GUY899" s="199"/>
      <c r="GUZ899" s="199"/>
      <c r="GVA899" s="199"/>
      <c r="GVB899" s="199"/>
      <c r="GVC899" s="199"/>
      <c r="GVD899" s="199"/>
      <c r="GVE899" s="199"/>
      <c r="GVF899" s="199"/>
      <c r="GVG899" s="199"/>
      <c r="GVH899" s="199"/>
      <c r="GVI899" s="199"/>
      <c r="GVJ899" s="199"/>
      <c r="GVK899" s="199"/>
      <c r="GVL899" s="199"/>
      <c r="GVM899" s="199"/>
      <c r="GVN899" s="199"/>
      <c r="GVO899" s="199"/>
      <c r="GVP899" s="199"/>
      <c r="GVQ899" s="199"/>
      <c r="GVR899" s="199"/>
      <c r="GVS899" s="199"/>
      <c r="GVT899" s="199"/>
      <c r="GVU899" s="199"/>
      <c r="GVV899" s="199"/>
      <c r="GVW899" s="199"/>
      <c r="GVX899" s="199"/>
      <c r="GVY899" s="199"/>
      <c r="GVZ899" s="199"/>
      <c r="GWA899" s="199"/>
      <c r="GWB899" s="199"/>
      <c r="GWC899" s="199"/>
      <c r="GWD899" s="199"/>
      <c r="GWE899" s="199"/>
      <c r="GWF899" s="199"/>
      <c r="GWG899" s="199"/>
      <c r="GWH899" s="199"/>
      <c r="GWI899" s="199"/>
      <c r="GWJ899" s="199"/>
      <c r="GWK899" s="199"/>
      <c r="GWL899" s="199"/>
      <c r="GWM899" s="199"/>
      <c r="GWN899" s="199"/>
      <c r="GWO899" s="199"/>
      <c r="GWP899" s="199"/>
      <c r="GWQ899" s="199"/>
      <c r="GWR899" s="199"/>
      <c r="GWS899" s="199"/>
      <c r="GWT899" s="199"/>
      <c r="GWU899" s="199"/>
      <c r="GWV899" s="199"/>
      <c r="GWW899" s="199"/>
      <c r="GWX899" s="199"/>
      <c r="GWY899" s="199"/>
      <c r="GWZ899" s="199"/>
      <c r="GXA899" s="199"/>
      <c r="GXB899" s="199"/>
      <c r="GXC899" s="199"/>
      <c r="GXD899" s="199"/>
      <c r="GXE899" s="199"/>
      <c r="GXF899" s="199"/>
      <c r="GXG899" s="199"/>
      <c r="GXH899" s="199"/>
      <c r="GXI899" s="199"/>
      <c r="GXJ899" s="199"/>
      <c r="GXK899" s="199"/>
      <c r="GXL899" s="199"/>
      <c r="GXM899" s="199"/>
      <c r="GXN899" s="199"/>
      <c r="GXO899" s="199"/>
      <c r="GXP899" s="199"/>
      <c r="GXQ899" s="199"/>
      <c r="GXR899" s="199"/>
      <c r="GXS899" s="199"/>
      <c r="GXT899" s="199"/>
      <c r="GXU899" s="199"/>
      <c r="GXV899" s="199"/>
      <c r="GXW899" s="199"/>
      <c r="GXX899" s="199"/>
      <c r="GXY899" s="199"/>
      <c r="GXZ899" s="199"/>
      <c r="GYA899" s="199"/>
      <c r="GYB899" s="199"/>
      <c r="GYC899" s="199"/>
      <c r="GYD899" s="199"/>
      <c r="GYE899" s="199"/>
      <c r="GYF899" s="199"/>
      <c r="GYG899" s="199"/>
      <c r="GYH899" s="199"/>
      <c r="GYI899" s="199"/>
      <c r="GYJ899" s="199"/>
      <c r="GYK899" s="199"/>
      <c r="GYL899" s="199"/>
      <c r="GYM899" s="199"/>
      <c r="GYN899" s="199"/>
      <c r="GYO899" s="199"/>
      <c r="GYP899" s="199"/>
      <c r="GYQ899" s="199"/>
      <c r="GYR899" s="199"/>
      <c r="GYS899" s="199"/>
      <c r="GYT899" s="199"/>
      <c r="GYU899" s="199"/>
      <c r="GYV899" s="199"/>
      <c r="GYW899" s="199"/>
      <c r="GYX899" s="199"/>
      <c r="GYY899" s="199"/>
      <c r="GYZ899" s="199"/>
      <c r="GZA899" s="199"/>
      <c r="GZB899" s="199"/>
      <c r="GZC899" s="199"/>
      <c r="GZD899" s="199"/>
      <c r="GZE899" s="199"/>
      <c r="GZF899" s="199"/>
      <c r="GZG899" s="199"/>
      <c r="GZH899" s="199"/>
      <c r="GZI899" s="199"/>
      <c r="GZJ899" s="199"/>
      <c r="GZK899" s="199"/>
      <c r="GZL899" s="199"/>
      <c r="GZM899" s="199"/>
      <c r="GZN899" s="199"/>
      <c r="GZO899" s="199"/>
      <c r="GZP899" s="199"/>
      <c r="GZQ899" s="199"/>
      <c r="GZR899" s="199"/>
      <c r="GZS899" s="199"/>
      <c r="GZT899" s="199"/>
      <c r="GZU899" s="199"/>
      <c r="GZV899" s="199"/>
      <c r="GZW899" s="199"/>
      <c r="GZX899" s="199"/>
      <c r="GZY899" s="199"/>
      <c r="GZZ899" s="199"/>
      <c r="HAA899" s="199"/>
      <c r="HAB899" s="199"/>
      <c r="HAC899" s="199"/>
      <c r="HAD899" s="199"/>
      <c r="HAE899" s="199"/>
      <c r="HAF899" s="199"/>
      <c r="HAG899" s="199"/>
      <c r="HAH899" s="199"/>
      <c r="HAI899" s="199"/>
      <c r="HAJ899" s="199"/>
      <c r="HAK899" s="199"/>
      <c r="HAL899" s="199"/>
      <c r="HAM899" s="199"/>
      <c r="HAN899" s="199"/>
      <c r="HAO899" s="199"/>
      <c r="HAP899" s="199"/>
      <c r="HAQ899" s="199"/>
      <c r="HAR899" s="199"/>
      <c r="HAS899" s="199"/>
      <c r="HAT899" s="199"/>
      <c r="HAU899" s="199"/>
      <c r="HAV899" s="199"/>
      <c r="HAW899" s="199"/>
      <c r="HAX899" s="199"/>
      <c r="HAY899" s="199"/>
      <c r="HAZ899" s="199"/>
      <c r="HBA899" s="199"/>
      <c r="HBB899" s="199"/>
      <c r="HBC899" s="199"/>
      <c r="HBD899" s="199"/>
      <c r="HBE899" s="199"/>
      <c r="HBF899" s="199"/>
      <c r="HBG899" s="199"/>
      <c r="HBH899" s="199"/>
      <c r="HBI899" s="199"/>
      <c r="HBJ899" s="199"/>
      <c r="HBK899" s="199"/>
      <c r="HBL899" s="199"/>
      <c r="HBM899" s="199"/>
      <c r="HBN899" s="199"/>
      <c r="HBO899" s="199"/>
      <c r="HBP899" s="199"/>
      <c r="HBQ899" s="199"/>
      <c r="HBR899" s="199"/>
      <c r="HBS899" s="199"/>
      <c r="HBT899" s="199"/>
      <c r="HBU899" s="199"/>
      <c r="HBV899" s="199"/>
      <c r="HBW899" s="199"/>
      <c r="HBX899" s="199"/>
      <c r="HBY899" s="199"/>
      <c r="HBZ899" s="199"/>
      <c r="HCA899" s="199"/>
      <c r="HCB899" s="199"/>
      <c r="HCC899" s="199"/>
      <c r="HCD899" s="199"/>
      <c r="HCE899" s="199"/>
      <c r="HCF899" s="199"/>
      <c r="HCG899" s="199"/>
      <c r="HCH899" s="199"/>
      <c r="HCI899" s="199"/>
      <c r="HCJ899" s="199"/>
      <c r="HCK899" s="199"/>
      <c r="HCL899" s="199"/>
      <c r="HCM899" s="199"/>
      <c r="HCN899" s="199"/>
      <c r="HCO899" s="199"/>
      <c r="HCP899" s="199"/>
      <c r="HCQ899" s="199"/>
      <c r="HCR899" s="199"/>
      <c r="HCS899" s="199"/>
      <c r="HCT899" s="199"/>
      <c r="HCU899" s="199"/>
      <c r="HCV899" s="199"/>
      <c r="HCW899" s="199"/>
      <c r="HCX899" s="199"/>
      <c r="HCY899" s="199"/>
      <c r="HCZ899" s="199"/>
      <c r="HDA899" s="199"/>
      <c r="HDB899" s="199"/>
      <c r="HDC899" s="199"/>
      <c r="HDD899" s="199"/>
      <c r="HDE899" s="199"/>
      <c r="HDF899" s="199"/>
      <c r="HDG899" s="199"/>
      <c r="HDH899" s="199"/>
      <c r="HDI899" s="199"/>
      <c r="HDJ899" s="199"/>
      <c r="HDK899" s="199"/>
      <c r="HDL899" s="199"/>
      <c r="HDM899" s="199"/>
      <c r="HDN899" s="199"/>
      <c r="HDO899" s="199"/>
      <c r="HDP899" s="199"/>
      <c r="HDQ899" s="199"/>
      <c r="HDR899" s="199"/>
      <c r="HDS899" s="199"/>
      <c r="HDT899" s="199"/>
      <c r="HDU899" s="199"/>
      <c r="HDV899" s="199"/>
      <c r="HDW899" s="199"/>
      <c r="HDX899" s="199"/>
      <c r="HDY899" s="199"/>
      <c r="HDZ899" s="199"/>
      <c r="HEA899" s="199"/>
      <c r="HEB899" s="199"/>
      <c r="HEC899" s="199"/>
      <c r="HED899" s="199"/>
      <c r="HEE899" s="199"/>
      <c r="HEF899" s="199"/>
      <c r="HEG899" s="199"/>
      <c r="HEH899" s="199"/>
      <c r="HEI899" s="199"/>
      <c r="HEJ899" s="199"/>
      <c r="HEK899" s="199"/>
      <c r="HEL899" s="199"/>
      <c r="HEM899" s="199"/>
      <c r="HEN899" s="199"/>
      <c r="HEO899" s="199"/>
      <c r="HEP899" s="199"/>
      <c r="HEQ899" s="199"/>
      <c r="HER899" s="199"/>
      <c r="HES899" s="199"/>
      <c r="HET899" s="199"/>
      <c r="HEU899" s="199"/>
      <c r="HEV899" s="199"/>
      <c r="HEW899" s="199"/>
      <c r="HEX899" s="199"/>
      <c r="HEY899" s="199"/>
      <c r="HEZ899" s="199"/>
      <c r="HFA899" s="199"/>
      <c r="HFB899" s="199"/>
      <c r="HFC899" s="199"/>
      <c r="HFD899" s="199"/>
      <c r="HFE899" s="199"/>
      <c r="HFF899" s="199"/>
      <c r="HFG899" s="199"/>
      <c r="HFH899" s="199"/>
      <c r="HFI899" s="199"/>
      <c r="HFJ899" s="199"/>
      <c r="HFK899" s="199"/>
      <c r="HFL899" s="199"/>
      <c r="HFM899" s="199"/>
      <c r="HFN899" s="199"/>
      <c r="HFO899" s="199"/>
      <c r="HFP899" s="199"/>
      <c r="HFQ899" s="199"/>
      <c r="HFR899" s="199"/>
      <c r="HFS899" s="199"/>
      <c r="HFT899" s="199"/>
      <c r="HFU899" s="199"/>
      <c r="HFV899" s="199"/>
      <c r="HFW899" s="199"/>
      <c r="HFX899" s="199"/>
      <c r="HFY899" s="199"/>
      <c r="HFZ899" s="199"/>
      <c r="HGA899" s="199"/>
      <c r="HGB899" s="199"/>
      <c r="HGC899" s="199"/>
      <c r="HGD899" s="199"/>
      <c r="HGE899" s="199"/>
      <c r="HGF899" s="199"/>
      <c r="HGG899" s="199"/>
      <c r="HGH899" s="199"/>
      <c r="HGI899" s="199"/>
      <c r="HGJ899" s="199"/>
      <c r="HGK899" s="199"/>
      <c r="HGL899" s="199"/>
      <c r="HGM899" s="199"/>
      <c r="HGN899" s="199"/>
      <c r="HGO899" s="199"/>
      <c r="HGP899" s="199"/>
      <c r="HGQ899" s="199"/>
      <c r="HGR899" s="199"/>
      <c r="HGS899" s="199"/>
      <c r="HGT899" s="199"/>
      <c r="HGU899" s="199"/>
      <c r="HGV899" s="199"/>
      <c r="HGW899" s="199"/>
      <c r="HGX899" s="199"/>
      <c r="HGY899" s="199"/>
      <c r="HGZ899" s="199"/>
      <c r="HHA899" s="199"/>
      <c r="HHB899" s="199"/>
      <c r="HHC899" s="199"/>
      <c r="HHD899" s="199"/>
      <c r="HHE899" s="199"/>
      <c r="HHF899" s="199"/>
      <c r="HHG899" s="199"/>
      <c r="HHH899" s="199"/>
      <c r="HHI899" s="199"/>
      <c r="HHJ899" s="199"/>
      <c r="HHK899" s="199"/>
      <c r="HHL899" s="199"/>
      <c r="HHM899" s="199"/>
      <c r="HHN899" s="199"/>
      <c r="HHO899" s="199"/>
      <c r="HHP899" s="199"/>
      <c r="HHQ899" s="199"/>
      <c r="HHR899" s="199"/>
      <c r="HHS899" s="199"/>
      <c r="HHT899" s="199"/>
      <c r="HHU899" s="199"/>
      <c r="HHV899" s="199"/>
      <c r="HHW899" s="199"/>
      <c r="HHX899" s="199"/>
      <c r="HHY899" s="199"/>
      <c r="HHZ899" s="199"/>
      <c r="HIA899" s="199"/>
      <c r="HIB899" s="199"/>
      <c r="HIC899" s="199"/>
      <c r="HID899" s="199"/>
      <c r="HIE899" s="199"/>
      <c r="HIF899" s="199"/>
      <c r="HIG899" s="199"/>
      <c r="HIH899" s="199"/>
      <c r="HII899" s="199"/>
      <c r="HIJ899" s="199"/>
      <c r="HIK899" s="199"/>
      <c r="HIL899" s="199"/>
      <c r="HIM899" s="199"/>
      <c r="HIN899" s="199"/>
      <c r="HIO899" s="199"/>
      <c r="HIP899" s="199"/>
      <c r="HIQ899" s="199"/>
      <c r="HIR899" s="199"/>
      <c r="HIS899" s="199"/>
      <c r="HIT899" s="199"/>
      <c r="HIU899" s="199"/>
      <c r="HIV899" s="199"/>
      <c r="HIW899" s="199"/>
      <c r="HIX899" s="199"/>
      <c r="HIY899" s="199"/>
      <c r="HIZ899" s="199"/>
      <c r="HJA899" s="199"/>
      <c r="HJB899" s="199"/>
      <c r="HJC899" s="199"/>
      <c r="HJD899" s="199"/>
      <c r="HJE899" s="199"/>
      <c r="HJF899" s="199"/>
      <c r="HJG899" s="199"/>
      <c r="HJH899" s="199"/>
      <c r="HJI899" s="199"/>
      <c r="HJJ899" s="199"/>
      <c r="HJK899" s="199"/>
      <c r="HJL899" s="199"/>
      <c r="HJM899" s="199"/>
      <c r="HJN899" s="199"/>
      <c r="HJO899" s="199"/>
      <c r="HJP899" s="199"/>
      <c r="HJQ899" s="199"/>
      <c r="HJR899" s="199"/>
      <c r="HJS899" s="199"/>
      <c r="HJT899" s="199"/>
      <c r="HJU899" s="199"/>
      <c r="HJV899" s="199"/>
      <c r="HJW899" s="199"/>
      <c r="HJX899" s="199"/>
      <c r="HJY899" s="199"/>
      <c r="HJZ899" s="199"/>
      <c r="HKA899" s="199"/>
      <c r="HKB899" s="199"/>
      <c r="HKC899" s="199"/>
      <c r="HKD899" s="199"/>
      <c r="HKE899" s="199"/>
      <c r="HKF899" s="199"/>
      <c r="HKG899" s="199"/>
      <c r="HKH899" s="199"/>
      <c r="HKI899" s="199"/>
      <c r="HKJ899" s="199"/>
      <c r="HKK899" s="199"/>
      <c r="HKL899" s="199"/>
      <c r="HKM899" s="199"/>
      <c r="HKN899" s="199"/>
      <c r="HKO899" s="199"/>
      <c r="HKP899" s="199"/>
      <c r="HKQ899" s="199"/>
      <c r="HKR899" s="199"/>
      <c r="HKS899" s="199"/>
      <c r="HKT899" s="199"/>
      <c r="HKU899" s="199"/>
      <c r="HKV899" s="199"/>
      <c r="HKW899" s="199"/>
      <c r="HKX899" s="199"/>
      <c r="HKY899" s="199"/>
      <c r="HKZ899" s="199"/>
      <c r="HLA899" s="199"/>
      <c r="HLB899" s="199"/>
      <c r="HLC899" s="199"/>
      <c r="HLD899" s="199"/>
      <c r="HLE899" s="199"/>
      <c r="HLF899" s="199"/>
      <c r="HLG899" s="199"/>
      <c r="HLH899" s="199"/>
      <c r="HLI899" s="199"/>
      <c r="HLJ899" s="199"/>
      <c r="HLK899" s="199"/>
      <c r="HLL899" s="199"/>
      <c r="HLM899" s="199"/>
      <c r="HLN899" s="199"/>
      <c r="HLO899" s="199"/>
      <c r="HLP899" s="199"/>
      <c r="HLQ899" s="199"/>
      <c r="HLR899" s="199"/>
      <c r="HLS899" s="199"/>
      <c r="HLT899" s="199"/>
      <c r="HLU899" s="199"/>
      <c r="HLV899" s="199"/>
      <c r="HLW899" s="199"/>
      <c r="HLX899" s="199"/>
      <c r="HLY899" s="199"/>
      <c r="HLZ899" s="199"/>
      <c r="HMA899" s="199"/>
      <c r="HMB899" s="199"/>
      <c r="HMC899" s="199"/>
      <c r="HMD899" s="199"/>
      <c r="HME899" s="199"/>
      <c r="HMF899" s="199"/>
      <c r="HMG899" s="199"/>
      <c r="HMH899" s="199"/>
      <c r="HMI899" s="199"/>
      <c r="HMJ899" s="199"/>
      <c r="HMK899" s="199"/>
      <c r="HML899" s="199"/>
      <c r="HMM899" s="199"/>
      <c r="HMN899" s="199"/>
      <c r="HMO899" s="199"/>
      <c r="HMP899" s="199"/>
      <c r="HMQ899" s="199"/>
      <c r="HMR899" s="199"/>
      <c r="HMS899" s="199"/>
      <c r="HMT899" s="199"/>
      <c r="HMU899" s="199"/>
      <c r="HMV899" s="199"/>
      <c r="HMW899" s="199"/>
      <c r="HMX899" s="199"/>
      <c r="HMY899" s="199"/>
      <c r="HMZ899" s="199"/>
      <c r="HNA899" s="199"/>
      <c r="HNB899" s="199"/>
      <c r="HNC899" s="199"/>
      <c r="HND899" s="199"/>
      <c r="HNE899" s="199"/>
      <c r="HNF899" s="199"/>
      <c r="HNG899" s="199"/>
      <c r="HNH899" s="199"/>
      <c r="HNI899" s="199"/>
      <c r="HNJ899" s="199"/>
      <c r="HNK899" s="199"/>
      <c r="HNL899" s="199"/>
      <c r="HNM899" s="199"/>
      <c r="HNN899" s="199"/>
      <c r="HNO899" s="199"/>
      <c r="HNP899" s="199"/>
      <c r="HNQ899" s="199"/>
      <c r="HNR899" s="199"/>
      <c r="HNS899" s="199"/>
      <c r="HNT899" s="199"/>
      <c r="HNU899" s="199"/>
      <c r="HNV899" s="199"/>
      <c r="HNW899" s="199"/>
      <c r="HNX899" s="199"/>
      <c r="HNY899" s="199"/>
      <c r="HNZ899" s="199"/>
      <c r="HOA899" s="199"/>
      <c r="HOB899" s="199"/>
      <c r="HOC899" s="199"/>
      <c r="HOD899" s="199"/>
      <c r="HOE899" s="199"/>
      <c r="HOF899" s="199"/>
      <c r="HOG899" s="199"/>
      <c r="HOH899" s="199"/>
      <c r="HOI899" s="199"/>
      <c r="HOJ899" s="199"/>
      <c r="HOK899" s="199"/>
      <c r="HOL899" s="199"/>
      <c r="HOM899" s="199"/>
      <c r="HON899" s="199"/>
      <c r="HOO899" s="199"/>
      <c r="HOP899" s="199"/>
      <c r="HOQ899" s="199"/>
      <c r="HOR899" s="199"/>
      <c r="HOS899" s="199"/>
      <c r="HOT899" s="199"/>
      <c r="HOU899" s="199"/>
      <c r="HOV899" s="199"/>
      <c r="HOW899" s="199"/>
      <c r="HOX899" s="199"/>
      <c r="HOY899" s="199"/>
      <c r="HOZ899" s="199"/>
      <c r="HPA899" s="199"/>
      <c r="HPB899" s="199"/>
      <c r="HPC899" s="199"/>
      <c r="HPD899" s="199"/>
      <c r="HPE899" s="199"/>
      <c r="HPF899" s="199"/>
      <c r="HPG899" s="199"/>
      <c r="HPH899" s="199"/>
      <c r="HPI899" s="199"/>
      <c r="HPJ899" s="199"/>
      <c r="HPK899" s="199"/>
      <c r="HPL899" s="199"/>
      <c r="HPM899" s="199"/>
      <c r="HPN899" s="199"/>
      <c r="HPO899" s="199"/>
      <c r="HPP899" s="199"/>
      <c r="HPQ899" s="199"/>
      <c r="HPR899" s="199"/>
      <c r="HPS899" s="199"/>
      <c r="HPT899" s="199"/>
      <c r="HPU899" s="199"/>
      <c r="HPV899" s="199"/>
      <c r="HPW899" s="199"/>
      <c r="HPX899" s="199"/>
      <c r="HPY899" s="199"/>
      <c r="HPZ899" s="199"/>
      <c r="HQA899" s="199"/>
      <c r="HQB899" s="199"/>
      <c r="HQC899" s="199"/>
      <c r="HQD899" s="199"/>
      <c r="HQE899" s="199"/>
      <c r="HQF899" s="199"/>
      <c r="HQG899" s="199"/>
      <c r="HQH899" s="199"/>
      <c r="HQI899" s="199"/>
      <c r="HQJ899" s="199"/>
      <c r="HQK899" s="199"/>
      <c r="HQL899" s="199"/>
      <c r="HQM899" s="199"/>
      <c r="HQN899" s="199"/>
      <c r="HQO899" s="199"/>
      <c r="HQP899" s="199"/>
      <c r="HQQ899" s="199"/>
      <c r="HQR899" s="199"/>
      <c r="HQS899" s="199"/>
      <c r="HQT899" s="199"/>
      <c r="HQU899" s="199"/>
      <c r="HQV899" s="199"/>
      <c r="HQW899" s="199"/>
      <c r="HQX899" s="199"/>
      <c r="HQY899" s="199"/>
      <c r="HQZ899" s="199"/>
      <c r="HRA899" s="199"/>
      <c r="HRB899" s="199"/>
      <c r="HRC899" s="199"/>
      <c r="HRD899" s="199"/>
      <c r="HRE899" s="199"/>
      <c r="HRF899" s="199"/>
      <c r="HRG899" s="199"/>
      <c r="HRH899" s="199"/>
      <c r="HRI899" s="199"/>
      <c r="HRJ899" s="199"/>
      <c r="HRK899" s="199"/>
      <c r="HRL899" s="199"/>
      <c r="HRM899" s="199"/>
      <c r="HRN899" s="199"/>
      <c r="HRO899" s="199"/>
      <c r="HRP899" s="199"/>
      <c r="HRQ899" s="199"/>
      <c r="HRR899" s="199"/>
      <c r="HRS899" s="199"/>
      <c r="HRT899" s="199"/>
      <c r="HRU899" s="199"/>
      <c r="HRV899" s="199"/>
      <c r="HRW899" s="199"/>
      <c r="HRX899" s="199"/>
      <c r="HRY899" s="199"/>
      <c r="HRZ899" s="199"/>
      <c r="HSA899" s="199"/>
      <c r="HSB899" s="199"/>
      <c r="HSC899" s="199"/>
      <c r="HSD899" s="199"/>
      <c r="HSE899" s="199"/>
      <c r="HSF899" s="199"/>
      <c r="HSG899" s="199"/>
      <c r="HSH899" s="199"/>
      <c r="HSI899" s="199"/>
      <c r="HSJ899" s="199"/>
      <c r="HSK899" s="199"/>
      <c r="HSL899" s="199"/>
      <c r="HSM899" s="199"/>
      <c r="HSN899" s="199"/>
      <c r="HSO899" s="199"/>
      <c r="HSP899" s="199"/>
      <c r="HSQ899" s="199"/>
      <c r="HSR899" s="199"/>
      <c r="HSS899" s="199"/>
      <c r="HST899" s="199"/>
      <c r="HSU899" s="199"/>
      <c r="HSV899" s="199"/>
      <c r="HSW899" s="199"/>
      <c r="HSX899" s="199"/>
      <c r="HSY899" s="199"/>
      <c r="HSZ899" s="199"/>
      <c r="HTA899" s="199"/>
      <c r="HTB899" s="199"/>
      <c r="HTC899" s="199"/>
      <c r="HTD899" s="199"/>
      <c r="HTE899" s="199"/>
      <c r="HTF899" s="199"/>
      <c r="HTG899" s="199"/>
      <c r="HTH899" s="199"/>
      <c r="HTI899" s="199"/>
      <c r="HTJ899" s="199"/>
      <c r="HTK899" s="199"/>
      <c r="HTL899" s="199"/>
      <c r="HTM899" s="199"/>
      <c r="HTN899" s="199"/>
      <c r="HTO899" s="199"/>
      <c r="HTP899" s="199"/>
      <c r="HTQ899" s="199"/>
      <c r="HTR899" s="199"/>
      <c r="HTS899" s="199"/>
      <c r="HTT899" s="199"/>
      <c r="HTU899" s="199"/>
      <c r="HTV899" s="199"/>
      <c r="HTW899" s="199"/>
      <c r="HTX899" s="199"/>
      <c r="HTY899" s="199"/>
      <c r="HTZ899" s="199"/>
      <c r="HUA899" s="199"/>
      <c r="HUB899" s="199"/>
      <c r="HUC899" s="199"/>
      <c r="HUD899" s="199"/>
      <c r="HUE899" s="199"/>
      <c r="HUF899" s="199"/>
      <c r="HUG899" s="199"/>
      <c r="HUH899" s="199"/>
      <c r="HUI899" s="199"/>
      <c r="HUJ899" s="199"/>
      <c r="HUK899" s="199"/>
      <c r="HUL899" s="199"/>
      <c r="HUM899" s="199"/>
      <c r="HUN899" s="199"/>
      <c r="HUO899" s="199"/>
      <c r="HUP899" s="199"/>
      <c r="HUQ899" s="199"/>
      <c r="HUR899" s="199"/>
      <c r="HUS899" s="199"/>
      <c r="HUT899" s="199"/>
      <c r="HUU899" s="199"/>
      <c r="HUV899" s="199"/>
      <c r="HUW899" s="199"/>
      <c r="HUX899" s="199"/>
      <c r="HUY899" s="199"/>
      <c r="HUZ899" s="199"/>
      <c r="HVA899" s="199"/>
      <c r="HVB899" s="199"/>
      <c r="HVC899" s="199"/>
      <c r="HVD899" s="199"/>
      <c r="HVE899" s="199"/>
      <c r="HVF899" s="199"/>
      <c r="HVG899" s="199"/>
      <c r="HVH899" s="199"/>
      <c r="HVI899" s="199"/>
      <c r="HVJ899" s="199"/>
      <c r="HVK899" s="199"/>
      <c r="HVL899" s="199"/>
      <c r="HVM899" s="199"/>
      <c r="HVN899" s="199"/>
      <c r="HVO899" s="199"/>
      <c r="HVP899" s="199"/>
      <c r="HVQ899" s="199"/>
      <c r="HVR899" s="199"/>
      <c r="HVS899" s="199"/>
      <c r="HVT899" s="199"/>
      <c r="HVU899" s="199"/>
      <c r="HVV899" s="199"/>
      <c r="HVW899" s="199"/>
      <c r="HVX899" s="199"/>
      <c r="HVY899" s="199"/>
      <c r="HVZ899" s="199"/>
      <c r="HWA899" s="199"/>
      <c r="HWB899" s="199"/>
      <c r="HWC899" s="199"/>
      <c r="HWD899" s="199"/>
      <c r="HWE899" s="199"/>
      <c r="HWF899" s="199"/>
      <c r="HWG899" s="199"/>
      <c r="HWH899" s="199"/>
      <c r="HWI899" s="199"/>
      <c r="HWJ899" s="199"/>
      <c r="HWK899" s="199"/>
      <c r="HWL899" s="199"/>
      <c r="HWM899" s="199"/>
      <c r="HWN899" s="199"/>
      <c r="HWO899" s="199"/>
      <c r="HWP899" s="199"/>
      <c r="HWQ899" s="199"/>
      <c r="HWR899" s="199"/>
      <c r="HWS899" s="199"/>
      <c r="HWT899" s="199"/>
      <c r="HWU899" s="199"/>
      <c r="HWV899" s="199"/>
      <c r="HWW899" s="199"/>
      <c r="HWX899" s="199"/>
      <c r="HWY899" s="199"/>
      <c r="HWZ899" s="199"/>
      <c r="HXA899" s="199"/>
      <c r="HXB899" s="199"/>
      <c r="HXC899" s="199"/>
      <c r="HXD899" s="199"/>
      <c r="HXE899" s="199"/>
      <c r="HXF899" s="199"/>
      <c r="HXG899" s="199"/>
      <c r="HXH899" s="199"/>
      <c r="HXI899" s="199"/>
      <c r="HXJ899" s="199"/>
      <c r="HXK899" s="199"/>
      <c r="HXL899" s="199"/>
      <c r="HXM899" s="199"/>
      <c r="HXN899" s="199"/>
      <c r="HXO899" s="199"/>
      <c r="HXP899" s="199"/>
      <c r="HXQ899" s="199"/>
      <c r="HXR899" s="199"/>
      <c r="HXS899" s="199"/>
      <c r="HXT899" s="199"/>
      <c r="HXU899" s="199"/>
      <c r="HXV899" s="199"/>
      <c r="HXW899" s="199"/>
      <c r="HXX899" s="199"/>
      <c r="HXY899" s="199"/>
      <c r="HXZ899" s="199"/>
      <c r="HYA899" s="199"/>
      <c r="HYB899" s="199"/>
      <c r="HYC899" s="199"/>
      <c r="HYD899" s="199"/>
      <c r="HYE899" s="199"/>
      <c r="HYF899" s="199"/>
      <c r="HYG899" s="199"/>
      <c r="HYH899" s="199"/>
      <c r="HYI899" s="199"/>
      <c r="HYJ899" s="199"/>
      <c r="HYK899" s="199"/>
      <c r="HYL899" s="199"/>
      <c r="HYM899" s="199"/>
      <c r="HYN899" s="199"/>
      <c r="HYO899" s="199"/>
      <c r="HYP899" s="199"/>
      <c r="HYQ899" s="199"/>
      <c r="HYR899" s="199"/>
      <c r="HYS899" s="199"/>
      <c r="HYT899" s="199"/>
      <c r="HYU899" s="199"/>
      <c r="HYV899" s="199"/>
      <c r="HYW899" s="199"/>
      <c r="HYX899" s="199"/>
      <c r="HYY899" s="199"/>
      <c r="HYZ899" s="199"/>
      <c r="HZA899" s="199"/>
      <c r="HZB899" s="199"/>
      <c r="HZC899" s="199"/>
      <c r="HZD899" s="199"/>
      <c r="HZE899" s="199"/>
      <c r="HZF899" s="199"/>
      <c r="HZG899" s="199"/>
      <c r="HZH899" s="199"/>
      <c r="HZI899" s="199"/>
      <c r="HZJ899" s="199"/>
      <c r="HZK899" s="199"/>
      <c r="HZL899" s="199"/>
      <c r="HZM899" s="199"/>
      <c r="HZN899" s="199"/>
      <c r="HZO899" s="199"/>
      <c r="HZP899" s="199"/>
      <c r="HZQ899" s="199"/>
      <c r="HZR899" s="199"/>
      <c r="HZS899" s="199"/>
      <c r="HZT899" s="199"/>
      <c r="HZU899" s="199"/>
      <c r="HZV899" s="199"/>
      <c r="HZW899" s="199"/>
      <c r="HZX899" s="199"/>
      <c r="HZY899" s="199"/>
      <c r="HZZ899" s="199"/>
      <c r="IAA899" s="199"/>
      <c r="IAB899" s="199"/>
      <c r="IAC899" s="199"/>
      <c r="IAD899" s="199"/>
      <c r="IAE899" s="199"/>
      <c r="IAF899" s="199"/>
      <c r="IAG899" s="199"/>
      <c r="IAH899" s="199"/>
      <c r="IAI899" s="199"/>
      <c r="IAJ899" s="199"/>
      <c r="IAK899" s="199"/>
      <c r="IAL899" s="199"/>
      <c r="IAM899" s="199"/>
      <c r="IAN899" s="199"/>
      <c r="IAO899" s="199"/>
      <c r="IAP899" s="199"/>
      <c r="IAQ899" s="199"/>
      <c r="IAR899" s="199"/>
      <c r="IAS899" s="199"/>
      <c r="IAT899" s="199"/>
      <c r="IAU899" s="199"/>
      <c r="IAV899" s="199"/>
      <c r="IAW899" s="199"/>
      <c r="IAX899" s="199"/>
      <c r="IAY899" s="199"/>
      <c r="IAZ899" s="199"/>
      <c r="IBA899" s="199"/>
      <c r="IBB899" s="199"/>
      <c r="IBC899" s="199"/>
      <c r="IBD899" s="199"/>
      <c r="IBE899" s="199"/>
      <c r="IBF899" s="199"/>
      <c r="IBG899" s="199"/>
      <c r="IBH899" s="199"/>
      <c r="IBI899" s="199"/>
      <c r="IBJ899" s="199"/>
      <c r="IBK899" s="199"/>
      <c r="IBL899" s="199"/>
      <c r="IBM899" s="199"/>
      <c r="IBN899" s="199"/>
      <c r="IBO899" s="199"/>
      <c r="IBP899" s="199"/>
      <c r="IBQ899" s="199"/>
      <c r="IBR899" s="199"/>
      <c r="IBS899" s="199"/>
      <c r="IBT899" s="199"/>
      <c r="IBU899" s="199"/>
      <c r="IBV899" s="199"/>
      <c r="IBW899" s="199"/>
      <c r="IBX899" s="199"/>
      <c r="IBY899" s="199"/>
      <c r="IBZ899" s="199"/>
      <c r="ICA899" s="199"/>
      <c r="ICB899" s="199"/>
      <c r="ICC899" s="199"/>
      <c r="ICD899" s="199"/>
      <c r="ICE899" s="199"/>
      <c r="ICF899" s="199"/>
      <c r="ICG899" s="199"/>
      <c r="ICH899" s="199"/>
      <c r="ICI899" s="199"/>
      <c r="ICJ899" s="199"/>
      <c r="ICK899" s="199"/>
      <c r="ICL899" s="199"/>
      <c r="ICM899" s="199"/>
      <c r="ICN899" s="199"/>
      <c r="ICO899" s="199"/>
      <c r="ICP899" s="199"/>
      <c r="ICQ899" s="199"/>
      <c r="ICR899" s="199"/>
      <c r="ICS899" s="199"/>
      <c r="ICT899" s="199"/>
      <c r="ICU899" s="199"/>
      <c r="ICV899" s="199"/>
      <c r="ICW899" s="199"/>
      <c r="ICX899" s="199"/>
      <c r="ICY899" s="199"/>
      <c r="ICZ899" s="199"/>
      <c r="IDA899" s="199"/>
      <c r="IDB899" s="199"/>
      <c r="IDC899" s="199"/>
      <c r="IDD899" s="199"/>
      <c r="IDE899" s="199"/>
      <c r="IDF899" s="199"/>
      <c r="IDG899" s="199"/>
      <c r="IDH899" s="199"/>
      <c r="IDI899" s="199"/>
      <c r="IDJ899" s="199"/>
      <c r="IDK899" s="199"/>
      <c r="IDL899" s="199"/>
      <c r="IDM899" s="199"/>
      <c r="IDN899" s="199"/>
      <c r="IDO899" s="199"/>
      <c r="IDP899" s="199"/>
      <c r="IDQ899" s="199"/>
      <c r="IDR899" s="199"/>
      <c r="IDS899" s="199"/>
      <c r="IDT899" s="199"/>
      <c r="IDU899" s="199"/>
      <c r="IDV899" s="199"/>
      <c r="IDW899" s="199"/>
      <c r="IDX899" s="199"/>
      <c r="IDY899" s="199"/>
      <c r="IDZ899" s="199"/>
      <c r="IEA899" s="199"/>
      <c r="IEB899" s="199"/>
      <c r="IEC899" s="199"/>
      <c r="IED899" s="199"/>
      <c r="IEE899" s="199"/>
      <c r="IEF899" s="199"/>
      <c r="IEG899" s="199"/>
      <c r="IEH899" s="199"/>
      <c r="IEI899" s="199"/>
      <c r="IEJ899" s="199"/>
      <c r="IEK899" s="199"/>
      <c r="IEL899" s="199"/>
      <c r="IEM899" s="199"/>
      <c r="IEN899" s="199"/>
      <c r="IEO899" s="199"/>
      <c r="IEP899" s="199"/>
      <c r="IEQ899" s="199"/>
      <c r="IER899" s="199"/>
      <c r="IES899" s="199"/>
      <c r="IET899" s="199"/>
      <c r="IEU899" s="199"/>
      <c r="IEV899" s="199"/>
      <c r="IEW899" s="199"/>
      <c r="IEX899" s="199"/>
      <c r="IEY899" s="199"/>
      <c r="IEZ899" s="199"/>
      <c r="IFA899" s="199"/>
      <c r="IFB899" s="199"/>
      <c r="IFC899" s="199"/>
      <c r="IFD899" s="199"/>
      <c r="IFE899" s="199"/>
      <c r="IFF899" s="199"/>
      <c r="IFG899" s="199"/>
      <c r="IFH899" s="199"/>
      <c r="IFI899" s="199"/>
      <c r="IFJ899" s="199"/>
      <c r="IFK899" s="199"/>
      <c r="IFL899" s="199"/>
      <c r="IFM899" s="199"/>
      <c r="IFN899" s="199"/>
      <c r="IFO899" s="199"/>
      <c r="IFP899" s="199"/>
      <c r="IFQ899" s="199"/>
      <c r="IFR899" s="199"/>
      <c r="IFS899" s="199"/>
      <c r="IFT899" s="199"/>
      <c r="IFU899" s="199"/>
      <c r="IFV899" s="199"/>
      <c r="IFW899" s="199"/>
      <c r="IFX899" s="199"/>
      <c r="IFY899" s="199"/>
      <c r="IFZ899" s="199"/>
      <c r="IGA899" s="199"/>
      <c r="IGB899" s="199"/>
      <c r="IGC899" s="199"/>
      <c r="IGD899" s="199"/>
      <c r="IGE899" s="199"/>
      <c r="IGF899" s="199"/>
      <c r="IGG899" s="199"/>
      <c r="IGH899" s="199"/>
      <c r="IGI899" s="199"/>
      <c r="IGJ899" s="199"/>
      <c r="IGK899" s="199"/>
      <c r="IGL899" s="199"/>
      <c r="IGM899" s="199"/>
      <c r="IGN899" s="199"/>
      <c r="IGO899" s="199"/>
      <c r="IGP899" s="199"/>
      <c r="IGQ899" s="199"/>
      <c r="IGR899" s="199"/>
      <c r="IGS899" s="199"/>
      <c r="IGT899" s="199"/>
      <c r="IGU899" s="199"/>
      <c r="IGV899" s="199"/>
      <c r="IGW899" s="199"/>
      <c r="IGX899" s="199"/>
      <c r="IGY899" s="199"/>
      <c r="IGZ899" s="199"/>
      <c r="IHA899" s="199"/>
      <c r="IHB899" s="199"/>
      <c r="IHC899" s="199"/>
      <c r="IHD899" s="199"/>
      <c r="IHE899" s="199"/>
      <c r="IHF899" s="199"/>
      <c r="IHG899" s="199"/>
      <c r="IHH899" s="199"/>
      <c r="IHI899" s="199"/>
      <c r="IHJ899" s="199"/>
      <c r="IHK899" s="199"/>
      <c r="IHL899" s="199"/>
      <c r="IHM899" s="199"/>
      <c r="IHN899" s="199"/>
      <c r="IHO899" s="199"/>
      <c r="IHP899" s="199"/>
      <c r="IHQ899" s="199"/>
      <c r="IHR899" s="199"/>
      <c r="IHS899" s="199"/>
      <c r="IHT899" s="199"/>
      <c r="IHU899" s="199"/>
      <c r="IHV899" s="199"/>
      <c r="IHW899" s="199"/>
      <c r="IHX899" s="199"/>
      <c r="IHY899" s="199"/>
      <c r="IHZ899" s="199"/>
      <c r="IIA899" s="199"/>
      <c r="IIB899" s="199"/>
      <c r="IIC899" s="199"/>
      <c r="IID899" s="199"/>
      <c r="IIE899" s="199"/>
      <c r="IIF899" s="199"/>
      <c r="IIG899" s="199"/>
      <c r="IIH899" s="199"/>
      <c r="III899" s="199"/>
      <c r="IIJ899" s="199"/>
      <c r="IIK899" s="199"/>
      <c r="IIL899" s="199"/>
      <c r="IIM899" s="199"/>
      <c r="IIN899" s="199"/>
      <c r="IIO899" s="199"/>
      <c r="IIP899" s="199"/>
      <c r="IIQ899" s="199"/>
      <c r="IIR899" s="199"/>
      <c r="IIS899" s="199"/>
      <c r="IIT899" s="199"/>
      <c r="IIU899" s="199"/>
      <c r="IIV899" s="199"/>
      <c r="IIW899" s="199"/>
      <c r="IIX899" s="199"/>
      <c r="IIY899" s="199"/>
      <c r="IIZ899" s="199"/>
      <c r="IJA899" s="199"/>
      <c r="IJB899" s="199"/>
      <c r="IJC899" s="199"/>
      <c r="IJD899" s="199"/>
      <c r="IJE899" s="199"/>
      <c r="IJF899" s="199"/>
      <c r="IJG899" s="199"/>
      <c r="IJH899" s="199"/>
      <c r="IJI899" s="199"/>
      <c r="IJJ899" s="199"/>
      <c r="IJK899" s="199"/>
      <c r="IJL899" s="199"/>
      <c r="IJM899" s="199"/>
      <c r="IJN899" s="199"/>
      <c r="IJO899" s="199"/>
      <c r="IJP899" s="199"/>
      <c r="IJQ899" s="199"/>
      <c r="IJR899" s="199"/>
      <c r="IJS899" s="199"/>
      <c r="IJT899" s="199"/>
      <c r="IJU899" s="199"/>
      <c r="IJV899" s="199"/>
      <c r="IJW899" s="199"/>
      <c r="IJX899" s="199"/>
      <c r="IJY899" s="199"/>
      <c r="IJZ899" s="199"/>
      <c r="IKA899" s="199"/>
      <c r="IKB899" s="199"/>
      <c r="IKC899" s="199"/>
      <c r="IKD899" s="199"/>
      <c r="IKE899" s="199"/>
      <c r="IKF899" s="199"/>
      <c r="IKG899" s="199"/>
      <c r="IKH899" s="199"/>
      <c r="IKI899" s="199"/>
      <c r="IKJ899" s="199"/>
      <c r="IKK899" s="199"/>
      <c r="IKL899" s="199"/>
      <c r="IKM899" s="199"/>
      <c r="IKN899" s="199"/>
      <c r="IKO899" s="199"/>
      <c r="IKP899" s="199"/>
      <c r="IKQ899" s="199"/>
      <c r="IKR899" s="199"/>
      <c r="IKS899" s="199"/>
      <c r="IKT899" s="199"/>
      <c r="IKU899" s="199"/>
      <c r="IKV899" s="199"/>
      <c r="IKW899" s="199"/>
      <c r="IKX899" s="199"/>
      <c r="IKY899" s="199"/>
      <c r="IKZ899" s="199"/>
      <c r="ILA899" s="199"/>
      <c r="ILB899" s="199"/>
      <c r="ILC899" s="199"/>
      <c r="ILD899" s="199"/>
      <c r="ILE899" s="199"/>
      <c r="ILF899" s="199"/>
      <c r="ILG899" s="199"/>
      <c r="ILH899" s="199"/>
      <c r="ILI899" s="199"/>
      <c r="ILJ899" s="199"/>
      <c r="ILK899" s="199"/>
      <c r="ILL899" s="199"/>
      <c r="ILM899" s="199"/>
      <c r="ILN899" s="199"/>
      <c r="ILO899" s="199"/>
      <c r="ILP899" s="199"/>
      <c r="ILQ899" s="199"/>
      <c r="ILR899" s="199"/>
      <c r="ILS899" s="199"/>
      <c r="ILT899" s="199"/>
      <c r="ILU899" s="199"/>
      <c r="ILV899" s="199"/>
      <c r="ILW899" s="199"/>
      <c r="ILX899" s="199"/>
      <c r="ILY899" s="199"/>
      <c r="ILZ899" s="199"/>
      <c r="IMA899" s="199"/>
      <c r="IMB899" s="199"/>
      <c r="IMC899" s="199"/>
      <c r="IMD899" s="199"/>
      <c r="IME899" s="199"/>
      <c r="IMF899" s="199"/>
      <c r="IMG899" s="199"/>
      <c r="IMH899" s="199"/>
      <c r="IMI899" s="199"/>
      <c r="IMJ899" s="199"/>
      <c r="IMK899" s="199"/>
      <c r="IML899" s="199"/>
      <c r="IMM899" s="199"/>
      <c r="IMN899" s="199"/>
      <c r="IMO899" s="199"/>
      <c r="IMP899" s="199"/>
      <c r="IMQ899" s="199"/>
      <c r="IMR899" s="199"/>
      <c r="IMS899" s="199"/>
      <c r="IMT899" s="199"/>
      <c r="IMU899" s="199"/>
      <c r="IMV899" s="199"/>
      <c r="IMW899" s="199"/>
      <c r="IMX899" s="199"/>
      <c r="IMY899" s="199"/>
      <c r="IMZ899" s="199"/>
      <c r="INA899" s="199"/>
      <c r="INB899" s="199"/>
      <c r="INC899" s="199"/>
      <c r="IND899" s="199"/>
      <c r="INE899" s="199"/>
      <c r="INF899" s="199"/>
      <c r="ING899" s="199"/>
      <c r="INH899" s="199"/>
      <c r="INI899" s="199"/>
      <c r="INJ899" s="199"/>
      <c r="INK899" s="199"/>
      <c r="INL899" s="199"/>
      <c r="INM899" s="199"/>
      <c r="INN899" s="199"/>
      <c r="INO899" s="199"/>
      <c r="INP899" s="199"/>
      <c r="INQ899" s="199"/>
      <c r="INR899" s="199"/>
      <c r="INS899" s="199"/>
      <c r="INT899" s="199"/>
      <c r="INU899" s="199"/>
      <c r="INV899" s="199"/>
      <c r="INW899" s="199"/>
      <c r="INX899" s="199"/>
      <c r="INY899" s="199"/>
      <c r="INZ899" s="199"/>
      <c r="IOA899" s="199"/>
      <c r="IOB899" s="199"/>
      <c r="IOC899" s="199"/>
      <c r="IOD899" s="199"/>
      <c r="IOE899" s="199"/>
      <c r="IOF899" s="199"/>
      <c r="IOG899" s="199"/>
      <c r="IOH899" s="199"/>
      <c r="IOI899" s="199"/>
      <c r="IOJ899" s="199"/>
      <c r="IOK899" s="199"/>
      <c r="IOL899" s="199"/>
      <c r="IOM899" s="199"/>
      <c r="ION899" s="199"/>
      <c r="IOO899" s="199"/>
      <c r="IOP899" s="199"/>
      <c r="IOQ899" s="199"/>
      <c r="IOR899" s="199"/>
      <c r="IOS899" s="199"/>
      <c r="IOT899" s="199"/>
      <c r="IOU899" s="199"/>
      <c r="IOV899" s="199"/>
      <c r="IOW899" s="199"/>
      <c r="IOX899" s="199"/>
      <c r="IOY899" s="199"/>
      <c r="IOZ899" s="199"/>
      <c r="IPA899" s="199"/>
      <c r="IPB899" s="199"/>
      <c r="IPC899" s="199"/>
      <c r="IPD899" s="199"/>
      <c r="IPE899" s="199"/>
      <c r="IPF899" s="199"/>
      <c r="IPG899" s="199"/>
      <c r="IPH899" s="199"/>
      <c r="IPI899" s="199"/>
      <c r="IPJ899" s="199"/>
      <c r="IPK899" s="199"/>
      <c r="IPL899" s="199"/>
      <c r="IPM899" s="199"/>
      <c r="IPN899" s="199"/>
      <c r="IPO899" s="199"/>
      <c r="IPP899" s="199"/>
      <c r="IPQ899" s="199"/>
      <c r="IPR899" s="199"/>
      <c r="IPS899" s="199"/>
      <c r="IPT899" s="199"/>
      <c r="IPU899" s="199"/>
      <c r="IPV899" s="199"/>
      <c r="IPW899" s="199"/>
      <c r="IPX899" s="199"/>
      <c r="IPY899" s="199"/>
      <c r="IPZ899" s="199"/>
      <c r="IQA899" s="199"/>
      <c r="IQB899" s="199"/>
      <c r="IQC899" s="199"/>
      <c r="IQD899" s="199"/>
      <c r="IQE899" s="199"/>
      <c r="IQF899" s="199"/>
      <c r="IQG899" s="199"/>
      <c r="IQH899" s="199"/>
      <c r="IQI899" s="199"/>
      <c r="IQJ899" s="199"/>
      <c r="IQK899" s="199"/>
      <c r="IQL899" s="199"/>
      <c r="IQM899" s="199"/>
      <c r="IQN899" s="199"/>
      <c r="IQO899" s="199"/>
      <c r="IQP899" s="199"/>
      <c r="IQQ899" s="199"/>
      <c r="IQR899" s="199"/>
      <c r="IQS899" s="199"/>
      <c r="IQT899" s="199"/>
      <c r="IQU899" s="199"/>
      <c r="IQV899" s="199"/>
      <c r="IQW899" s="199"/>
      <c r="IQX899" s="199"/>
      <c r="IQY899" s="199"/>
      <c r="IQZ899" s="199"/>
      <c r="IRA899" s="199"/>
      <c r="IRB899" s="199"/>
      <c r="IRC899" s="199"/>
      <c r="IRD899" s="199"/>
      <c r="IRE899" s="199"/>
      <c r="IRF899" s="199"/>
      <c r="IRG899" s="199"/>
      <c r="IRH899" s="199"/>
      <c r="IRI899" s="199"/>
      <c r="IRJ899" s="199"/>
      <c r="IRK899" s="199"/>
      <c r="IRL899" s="199"/>
      <c r="IRM899" s="199"/>
      <c r="IRN899" s="199"/>
      <c r="IRO899" s="199"/>
      <c r="IRP899" s="199"/>
      <c r="IRQ899" s="199"/>
      <c r="IRR899" s="199"/>
      <c r="IRS899" s="199"/>
      <c r="IRT899" s="199"/>
      <c r="IRU899" s="199"/>
      <c r="IRV899" s="199"/>
      <c r="IRW899" s="199"/>
      <c r="IRX899" s="199"/>
      <c r="IRY899" s="199"/>
      <c r="IRZ899" s="199"/>
      <c r="ISA899" s="199"/>
      <c r="ISB899" s="199"/>
      <c r="ISC899" s="199"/>
      <c r="ISD899" s="199"/>
      <c r="ISE899" s="199"/>
      <c r="ISF899" s="199"/>
      <c r="ISG899" s="199"/>
      <c r="ISH899" s="199"/>
      <c r="ISI899" s="199"/>
      <c r="ISJ899" s="199"/>
      <c r="ISK899" s="199"/>
      <c r="ISL899" s="199"/>
      <c r="ISM899" s="199"/>
      <c r="ISN899" s="199"/>
      <c r="ISO899" s="199"/>
      <c r="ISP899" s="199"/>
      <c r="ISQ899" s="199"/>
      <c r="ISR899" s="199"/>
      <c r="ISS899" s="199"/>
      <c r="IST899" s="199"/>
      <c r="ISU899" s="199"/>
      <c r="ISV899" s="199"/>
      <c r="ISW899" s="199"/>
      <c r="ISX899" s="199"/>
      <c r="ISY899" s="199"/>
      <c r="ISZ899" s="199"/>
      <c r="ITA899" s="199"/>
      <c r="ITB899" s="199"/>
      <c r="ITC899" s="199"/>
      <c r="ITD899" s="199"/>
      <c r="ITE899" s="199"/>
      <c r="ITF899" s="199"/>
      <c r="ITG899" s="199"/>
      <c r="ITH899" s="199"/>
      <c r="ITI899" s="199"/>
      <c r="ITJ899" s="199"/>
      <c r="ITK899" s="199"/>
      <c r="ITL899" s="199"/>
      <c r="ITM899" s="199"/>
      <c r="ITN899" s="199"/>
      <c r="ITO899" s="199"/>
      <c r="ITP899" s="199"/>
      <c r="ITQ899" s="199"/>
      <c r="ITR899" s="199"/>
      <c r="ITS899" s="199"/>
      <c r="ITT899" s="199"/>
      <c r="ITU899" s="199"/>
      <c r="ITV899" s="199"/>
      <c r="ITW899" s="199"/>
      <c r="ITX899" s="199"/>
      <c r="ITY899" s="199"/>
      <c r="ITZ899" s="199"/>
      <c r="IUA899" s="199"/>
      <c r="IUB899" s="199"/>
      <c r="IUC899" s="199"/>
      <c r="IUD899" s="199"/>
      <c r="IUE899" s="199"/>
      <c r="IUF899" s="199"/>
      <c r="IUG899" s="199"/>
      <c r="IUH899" s="199"/>
      <c r="IUI899" s="199"/>
      <c r="IUJ899" s="199"/>
      <c r="IUK899" s="199"/>
      <c r="IUL899" s="199"/>
      <c r="IUM899" s="199"/>
      <c r="IUN899" s="199"/>
      <c r="IUO899" s="199"/>
      <c r="IUP899" s="199"/>
      <c r="IUQ899" s="199"/>
      <c r="IUR899" s="199"/>
      <c r="IUS899" s="199"/>
      <c r="IUT899" s="199"/>
      <c r="IUU899" s="199"/>
      <c r="IUV899" s="199"/>
      <c r="IUW899" s="199"/>
      <c r="IUX899" s="199"/>
      <c r="IUY899" s="199"/>
      <c r="IUZ899" s="199"/>
      <c r="IVA899" s="199"/>
      <c r="IVB899" s="199"/>
      <c r="IVC899" s="199"/>
      <c r="IVD899" s="199"/>
      <c r="IVE899" s="199"/>
      <c r="IVF899" s="199"/>
      <c r="IVG899" s="199"/>
      <c r="IVH899" s="199"/>
      <c r="IVI899" s="199"/>
      <c r="IVJ899" s="199"/>
      <c r="IVK899" s="199"/>
      <c r="IVL899" s="199"/>
      <c r="IVM899" s="199"/>
      <c r="IVN899" s="199"/>
      <c r="IVO899" s="199"/>
      <c r="IVP899" s="199"/>
      <c r="IVQ899" s="199"/>
      <c r="IVR899" s="199"/>
      <c r="IVS899" s="199"/>
      <c r="IVT899" s="199"/>
      <c r="IVU899" s="199"/>
      <c r="IVV899" s="199"/>
      <c r="IVW899" s="199"/>
      <c r="IVX899" s="199"/>
      <c r="IVY899" s="199"/>
      <c r="IVZ899" s="199"/>
      <c r="IWA899" s="199"/>
      <c r="IWB899" s="199"/>
      <c r="IWC899" s="199"/>
      <c r="IWD899" s="199"/>
      <c r="IWE899" s="199"/>
      <c r="IWF899" s="199"/>
      <c r="IWG899" s="199"/>
      <c r="IWH899" s="199"/>
      <c r="IWI899" s="199"/>
      <c r="IWJ899" s="199"/>
      <c r="IWK899" s="199"/>
      <c r="IWL899" s="199"/>
      <c r="IWM899" s="199"/>
      <c r="IWN899" s="199"/>
      <c r="IWO899" s="199"/>
      <c r="IWP899" s="199"/>
      <c r="IWQ899" s="199"/>
      <c r="IWR899" s="199"/>
      <c r="IWS899" s="199"/>
      <c r="IWT899" s="199"/>
      <c r="IWU899" s="199"/>
      <c r="IWV899" s="199"/>
      <c r="IWW899" s="199"/>
      <c r="IWX899" s="199"/>
      <c r="IWY899" s="199"/>
      <c r="IWZ899" s="199"/>
      <c r="IXA899" s="199"/>
      <c r="IXB899" s="199"/>
      <c r="IXC899" s="199"/>
      <c r="IXD899" s="199"/>
      <c r="IXE899" s="199"/>
      <c r="IXF899" s="199"/>
      <c r="IXG899" s="199"/>
      <c r="IXH899" s="199"/>
      <c r="IXI899" s="199"/>
      <c r="IXJ899" s="199"/>
      <c r="IXK899" s="199"/>
      <c r="IXL899" s="199"/>
      <c r="IXM899" s="199"/>
      <c r="IXN899" s="199"/>
      <c r="IXO899" s="199"/>
      <c r="IXP899" s="199"/>
      <c r="IXQ899" s="199"/>
      <c r="IXR899" s="199"/>
      <c r="IXS899" s="199"/>
      <c r="IXT899" s="199"/>
      <c r="IXU899" s="199"/>
      <c r="IXV899" s="199"/>
      <c r="IXW899" s="199"/>
      <c r="IXX899" s="199"/>
      <c r="IXY899" s="199"/>
      <c r="IXZ899" s="199"/>
      <c r="IYA899" s="199"/>
      <c r="IYB899" s="199"/>
      <c r="IYC899" s="199"/>
      <c r="IYD899" s="199"/>
      <c r="IYE899" s="199"/>
      <c r="IYF899" s="199"/>
      <c r="IYG899" s="199"/>
      <c r="IYH899" s="199"/>
      <c r="IYI899" s="199"/>
      <c r="IYJ899" s="199"/>
      <c r="IYK899" s="199"/>
      <c r="IYL899" s="199"/>
      <c r="IYM899" s="199"/>
      <c r="IYN899" s="199"/>
      <c r="IYO899" s="199"/>
      <c r="IYP899" s="199"/>
      <c r="IYQ899" s="199"/>
      <c r="IYR899" s="199"/>
      <c r="IYS899" s="199"/>
      <c r="IYT899" s="199"/>
      <c r="IYU899" s="199"/>
      <c r="IYV899" s="199"/>
      <c r="IYW899" s="199"/>
      <c r="IYX899" s="199"/>
      <c r="IYY899" s="199"/>
      <c r="IYZ899" s="199"/>
      <c r="IZA899" s="199"/>
      <c r="IZB899" s="199"/>
      <c r="IZC899" s="199"/>
      <c r="IZD899" s="199"/>
      <c r="IZE899" s="199"/>
      <c r="IZF899" s="199"/>
      <c r="IZG899" s="199"/>
      <c r="IZH899" s="199"/>
      <c r="IZI899" s="199"/>
      <c r="IZJ899" s="199"/>
      <c r="IZK899" s="199"/>
      <c r="IZL899" s="199"/>
      <c r="IZM899" s="199"/>
      <c r="IZN899" s="199"/>
      <c r="IZO899" s="199"/>
      <c r="IZP899" s="199"/>
      <c r="IZQ899" s="199"/>
      <c r="IZR899" s="199"/>
      <c r="IZS899" s="199"/>
      <c r="IZT899" s="199"/>
      <c r="IZU899" s="199"/>
      <c r="IZV899" s="199"/>
      <c r="IZW899" s="199"/>
      <c r="IZX899" s="199"/>
      <c r="IZY899" s="199"/>
      <c r="IZZ899" s="199"/>
      <c r="JAA899" s="199"/>
      <c r="JAB899" s="199"/>
      <c r="JAC899" s="199"/>
      <c r="JAD899" s="199"/>
      <c r="JAE899" s="199"/>
      <c r="JAF899" s="199"/>
      <c r="JAG899" s="199"/>
      <c r="JAH899" s="199"/>
      <c r="JAI899" s="199"/>
      <c r="JAJ899" s="199"/>
      <c r="JAK899" s="199"/>
      <c r="JAL899" s="199"/>
      <c r="JAM899" s="199"/>
      <c r="JAN899" s="199"/>
      <c r="JAO899" s="199"/>
      <c r="JAP899" s="199"/>
      <c r="JAQ899" s="199"/>
      <c r="JAR899" s="199"/>
      <c r="JAS899" s="199"/>
      <c r="JAT899" s="199"/>
      <c r="JAU899" s="199"/>
      <c r="JAV899" s="199"/>
      <c r="JAW899" s="199"/>
      <c r="JAX899" s="199"/>
      <c r="JAY899" s="199"/>
      <c r="JAZ899" s="199"/>
      <c r="JBA899" s="199"/>
      <c r="JBB899" s="199"/>
      <c r="JBC899" s="199"/>
      <c r="JBD899" s="199"/>
      <c r="JBE899" s="199"/>
      <c r="JBF899" s="199"/>
      <c r="JBG899" s="199"/>
      <c r="JBH899" s="199"/>
      <c r="JBI899" s="199"/>
      <c r="JBJ899" s="199"/>
      <c r="JBK899" s="199"/>
      <c r="JBL899" s="199"/>
      <c r="JBM899" s="199"/>
      <c r="JBN899" s="199"/>
      <c r="JBO899" s="199"/>
      <c r="JBP899" s="199"/>
      <c r="JBQ899" s="199"/>
      <c r="JBR899" s="199"/>
      <c r="JBS899" s="199"/>
      <c r="JBT899" s="199"/>
      <c r="JBU899" s="199"/>
      <c r="JBV899" s="199"/>
      <c r="JBW899" s="199"/>
      <c r="JBX899" s="199"/>
      <c r="JBY899" s="199"/>
      <c r="JBZ899" s="199"/>
      <c r="JCA899" s="199"/>
      <c r="JCB899" s="199"/>
      <c r="JCC899" s="199"/>
      <c r="JCD899" s="199"/>
      <c r="JCE899" s="199"/>
      <c r="JCF899" s="199"/>
      <c r="JCG899" s="199"/>
      <c r="JCH899" s="199"/>
      <c r="JCI899" s="199"/>
      <c r="JCJ899" s="199"/>
      <c r="JCK899" s="199"/>
      <c r="JCL899" s="199"/>
      <c r="JCM899" s="199"/>
      <c r="JCN899" s="199"/>
      <c r="JCO899" s="199"/>
      <c r="JCP899" s="199"/>
      <c r="JCQ899" s="199"/>
      <c r="JCR899" s="199"/>
      <c r="JCS899" s="199"/>
      <c r="JCT899" s="199"/>
      <c r="JCU899" s="199"/>
      <c r="JCV899" s="199"/>
      <c r="JCW899" s="199"/>
      <c r="JCX899" s="199"/>
      <c r="JCY899" s="199"/>
      <c r="JCZ899" s="199"/>
      <c r="JDA899" s="199"/>
      <c r="JDB899" s="199"/>
      <c r="JDC899" s="199"/>
      <c r="JDD899" s="199"/>
      <c r="JDE899" s="199"/>
      <c r="JDF899" s="199"/>
      <c r="JDG899" s="199"/>
      <c r="JDH899" s="199"/>
      <c r="JDI899" s="199"/>
      <c r="JDJ899" s="199"/>
      <c r="JDK899" s="199"/>
      <c r="JDL899" s="199"/>
      <c r="JDM899" s="199"/>
      <c r="JDN899" s="199"/>
      <c r="JDO899" s="199"/>
      <c r="JDP899" s="199"/>
      <c r="JDQ899" s="199"/>
      <c r="JDR899" s="199"/>
      <c r="JDS899" s="199"/>
      <c r="JDT899" s="199"/>
      <c r="JDU899" s="199"/>
      <c r="JDV899" s="199"/>
      <c r="JDW899" s="199"/>
      <c r="JDX899" s="199"/>
      <c r="JDY899" s="199"/>
      <c r="JDZ899" s="199"/>
      <c r="JEA899" s="199"/>
      <c r="JEB899" s="199"/>
      <c r="JEC899" s="199"/>
      <c r="JED899" s="199"/>
      <c r="JEE899" s="199"/>
      <c r="JEF899" s="199"/>
      <c r="JEG899" s="199"/>
      <c r="JEH899" s="199"/>
      <c r="JEI899" s="199"/>
      <c r="JEJ899" s="199"/>
      <c r="JEK899" s="199"/>
      <c r="JEL899" s="199"/>
      <c r="JEM899" s="199"/>
      <c r="JEN899" s="199"/>
      <c r="JEO899" s="199"/>
      <c r="JEP899" s="199"/>
      <c r="JEQ899" s="199"/>
      <c r="JER899" s="199"/>
      <c r="JES899" s="199"/>
      <c r="JET899" s="199"/>
      <c r="JEU899" s="199"/>
      <c r="JEV899" s="199"/>
      <c r="JEW899" s="199"/>
      <c r="JEX899" s="199"/>
      <c r="JEY899" s="199"/>
      <c r="JEZ899" s="199"/>
      <c r="JFA899" s="199"/>
      <c r="JFB899" s="199"/>
      <c r="JFC899" s="199"/>
      <c r="JFD899" s="199"/>
      <c r="JFE899" s="199"/>
      <c r="JFF899" s="199"/>
      <c r="JFG899" s="199"/>
      <c r="JFH899" s="199"/>
      <c r="JFI899" s="199"/>
      <c r="JFJ899" s="199"/>
      <c r="JFK899" s="199"/>
      <c r="JFL899" s="199"/>
      <c r="JFM899" s="199"/>
      <c r="JFN899" s="199"/>
      <c r="JFO899" s="199"/>
      <c r="JFP899" s="199"/>
      <c r="JFQ899" s="199"/>
      <c r="JFR899" s="199"/>
      <c r="JFS899" s="199"/>
      <c r="JFT899" s="199"/>
      <c r="JFU899" s="199"/>
      <c r="JFV899" s="199"/>
      <c r="JFW899" s="199"/>
      <c r="JFX899" s="199"/>
      <c r="JFY899" s="199"/>
      <c r="JFZ899" s="199"/>
      <c r="JGA899" s="199"/>
      <c r="JGB899" s="199"/>
      <c r="JGC899" s="199"/>
      <c r="JGD899" s="199"/>
      <c r="JGE899" s="199"/>
      <c r="JGF899" s="199"/>
      <c r="JGG899" s="199"/>
      <c r="JGH899" s="199"/>
      <c r="JGI899" s="199"/>
      <c r="JGJ899" s="199"/>
      <c r="JGK899" s="199"/>
      <c r="JGL899" s="199"/>
      <c r="JGM899" s="199"/>
      <c r="JGN899" s="199"/>
      <c r="JGO899" s="199"/>
      <c r="JGP899" s="199"/>
      <c r="JGQ899" s="199"/>
      <c r="JGR899" s="199"/>
      <c r="JGS899" s="199"/>
      <c r="JGT899" s="199"/>
      <c r="JGU899" s="199"/>
      <c r="JGV899" s="199"/>
      <c r="JGW899" s="199"/>
      <c r="JGX899" s="199"/>
      <c r="JGY899" s="199"/>
      <c r="JGZ899" s="199"/>
      <c r="JHA899" s="199"/>
      <c r="JHB899" s="199"/>
      <c r="JHC899" s="199"/>
      <c r="JHD899" s="199"/>
      <c r="JHE899" s="199"/>
      <c r="JHF899" s="199"/>
      <c r="JHG899" s="199"/>
      <c r="JHH899" s="199"/>
      <c r="JHI899" s="199"/>
      <c r="JHJ899" s="199"/>
      <c r="JHK899" s="199"/>
      <c r="JHL899" s="199"/>
      <c r="JHM899" s="199"/>
      <c r="JHN899" s="199"/>
      <c r="JHO899" s="199"/>
      <c r="JHP899" s="199"/>
      <c r="JHQ899" s="199"/>
      <c r="JHR899" s="199"/>
      <c r="JHS899" s="199"/>
      <c r="JHT899" s="199"/>
      <c r="JHU899" s="199"/>
      <c r="JHV899" s="199"/>
      <c r="JHW899" s="199"/>
      <c r="JHX899" s="199"/>
      <c r="JHY899" s="199"/>
      <c r="JHZ899" s="199"/>
      <c r="JIA899" s="199"/>
      <c r="JIB899" s="199"/>
      <c r="JIC899" s="199"/>
      <c r="JID899" s="199"/>
      <c r="JIE899" s="199"/>
      <c r="JIF899" s="199"/>
      <c r="JIG899" s="199"/>
      <c r="JIH899" s="199"/>
      <c r="JII899" s="199"/>
      <c r="JIJ899" s="199"/>
      <c r="JIK899" s="199"/>
      <c r="JIL899" s="199"/>
      <c r="JIM899" s="199"/>
      <c r="JIN899" s="199"/>
      <c r="JIO899" s="199"/>
      <c r="JIP899" s="199"/>
      <c r="JIQ899" s="199"/>
      <c r="JIR899" s="199"/>
      <c r="JIS899" s="199"/>
      <c r="JIT899" s="199"/>
      <c r="JIU899" s="199"/>
      <c r="JIV899" s="199"/>
      <c r="JIW899" s="199"/>
      <c r="JIX899" s="199"/>
      <c r="JIY899" s="199"/>
      <c r="JIZ899" s="199"/>
      <c r="JJA899" s="199"/>
      <c r="JJB899" s="199"/>
      <c r="JJC899" s="199"/>
      <c r="JJD899" s="199"/>
      <c r="JJE899" s="199"/>
      <c r="JJF899" s="199"/>
      <c r="JJG899" s="199"/>
      <c r="JJH899" s="199"/>
      <c r="JJI899" s="199"/>
      <c r="JJJ899" s="199"/>
      <c r="JJK899" s="199"/>
      <c r="JJL899" s="199"/>
      <c r="JJM899" s="199"/>
      <c r="JJN899" s="199"/>
      <c r="JJO899" s="199"/>
      <c r="JJP899" s="199"/>
      <c r="JJQ899" s="199"/>
      <c r="JJR899" s="199"/>
      <c r="JJS899" s="199"/>
      <c r="JJT899" s="199"/>
      <c r="JJU899" s="199"/>
      <c r="JJV899" s="199"/>
      <c r="JJW899" s="199"/>
      <c r="JJX899" s="199"/>
      <c r="JJY899" s="199"/>
      <c r="JJZ899" s="199"/>
      <c r="JKA899" s="199"/>
      <c r="JKB899" s="199"/>
      <c r="JKC899" s="199"/>
      <c r="JKD899" s="199"/>
      <c r="JKE899" s="199"/>
      <c r="JKF899" s="199"/>
      <c r="JKG899" s="199"/>
      <c r="JKH899" s="199"/>
      <c r="JKI899" s="199"/>
      <c r="JKJ899" s="199"/>
      <c r="JKK899" s="199"/>
      <c r="JKL899" s="199"/>
      <c r="JKM899" s="199"/>
      <c r="JKN899" s="199"/>
      <c r="JKO899" s="199"/>
      <c r="JKP899" s="199"/>
      <c r="JKQ899" s="199"/>
      <c r="JKR899" s="199"/>
      <c r="JKS899" s="199"/>
      <c r="JKT899" s="199"/>
      <c r="JKU899" s="199"/>
      <c r="JKV899" s="199"/>
      <c r="JKW899" s="199"/>
      <c r="JKX899" s="199"/>
      <c r="JKY899" s="199"/>
      <c r="JKZ899" s="199"/>
      <c r="JLA899" s="199"/>
      <c r="JLB899" s="199"/>
      <c r="JLC899" s="199"/>
      <c r="JLD899" s="199"/>
      <c r="JLE899" s="199"/>
      <c r="JLF899" s="199"/>
      <c r="JLG899" s="199"/>
      <c r="JLH899" s="199"/>
      <c r="JLI899" s="199"/>
      <c r="JLJ899" s="199"/>
      <c r="JLK899" s="199"/>
      <c r="JLL899" s="199"/>
      <c r="JLM899" s="199"/>
      <c r="JLN899" s="199"/>
      <c r="JLO899" s="199"/>
      <c r="JLP899" s="199"/>
      <c r="JLQ899" s="199"/>
      <c r="JLR899" s="199"/>
      <c r="JLS899" s="199"/>
      <c r="JLT899" s="199"/>
      <c r="JLU899" s="199"/>
      <c r="JLV899" s="199"/>
      <c r="JLW899" s="199"/>
      <c r="JLX899" s="199"/>
      <c r="JLY899" s="199"/>
      <c r="JLZ899" s="199"/>
      <c r="JMA899" s="199"/>
      <c r="JMB899" s="199"/>
      <c r="JMC899" s="199"/>
      <c r="JMD899" s="199"/>
      <c r="JME899" s="199"/>
      <c r="JMF899" s="199"/>
      <c r="JMG899" s="199"/>
      <c r="JMH899" s="199"/>
      <c r="JMI899" s="199"/>
      <c r="JMJ899" s="199"/>
      <c r="JMK899" s="199"/>
      <c r="JML899" s="199"/>
      <c r="JMM899" s="199"/>
      <c r="JMN899" s="199"/>
      <c r="JMO899" s="199"/>
      <c r="JMP899" s="199"/>
      <c r="JMQ899" s="199"/>
      <c r="JMR899" s="199"/>
      <c r="JMS899" s="199"/>
      <c r="JMT899" s="199"/>
      <c r="JMU899" s="199"/>
      <c r="JMV899" s="199"/>
      <c r="JMW899" s="199"/>
      <c r="JMX899" s="199"/>
      <c r="JMY899" s="199"/>
      <c r="JMZ899" s="199"/>
      <c r="JNA899" s="199"/>
      <c r="JNB899" s="199"/>
      <c r="JNC899" s="199"/>
      <c r="JND899" s="199"/>
      <c r="JNE899" s="199"/>
      <c r="JNF899" s="199"/>
      <c r="JNG899" s="199"/>
      <c r="JNH899" s="199"/>
      <c r="JNI899" s="199"/>
      <c r="JNJ899" s="199"/>
      <c r="JNK899" s="199"/>
      <c r="JNL899" s="199"/>
      <c r="JNM899" s="199"/>
      <c r="JNN899" s="199"/>
      <c r="JNO899" s="199"/>
      <c r="JNP899" s="199"/>
      <c r="JNQ899" s="199"/>
      <c r="JNR899" s="199"/>
      <c r="JNS899" s="199"/>
      <c r="JNT899" s="199"/>
      <c r="JNU899" s="199"/>
      <c r="JNV899" s="199"/>
      <c r="JNW899" s="199"/>
      <c r="JNX899" s="199"/>
      <c r="JNY899" s="199"/>
      <c r="JNZ899" s="199"/>
      <c r="JOA899" s="199"/>
      <c r="JOB899" s="199"/>
      <c r="JOC899" s="199"/>
      <c r="JOD899" s="199"/>
      <c r="JOE899" s="199"/>
      <c r="JOF899" s="199"/>
      <c r="JOG899" s="199"/>
      <c r="JOH899" s="199"/>
      <c r="JOI899" s="199"/>
      <c r="JOJ899" s="199"/>
      <c r="JOK899" s="199"/>
      <c r="JOL899" s="199"/>
      <c r="JOM899" s="199"/>
      <c r="JON899" s="199"/>
      <c r="JOO899" s="199"/>
      <c r="JOP899" s="199"/>
      <c r="JOQ899" s="199"/>
      <c r="JOR899" s="199"/>
      <c r="JOS899" s="199"/>
      <c r="JOT899" s="199"/>
      <c r="JOU899" s="199"/>
      <c r="JOV899" s="199"/>
      <c r="JOW899" s="199"/>
      <c r="JOX899" s="199"/>
      <c r="JOY899" s="199"/>
      <c r="JOZ899" s="199"/>
      <c r="JPA899" s="199"/>
      <c r="JPB899" s="199"/>
      <c r="JPC899" s="199"/>
      <c r="JPD899" s="199"/>
      <c r="JPE899" s="199"/>
      <c r="JPF899" s="199"/>
      <c r="JPG899" s="199"/>
      <c r="JPH899" s="199"/>
      <c r="JPI899" s="199"/>
      <c r="JPJ899" s="199"/>
      <c r="JPK899" s="199"/>
      <c r="JPL899" s="199"/>
      <c r="JPM899" s="199"/>
      <c r="JPN899" s="199"/>
      <c r="JPO899" s="199"/>
      <c r="JPP899" s="199"/>
      <c r="JPQ899" s="199"/>
      <c r="JPR899" s="199"/>
      <c r="JPS899" s="199"/>
      <c r="JPT899" s="199"/>
      <c r="JPU899" s="199"/>
      <c r="JPV899" s="199"/>
      <c r="JPW899" s="199"/>
      <c r="JPX899" s="199"/>
      <c r="JPY899" s="199"/>
      <c r="JPZ899" s="199"/>
      <c r="JQA899" s="199"/>
      <c r="JQB899" s="199"/>
      <c r="JQC899" s="199"/>
      <c r="JQD899" s="199"/>
      <c r="JQE899" s="199"/>
      <c r="JQF899" s="199"/>
      <c r="JQG899" s="199"/>
      <c r="JQH899" s="199"/>
      <c r="JQI899" s="199"/>
      <c r="JQJ899" s="199"/>
      <c r="JQK899" s="199"/>
      <c r="JQL899" s="199"/>
      <c r="JQM899" s="199"/>
      <c r="JQN899" s="199"/>
      <c r="JQO899" s="199"/>
      <c r="JQP899" s="199"/>
      <c r="JQQ899" s="199"/>
      <c r="JQR899" s="199"/>
      <c r="JQS899" s="199"/>
      <c r="JQT899" s="199"/>
      <c r="JQU899" s="199"/>
      <c r="JQV899" s="199"/>
      <c r="JQW899" s="199"/>
      <c r="JQX899" s="199"/>
      <c r="JQY899" s="199"/>
      <c r="JQZ899" s="199"/>
      <c r="JRA899" s="199"/>
      <c r="JRB899" s="199"/>
      <c r="JRC899" s="199"/>
      <c r="JRD899" s="199"/>
      <c r="JRE899" s="199"/>
      <c r="JRF899" s="199"/>
      <c r="JRG899" s="199"/>
      <c r="JRH899" s="199"/>
      <c r="JRI899" s="199"/>
      <c r="JRJ899" s="199"/>
      <c r="JRK899" s="199"/>
      <c r="JRL899" s="199"/>
      <c r="JRM899" s="199"/>
      <c r="JRN899" s="199"/>
      <c r="JRO899" s="199"/>
      <c r="JRP899" s="199"/>
      <c r="JRQ899" s="199"/>
      <c r="JRR899" s="199"/>
      <c r="JRS899" s="199"/>
      <c r="JRT899" s="199"/>
      <c r="JRU899" s="199"/>
      <c r="JRV899" s="199"/>
      <c r="JRW899" s="199"/>
      <c r="JRX899" s="199"/>
      <c r="JRY899" s="199"/>
      <c r="JRZ899" s="199"/>
      <c r="JSA899" s="199"/>
      <c r="JSB899" s="199"/>
      <c r="JSC899" s="199"/>
      <c r="JSD899" s="199"/>
      <c r="JSE899" s="199"/>
      <c r="JSF899" s="199"/>
      <c r="JSG899" s="199"/>
      <c r="JSH899" s="199"/>
      <c r="JSI899" s="199"/>
      <c r="JSJ899" s="199"/>
      <c r="JSK899" s="199"/>
      <c r="JSL899" s="199"/>
      <c r="JSM899" s="199"/>
      <c r="JSN899" s="199"/>
      <c r="JSO899" s="199"/>
      <c r="JSP899" s="199"/>
      <c r="JSQ899" s="199"/>
      <c r="JSR899" s="199"/>
      <c r="JSS899" s="199"/>
      <c r="JST899" s="199"/>
      <c r="JSU899" s="199"/>
      <c r="JSV899" s="199"/>
      <c r="JSW899" s="199"/>
      <c r="JSX899" s="199"/>
      <c r="JSY899" s="199"/>
      <c r="JSZ899" s="199"/>
      <c r="JTA899" s="199"/>
      <c r="JTB899" s="199"/>
      <c r="JTC899" s="199"/>
      <c r="JTD899" s="199"/>
      <c r="JTE899" s="199"/>
      <c r="JTF899" s="199"/>
      <c r="JTG899" s="199"/>
      <c r="JTH899" s="199"/>
      <c r="JTI899" s="199"/>
      <c r="JTJ899" s="199"/>
      <c r="JTK899" s="199"/>
      <c r="JTL899" s="199"/>
      <c r="JTM899" s="199"/>
      <c r="JTN899" s="199"/>
      <c r="JTO899" s="199"/>
      <c r="JTP899" s="199"/>
      <c r="JTQ899" s="199"/>
      <c r="JTR899" s="199"/>
      <c r="JTS899" s="199"/>
      <c r="JTT899" s="199"/>
      <c r="JTU899" s="199"/>
      <c r="JTV899" s="199"/>
      <c r="JTW899" s="199"/>
      <c r="JTX899" s="199"/>
      <c r="JTY899" s="199"/>
      <c r="JTZ899" s="199"/>
      <c r="JUA899" s="199"/>
      <c r="JUB899" s="199"/>
      <c r="JUC899" s="199"/>
      <c r="JUD899" s="199"/>
      <c r="JUE899" s="199"/>
      <c r="JUF899" s="199"/>
      <c r="JUG899" s="199"/>
      <c r="JUH899" s="199"/>
      <c r="JUI899" s="199"/>
      <c r="JUJ899" s="199"/>
      <c r="JUK899" s="199"/>
      <c r="JUL899" s="199"/>
      <c r="JUM899" s="199"/>
      <c r="JUN899" s="199"/>
      <c r="JUO899" s="199"/>
      <c r="JUP899" s="199"/>
      <c r="JUQ899" s="199"/>
      <c r="JUR899" s="199"/>
      <c r="JUS899" s="199"/>
      <c r="JUT899" s="199"/>
      <c r="JUU899" s="199"/>
      <c r="JUV899" s="199"/>
      <c r="JUW899" s="199"/>
      <c r="JUX899" s="199"/>
      <c r="JUY899" s="199"/>
      <c r="JUZ899" s="199"/>
      <c r="JVA899" s="199"/>
      <c r="JVB899" s="199"/>
      <c r="JVC899" s="199"/>
      <c r="JVD899" s="199"/>
      <c r="JVE899" s="199"/>
      <c r="JVF899" s="199"/>
      <c r="JVG899" s="199"/>
      <c r="JVH899" s="199"/>
      <c r="JVI899" s="199"/>
      <c r="JVJ899" s="199"/>
      <c r="JVK899" s="199"/>
      <c r="JVL899" s="199"/>
      <c r="JVM899" s="199"/>
      <c r="JVN899" s="199"/>
      <c r="JVO899" s="199"/>
      <c r="JVP899" s="199"/>
      <c r="JVQ899" s="199"/>
      <c r="JVR899" s="199"/>
      <c r="JVS899" s="199"/>
      <c r="JVT899" s="199"/>
      <c r="JVU899" s="199"/>
      <c r="JVV899" s="199"/>
      <c r="JVW899" s="199"/>
      <c r="JVX899" s="199"/>
      <c r="JVY899" s="199"/>
      <c r="JVZ899" s="199"/>
      <c r="JWA899" s="199"/>
      <c r="JWB899" s="199"/>
      <c r="JWC899" s="199"/>
      <c r="JWD899" s="199"/>
      <c r="JWE899" s="199"/>
      <c r="JWF899" s="199"/>
      <c r="JWG899" s="199"/>
      <c r="JWH899" s="199"/>
      <c r="JWI899" s="199"/>
      <c r="JWJ899" s="199"/>
      <c r="JWK899" s="199"/>
      <c r="JWL899" s="199"/>
      <c r="JWM899" s="199"/>
      <c r="JWN899" s="199"/>
      <c r="JWO899" s="199"/>
      <c r="JWP899" s="199"/>
      <c r="JWQ899" s="199"/>
      <c r="JWR899" s="199"/>
      <c r="JWS899" s="199"/>
      <c r="JWT899" s="199"/>
      <c r="JWU899" s="199"/>
      <c r="JWV899" s="199"/>
      <c r="JWW899" s="199"/>
      <c r="JWX899" s="199"/>
      <c r="JWY899" s="199"/>
      <c r="JWZ899" s="199"/>
      <c r="JXA899" s="199"/>
      <c r="JXB899" s="199"/>
      <c r="JXC899" s="199"/>
      <c r="JXD899" s="199"/>
      <c r="JXE899" s="199"/>
      <c r="JXF899" s="199"/>
      <c r="JXG899" s="199"/>
      <c r="JXH899" s="199"/>
      <c r="JXI899" s="199"/>
      <c r="JXJ899" s="199"/>
      <c r="JXK899" s="199"/>
      <c r="JXL899" s="199"/>
      <c r="JXM899" s="199"/>
      <c r="JXN899" s="199"/>
      <c r="JXO899" s="199"/>
      <c r="JXP899" s="199"/>
      <c r="JXQ899" s="199"/>
      <c r="JXR899" s="199"/>
      <c r="JXS899" s="199"/>
      <c r="JXT899" s="199"/>
      <c r="JXU899" s="199"/>
      <c r="JXV899" s="199"/>
      <c r="JXW899" s="199"/>
      <c r="JXX899" s="199"/>
      <c r="JXY899" s="199"/>
      <c r="JXZ899" s="199"/>
      <c r="JYA899" s="199"/>
      <c r="JYB899" s="199"/>
      <c r="JYC899" s="199"/>
      <c r="JYD899" s="199"/>
      <c r="JYE899" s="199"/>
      <c r="JYF899" s="199"/>
      <c r="JYG899" s="199"/>
      <c r="JYH899" s="199"/>
      <c r="JYI899" s="199"/>
      <c r="JYJ899" s="199"/>
      <c r="JYK899" s="199"/>
      <c r="JYL899" s="199"/>
      <c r="JYM899" s="199"/>
      <c r="JYN899" s="199"/>
      <c r="JYO899" s="199"/>
      <c r="JYP899" s="199"/>
      <c r="JYQ899" s="199"/>
      <c r="JYR899" s="199"/>
      <c r="JYS899" s="199"/>
      <c r="JYT899" s="199"/>
      <c r="JYU899" s="199"/>
      <c r="JYV899" s="199"/>
      <c r="JYW899" s="199"/>
      <c r="JYX899" s="199"/>
      <c r="JYY899" s="199"/>
      <c r="JYZ899" s="199"/>
      <c r="JZA899" s="199"/>
      <c r="JZB899" s="199"/>
      <c r="JZC899" s="199"/>
      <c r="JZD899" s="199"/>
      <c r="JZE899" s="199"/>
      <c r="JZF899" s="199"/>
      <c r="JZG899" s="199"/>
      <c r="JZH899" s="199"/>
      <c r="JZI899" s="199"/>
      <c r="JZJ899" s="199"/>
      <c r="JZK899" s="199"/>
      <c r="JZL899" s="199"/>
      <c r="JZM899" s="199"/>
      <c r="JZN899" s="199"/>
      <c r="JZO899" s="199"/>
      <c r="JZP899" s="199"/>
      <c r="JZQ899" s="199"/>
      <c r="JZR899" s="199"/>
      <c r="JZS899" s="199"/>
      <c r="JZT899" s="199"/>
      <c r="JZU899" s="199"/>
      <c r="JZV899" s="199"/>
      <c r="JZW899" s="199"/>
      <c r="JZX899" s="199"/>
      <c r="JZY899" s="199"/>
      <c r="JZZ899" s="199"/>
      <c r="KAA899" s="199"/>
      <c r="KAB899" s="199"/>
      <c r="KAC899" s="199"/>
      <c r="KAD899" s="199"/>
      <c r="KAE899" s="199"/>
      <c r="KAF899" s="199"/>
      <c r="KAG899" s="199"/>
      <c r="KAH899" s="199"/>
      <c r="KAI899" s="199"/>
      <c r="KAJ899" s="199"/>
      <c r="KAK899" s="199"/>
      <c r="KAL899" s="199"/>
      <c r="KAM899" s="199"/>
      <c r="KAN899" s="199"/>
      <c r="KAO899" s="199"/>
      <c r="KAP899" s="199"/>
      <c r="KAQ899" s="199"/>
      <c r="KAR899" s="199"/>
      <c r="KAS899" s="199"/>
      <c r="KAT899" s="199"/>
      <c r="KAU899" s="199"/>
      <c r="KAV899" s="199"/>
      <c r="KAW899" s="199"/>
      <c r="KAX899" s="199"/>
      <c r="KAY899" s="199"/>
      <c r="KAZ899" s="199"/>
      <c r="KBA899" s="199"/>
      <c r="KBB899" s="199"/>
      <c r="KBC899" s="199"/>
      <c r="KBD899" s="199"/>
      <c r="KBE899" s="199"/>
      <c r="KBF899" s="199"/>
      <c r="KBG899" s="199"/>
      <c r="KBH899" s="199"/>
      <c r="KBI899" s="199"/>
      <c r="KBJ899" s="199"/>
      <c r="KBK899" s="199"/>
      <c r="KBL899" s="199"/>
      <c r="KBM899" s="199"/>
      <c r="KBN899" s="199"/>
      <c r="KBO899" s="199"/>
      <c r="KBP899" s="199"/>
      <c r="KBQ899" s="199"/>
      <c r="KBR899" s="199"/>
      <c r="KBS899" s="199"/>
      <c r="KBT899" s="199"/>
      <c r="KBU899" s="199"/>
      <c r="KBV899" s="199"/>
      <c r="KBW899" s="199"/>
      <c r="KBX899" s="199"/>
      <c r="KBY899" s="199"/>
      <c r="KBZ899" s="199"/>
      <c r="KCA899" s="199"/>
      <c r="KCB899" s="199"/>
      <c r="KCC899" s="199"/>
      <c r="KCD899" s="199"/>
      <c r="KCE899" s="199"/>
      <c r="KCF899" s="199"/>
      <c r="KCG899" s="199"/>
      <c r="KCH899" s="199"/>
      <c r="KCI899" s="199"/>
      <c r="KCJ899" s="199"/>
      <c r="KCK899" s="199"/>
      <c r="KCL899" s="199"/>
      <c r="KCM899" s="199"/>
      <c r="KCN899" s="199"/>
      <c r="KCO899" s="199"/>
      <c r="KCP899" s="199"/>
      <c r="KCQ899" s="199"/>
      <c r="KCR899" s="199"/>
      <c r="KCS899" s="199"/>
      <c r="KCT899" s="199"/>
      <c r="KCU899" s="199"/>
      <c r="KCV899" s="199"/>
      <c r="KCW899" s="199"/>
      <c r="KCX899" s="199"/>
      <c r="KCY899" s="199"/>
      <c r="KCZ899" s="199"/>
      <c r="KDA899" s="199"/>
      <c r="KDB899" s="199"/>
      <c r="KDC899" s="199"/>
      <c r="KDD899" s="199"/>
      <c r="KDE899" s="199"/>
      <c r="KDF899" s="199"/>
      <c r="KDG899" s="199"/>
      <c r="KDH899" s="199"/>
      <c r="KDI899" s="199"/>
      <c r="KDJ899" s="199"/>
      <c r="KDK899" s="199"/>
      <c r="KDL899" s="199"/>
      <c r="KDM899" s="199"/>
      <c r="KDN899" s="199"/>
      <c r="KDO899" s="199"/>
      <c r="KDP899" s="199"/>
      <c r="KDQ899" s="199"/>
      <c r="KDR899" s="199"/>
      <c r="KDS899" s="199"/>
      <c r="KDT899" s="199"/>
      <c r="KDU899" s="199"/>
      <c r="KDV899" s="199"/>
      <c r="KDW899" s="199"/>
      <c r="KDX899" s="199"/>
      <c r="KDY899" s="199"/>
      <c r="KDZ899" s="199"/>
      <c r="KEA899" s="199"/>
      <c r="KEB899" s="199"/>
      <c r="KEC899" s="199"/>
      <c r="KED899" s="199"/>
      <c r="KEE899" s="199"/>
      <c r="KEF899" s="199"/>
      <c r="KEG899" s="199"/>
      <c r="KEH899" s="199"/>
      <c r="KEI899" s="199"/>
      <c r="KEJ899" s="199"/>
      <c r="KEK899" s="199"/>
      <c r="KEL899" s="199"/>
      <c r="KEM899" s="199"/>
      <c r="KEN899" s="199"/>
      <c r="KEO899" s="199"/>
      <c r="KEP899" s="199"/>
      <c r="KEQ899" s="199"/>
      <c r="KER899" s="199"/>
      <c r="KES899" s="199"/>
      <c r="KET899" s="199"/>
      <c r="KEU899" s="199"/>
      <c r="KEV899" s="199"/>
      <c r="KEW899" s="199"/>
      <c r="KEX899" s="199"/>
      <c r="KEY899" s="199"/>
      <c r="KEZ899" s="199"/>
      <c r="KFA899" s="199"/>
      <c r="KFB899" s="199"/>
      <c r="KFC899" s="199"/>
      <c r="KFD899" s="199"/>
      <c r="KFE899" s="199"/>
      <c r="KFF899" s="199"/>
      <c r="KFG899" s="199"/>
      <c r="KFH899" s="199"/>
      <c r="KFI899" s="199"/>
      <c r="KFJ899" s="199"/>
      <c r="KFK899" s="199"/>
      <c r="KFL899" s="199"/>
      <c r="KFM899" s="199"/>
      <c r="KFN899" s="199"/>
      <c r="KFO899" s="199"/>
      <c r="KFP899" s="199"/>
      <c r="KFQ899" s="199"/>
      <c r="KFR899" s="199"/>
      <c r="KFS899" s="199"/>
      <c r="KFT899" s="199"/>
      <c r="KFU899" s="199"/>
      <c r="KFV899" s="199"/>
      <c r="KFW899" s="199"/>
      <c r="KFX899" s="199"/>
      <c r="KFY899" s="199"/>
      <c r="KFZ899" s="199"/>
      <c r="KGA899" s="199"/>
      <c r="KGB899" s="199"/>
      <c r="KGC899" s="199"/>
      <c r="KGD899" s="199"/>
      <c r="KGE899" s="199"/>
      <c r="KGF899" s="199"/>
      <c r="KGG899" s="199"/>
      <c r="KGH899" s="199"/>
      <c r="KGI899" s="199"/>
      <c r="KGJ899" s="199"/>
      <c r="KGK899" s="199"/>
      <c r="KGL899" s="199"/>
      <c r="KGM899" s="199"/>
      <c r="KGN899" s="199"/>
      <c r="KGO899" s="199"/>
      <c r="KGP899" s="199"/>
      <c r="KGQ899" s="199"/>
      <c r="KGR899" s="199"/>
      <c r="KGS899" s="199"/>
      <c r="KGT899" s="199"/>
      <c r="KGU899" s="199"/>
      <c r="KGV899" s="199"/>
      <c r="KGW899" s="199"/>
      <c r="KGX899" s="199"/>
      <c r="KGY899" s="199"/>
      <c r="KGZ899" s="199"/>
      <c r="KHA899" s="199"/>
      <c r="KHB899" s="199"/>
      <c r="KHC899" s="199"/>
      <c r="KHD899" s="199"/>
      <c r="KHE899" s="199"/>
      <c r="KHF899" s="199"/>
      <c r="KHG899" s="199"/>
      <c r="KHH899" s="199"/>
      <c r="KHI899" s="199"/>
      <c r="KHJ899" s="199"/>
      <c r="KHK899" s="199"/>
      <c r="KHL899" s="199"/>
      <c r="KHM899" s="199"/>
      <c r="KHN899" s="199"/>
      <c r="KHO899" s="199"/>
      <c r="KHP899" s="199"/>
      <c r="KHQ899" s="199"/>
      <c r="KHR899" s="199"/>
      <c r="KHS899" s="199"/>
      <c r="KHT899" s="199"/>
      <c r="KHU899" s="199"/>
      <c r="KHV899" s="199"/>
      <c r="KHW899" s="199"/>
      <c r="KHX899" s="199"/>
      <c r="KHY899" s="199"/>
      <c r="KHZ899" s="199"/>
      <c r="KIA899" s="199"/>
      <c r="KIB899" s="199"/>
      <c r="KIC899" s="199"/>
      <c r="KID899" s="199"/>
      <c r="KIE899" s="199"/>
      <c r="KIF899" s="199"/>
      <c r="KIG899" s="199"/>
      <c r="KIH899" s="199"/>
      <c r="KII899" s="199"/>
      <c r="KIJ899" s="199"/>
      <c r="KIK899" s="199"/>
      <c r="KIL899" s="199"/>
      <c r="KIM899" s="199"/>
      <c r="KIN899" s="199"/>
      <c r="KIO899" s="199"/>
      <c r="KIP899" s="199"/>
      <c r="KIQ899" s="199"/>
      <c r="KIR899" s="199"/>
      <c r="KIS899" s="199"/>
      <c r="KIT899" s="199"/>
      <c r="KIU899" s="199"/>
      <c r="KIV899" s="199"/>
      <c r="KIW899" s="199"/>
      <c r="KIX899" s="199"/>
      <c r="KIY899" s="199"/>
      <c r="KIZ899" s="199"/>
      <c r="KJA899" s="199"/>
      <c r="KJB899" s="199"/>
      <c r="KJC899" s="199"/>
      <c r="KJD899" s="199"/>
      <c r="KJE899" s="199"/>
      <c r="KJF899" s="199"/>
      <c r="KJG899" s="199"/>
      <c r="KJH899" s="199"/>
      <c r="KJI899" s="199"/>
      <c r="KJJ899" s="199"/>
      <c r="KJK899" s="199"/>
      <c r="KJL899" s="199"/>
      <c r="KJM899" s="199"/>
      <c r="KJN899" s="199"/>
      <c r="KJO899" s="199"/>
      <c r="KJP899" s="199"/>
      <c r="KJQ899" s="199"/>
      <c r="KJR899" s="199"/>
      <c r="KJS899" s="199"/>
      <c r="KJT899" s="199"/>
      <c r="KJU899" s="199"/>
      <c r="KJV899" s="199"/>
      <c r="KJW899" s="199"/>
      <c r="KJX899" s="199"/>
      <c r="KJY899" s="199"/>
      <c r="KJZ899" s="199"/>
      <c r="KKA899" s="199"/>
      <c r="KKB899" s="199"/>
      <c r="KKC899" s="199"/>
      <c r="KKD899" s="199"/>
      <c r="KKE899" s="199"/>
      <c r="KKF899" s="199"/>
      <c r="KKG899" s="199"/>
      <c r="KKH899" s="199"/>
      <c r="KKI899" s="199"/>
      <c r="KKJ899" s="199"/>
      <c r="KKK899" s="199"/>
      <c r="KKL899" s="199"/>
      <c r="KKM899" s="199"/>
      <c r="KKN899" s="199"/>
      <c r="KKO899" s="199"/>
      <c r="KKP899" s="199"/>
      <c r="KKQ899" s="199"/>
      <c r="KKR899" s="199"/>
      <c r="KKS899" s="199"/>
      <c r="KKT899" s="199"/>
      <c r="KKU899" s="199"/>
      <c r="KKV899" s="199"/>
      <c r="KKW899" s="199"/>
      <c r="KKX899" s="199"/>
      <c r="KKY899" s="199"/>
      <c r="KKZ899" s="199"/>
      <c r="KLA899" s="199"/>
      <c r="KLB899" s="199"/>
      <c r="KLC899" s="199"/>
      <c r="KLD899" s="199"/>
      <c r="KLE899" s="199"/>
      <c r="KLF899" s="199"/>
      <c r="KLG899" s="199"/>
      <c r="KLH899" s="199"/>
      <c r="KLI899" s="199"/>
      <c r="KLJ899" s="199"/>
      <c r="KLK899" s="199"/>
      <c r="KLL899" s="199"/>
      <c r="KLM899" s="199"/>
      <c r="KLN899" s="199"/>
      <c r="KLO899" s="199"/>
      <c r="KLP899" s="199"/>
      <c r="KLQ899" s="199"/>
      <c r="KLR899" s="199"/>
      <c r="KLS899" s="199"/>
      <c r="KLT899" s="199"/>
      <c r="KLU899" s="199"/>
      <c r="KLV899" s="199"/>
      <c r="KLW899" s="199"/>
      <c r="KLX899" s="199"/>
      <c r="KLY899" s="199"/>
      <c r="KLZ899" s="199"/>
      <c r="KMA899" s="199"/>
      <c r="KMB899" s="199"/>
      <c r="KMC899" s="199"/>
      <c r="KMD899" s="199"/>
      <c r="KME899" s="199"/>
      <c r="KMF899" s="199"/>
      <c r="KMG899" s="199"/>
      <c r="KMH899" s="199"/>
      <c r="KMI899" s="199"/>
      <c r="KMJ899" s="199"/>
      <c r="KMK899" s="199"/>
      <c r="KML899" s="199"/>
      <c r="KMM899" s="199"/>
      <c r="KMN899" s="199"/>
      <c r="KMO899" s="199"/>
      <c r="KMP899" s="199"/>
      <c r="KMQ899" s="199"/>
      <c r="KMR899" s="199"/>
      <c r="KMS899" s="199"/>
      <c r="KMT899" s="199"/>
      <c r="KMU899" s="199"/>
      <c r="KMV899" s="199"/>
      <c r="KMW899" s="199"/>
      <c r="KMX899" s="199"/>
      <c r="KMY899" s="199"/>
      <c r="KMZ899" s="199"/>
      <c r="KNA899" s="199"/>
      <c r="KNB899" s="199"/>
      <c r="KNC899" s="199"/>
      <c r="KND899" s="199"/>
      <c r="KNE899" s="199"/>
      <c r="KNF899" s="199"/>
      <c r="KNG899" s="199"/>
      <c r="KNH899" s="199"/>
      <c r="KNI899" s="199"/>
      <c r="KNJ899" s="199"/>
      <c r="KNK899" s="199"/>
      <c r="KNL899" s="199"/>
      <c r="KNM899" s="199"/>
      <c r="KNN899" s="199"/>
      <c r="KNO899" s="199"/>
      <c r="KNP899" s="199"/>
      <c r="KNQ899" s="199"/>
      <c r="KNR899" s="199"/>
      <c r="KNS899" s="199"/>
      <c r="KNT899" s="199"/>
      <c r="KNU899" s="199"/>
      <c r="KNV899" s="199"/>
      <c r="KNW899" s="199"/>
      <c r="KNX899" s="199"/>
      <c r="KNY899" s="199"/>
      <c r="KNZ899" s="199"/>
      <c r="KOA899" s="199"/>
      <c r="KOB899" s="199"/>
      <c r="KOC899" s="199"/>
      <c r="KOD899" s="199"/>
      <c r="KOE899" s="199"/>
      <c r="KOF899" s="199"/>
      <c r="KOG899" s="199"/>
      <c r="KOH899" s="199"/>
      <c r="KOI899" s="199"/>
      <c r="KOJ899" s="199"/>
      <c r="KOK899" s="199"/>
      <c r="KOL899" s="199"/>
      <c r="KOM899" s="199"/>
      <c r="KON899" s="199"/>
      <c r="KOO899" s="199"/>
      <c r="KOP899" s="199"/>
      <c r="KOQ899" s="199"/>
      <c r="KOR899" s="199"/>
      <c r="KOS899" s="199"/>
      <c r="KOT899" s="199"/>
      <c r="KOU899" s="199"/>
      <c r="KOV899" s="199"/>
      <c r="KOW899" s="199"/>
      <c r="KOX899" s="199"/>
      <c r="KOY899" s="199"/>
      <c r="KOZ899" s="199"/>
      <c r="KPA899" s="199"/>
      <c r="KPB899" s="199"/>
      <c r="KPC899" s="199"/>
      <c r="KPD899" s="199"/>
      <c r="KPE899" s="199"/>
      <c r="KPF899" s="199"/>
      <c r="KPG899" s="199"/>
      <c r="KPH899" s="199"/>
      <c r="KPI899" s="199"/>
      <c r="KPJ899" s="199"/>
      <c r="KPK899" s="199"/>
      <c r="KPL899" s="199"/>
      <c r="KPM899" s="199"/>
      <c r="KPN899" s="199"/>
      <c r="KPO899" s="199"/>
      <c r="KPP899" s="199"/>
      <c r="KPQ899" s="199"/>
      <c r="KPR899" s="199"/>
      <c r="KPS899" s="199"/>
      <c r="KPT899" s="199"/>
      <c r="KPU899" s="199"/>
      <c r="KPV899" s="199"/>
      <c r="KPW899" s="199"/>
      <c r="KPX899" s="199"/>
      <c r="KPY899" s="199"/>
      <c r="KPZ899" s="199"/>
      <c r="KQA899" s="199"/>
      <c r="KQB899" s="199"/>
      <c r="KQC899" s="199"/>
      <c r="KQD899" s="199"/>
      <c r="KQE899" s="199"/>
      <c r="KQF899" s="199"/>
      <c r="KQG899" s="199"/>
      <c r="KQH899" s="199"/>
      <c r="KQI899" s="199"/>
      <c r="KQJ899" s="199"/>
      <c r="KQK899" s="199"/>
      <c r="KQL899" s="199"/>
      <c r="KQM899" s="199"/>
      <c r="KQN899" s="199"/>
      <c r="KQO899" s="199"/>
      <c r="KQP899" s="199"/>
      <c r="KQQ899" s="199"/>
      <c r="KQR899" s="199"/>
      <c r="KQS899" s="199"/>
      <c r="KQT899" s="199"/>
      <c r="KQU899" s="199"/>
      <c r="KQV899" s="199"/>
      <c r="KQW899" s="199"/>
      <c r="KQX899" s="199"/>
      <c r="KQY899" s="199"/>
      <c r="KQZ899" s="199"/>
      <c r="KRA899" s="199"/>
      <c r="KRB899" s="199"/>
      <c r="KRC899" s="199"/>
      <c r="KRD899" s="199"/>
      <c r="KRE899" s="199"/>
      <c r="KRF899" s="199"/>
      <c r="KRG899" s="199"/>
      <c r="KRH899" s="199"/>
      <c r="KRI899" s="199"/>
      <c r="KRJ899" s="199"/>
      <c r="KRK899" s="199"/>
      <c r="KRL899" s="199"/>
      <c r="KRM899" s="199"/>
      <c r="KRN899" s="199"/>
      <c r="KRO899" s="199"/>
      <c r="KRP899" s="199"/>
      <c r="KRQ899" s="199"/>
      <c r="KRR899" s="199"/>
      <c r="KRS899" s="199"/>
      <c r="KRT899" s="199"/>
      <c r="KRU899" s="199"/>
      <c r="KRV899" s="199"/>
      <c r="KRW899" s="199"/>
      <c r="KRX899" s="199"/>
      <c r="KRY899" s="199"/>
      <c r="KRZ899" s="199"/>
      <c r="KSA899" s="199"/>
      <c r="KSB899" s="199"/>
      <c r="KSC899" s="199"/>
      <c r="KSD899" s="199"/>
      <c r="KSE899" s="199"/>
      <c r="KSF899" s="199"/>
      <c r="KSG899" s="199"/>
      <c r="KSH899" s="199"/>
      <c r="KSI899" s="199"/>
      <c r="KSJ899" s="199"/>
      <c r="KSK899" s="199"/>
      <c r="KSL899" s="199"/>
      <c r="KSM899" s="199"/>
      <c r="KSN899" s="199"/>
      <c r="KSO899" s="199"/>
      <c r="KSP899" s="199"/>
      <c r="KSQ899" s="199"/>
      <c r="KSR899" s="199"/>
      <c r="KSS899" s="199"/>
      <c r="KST899" s="199"/>
      <c r="KSU899" s="199"/>
      <c r="KSV899" s="199"/>
      <c r="KSW899" s="199"/>
      <c r="KSX899" s="199"/>
      <c r="KSY899" s="199"/>
      <c r="KSZ899" s="199"/>
      <c r="KTA899" s="199"/>
      <c r="KTB899" s="199"/>
      <c r="KTC899" s="199"/>
      <c r="KTD899" s="199"/>
      <c r="KTE899" s="199"/>
      <c r="KTF899" s="199"/>
      <c r="KTG899" s="199"/>
      <c r="KTH899" s="199"/>
      <c r="KTI899" s="199"/>
      <c r="KTJ899" s="199"/>
      <c r="KTK899" s="199"/>
      <c r="KTL899" s="199"/>
      <c r="KTM899" s="199"/>
      <c r="KTN899" s="199"/>
      <c r="KTO899" s="199"/>
      <c r="KTP899" s="199"/>
      <c r="KTQ899" s="199"/>
      <c r="KTR899" s="199"/>
      <c r="KTS899" s="199"/>
      <c r="KTT899" s="199"/>
      <c r="KTU899" s="199"/>
      <c r="KTV899" s="199"/>
      <c r="KTW899" s="199"/>
      <c r="KTX899" s="199"/>
      <c r="KTY899" s="199"/>
      <c r="KTZ899" s="199"/>
      <c r="KUA899" s="199"/>
      <c r="KUB899" s="199"/>
      <c r="KUC899" s="199"/>
      <c r="KUD899" s="199"/>
      <c r="KUE899" s="199"/>
      <c r="KUF899" s="199"/>
      <c r="KUG899" s="199"/>
      <c r="KUH899" s="199"/>
      <c r="KUI899" s="199"/>
      <c r="KUJ899" s="199"/>
      <c r="KUK899" s="199"/>
      <c r="KUL899" s="199"/>
      <c r="KUM899" s="199"/>
      <c r="KUN899" s="199"/>
      <c r="KUO899" s="199"/>
      <c r="KUP899" s="199"/>
      <c r="KUQ899" s="199"/>
      <c r="KUR899" s="199"/>
      <c r="KUS899" s="199"/>
      <c r="KUT899" s="199"/>
      <c r="KUU899" s="199"/>
      <c r="KUV899" s="199"/>
      <c r="KUW899" s="199"/>
      <c r="KUX899" s="199"/>
      <c r="KUY899" s="199"/>
      <c r="KUZ899" s="199"/>
      <c r="KVA899" s="199"/>
      <c r="KVB899" s="199"/>
      <c r="KVC899" s="199"/>
      <c r="KVD899" s="199"/>
      <c r="KVE899" s="199"/>
      <c r="KVF899" s="199"/>
      <c r="KVG899" s="199"/>
      <c r="KVH899" s="199"/>
      <c r="KVI899" s="199"/>
      <c r="KVJ899" s="199"/>
      <c r="KVK899" s="199"/>
      <c r="KVL899" s="199"/>
      <c r="KVM899" s="199"/>
      <c r="KVN899" s="199"/>
      <c r="KVO899" s="199"/>
      <c r="KVP899" s="199"/>
      <c r="KVQ899" s="199"/>
      <c r="KVR899" s="199"/>
      <c r="KVS899" s="199"/>
      <c r="KVT899" s="199"/>
      <c r="KVU899" s="199"/>
      <c r="KVV899" s="199"/>
      <c r="KVW899" s="199"/>
      <c r="KVX899" s="199"/>
      <c r="KVY899" s="199"/>
      <c r="KVZ899" s="199"/>
      <c r="KWA899" s="199"/>
      <c r="KWB899" s="199"/>
      <c r="KWC899" s="199"/>
      <c r="KWD899" s="199"/>
      <c r="KWE899" s="199"/>
      <c r="KWF899" s="199"/>
      <c r="KWG899" s="199"/>
      <c r="KWH899" s="199"/>
      <c r="KWI899" s="199"/>
      <c r="KWJ899" s="199"/>
      <c r="KWK899" s="199"/>
      <c r="KWL899" s="199"/>
      <c r="KWM899" s="199"/>
      <c r="KWN899" s="199"/>
      <c r="KWO899" s="199"/>
      <c r="KWP899" s="199"/>
      <c r="KWQ899" s="199"/>
      <c r="KWR899" s="199"/>
      <c r="KWS899" s="199"/>
      <c r="KWT899" s="199"/>
      <c r="KWU899" s="199"/>
      <c r="KWV899" s="199"/>
      <c r="KWW899" s="199"/>
      <c r="KWX899" s="199"/>
      <c r="KWY899" s="199"/>
      <c r="KWZ899" s="199"/>
      <c r="KXA899" s="199"/>
      <c r="KXB899" s="199"/>
      <c r="KXC899" s="199"/>
      <c r="KXD899" s="199"/>
      <c r="KXE899" s="199"/>
      <c r="KXF899" s="199"/>
      <c r="KXG899" s="199"/>
      <c r="KXH899" s="199"/>
      <c r="KXI899" s="199"/>
      <c r="KXJ899" s="199"/>
      <c r="KXK899" s="199"/>
      <c r="KXL899" s="199"/>
      <c r="KXM899" s="199"/>
      <c r="KXN899" s="199"/>
      <c r="KXO899" s="199"/>
      <c r="KXP899" s="199"/>
      <c r="KXQ899" s="199"/>
      <c r="KXR899" s="199"/>
      <c r="KXS899" s="199"/>
      <c r="KXT899" s="199"/>
      <c r="KXU899" s="199"/>
      <c r="KXV899" s="199"/>
      <c r="KXW899" s="199"/>
      <c r="KXX899" s="199"/>
      <c r="KXY899" s="199"/>
      <c r="KXZ899" s="199"/>
      <c r="KYA899" s="199"/>
      <c r="KYB899" s="199"/>
      <c r="KYC899" s="199"/>
      <c r="KYD899" s="199"/>
      <c r="KYE899" s="199"/>
      <c r="KYF899" s="199"/>
      <c r="KYG899" s="199"/>
      <c r="KYH899" s="199"/>
      <c r="KYI899" s="199"/>
      <c r="KYJ899" s="199"/>
      <c r="KYK899" s="199"/>
      <c r="KYL899" s="199"/>
      <c r="KYM899" s="199"/>
      <c r="KYN899" s="199"/>
      <c r="KYO899" s="199"/>
      <c r="KYP899" s="199"/>
      <c r="KYQ899" s="199"/>
      <c r="KYR899" s="199"/>
      <c r="KYS899" s="199"/>
      <c r="KYT899" s="199"/>
      <c r="KYU899" s="199"/>
      <c r="KYV899" s="199"/>
      <c r="KYW899" s="199"/>
      <c r="KYX899" s="199"/>
      <c r="KYY899" s="199"/>
      <c r="KYZ899" s="199"/>
      <c r="KZA899" s="199"/>
      <c r="KZB899" s="199"/>
      <c r="KZC899" s="199"/>
      <c r="KZD899" s="199"/>
      <c r="KZE899" s="199"/>
      <c r="KZF899" s="199"/>
      <c r="KZG899" s="199"/>
      <c r="KZH899" s="199"/>
      <c r="KZI899" s="199"/>
      <c r="KZJ899" s="199"/>
      <c r="KZK899" s="199"/>
      <c r="KZL899" s="199"/>
      <c r="KZM899" s="199"/>
      <c r="KZN899" s="199"/>
      <c r="KZO899" s="199"/>
      <c r="KZP899" s="199"/>
      <c r="KZQ899" s="199"/>
      <c r="KZR899" s="199"/>
      <c r="KZS899" s="199"/>
      <c r="KZT899" s="199"/>
      <c r="KZU899" s="199"/>
      <c r="KZV899" s="199"/>
      <c r="KZW899" s="199"/>
      <c r="KZX899" s="199"/>
      <c r="KZY899" s="199"/>
      <c r="KZZ899" s="199"/>
      <c r="LAA899" s="199"/>
      <c r="LAB899" s="199"/>
      <c r="LAC899" s="199"/>
      <c r="LAD899" s="199"/>
      <c r="LAE899" s="199"/>
      <c r="LAF899" s="199"/>
      <c r="LAG899" s="199"/>
      <c r="LAH899" s="199"/>
      <c r="LAI899" s="199"/>
      <c r="LAJ899" s="199"/>
      <c r="LAK899" s="199"/>
      <c r="LAL899" s="199"/>
      <c r="LAM899" s="199"/>
      <c r="LAN899" s="199"/>
      <c r="LAO899" s="199"/>
      <c r="LAP899" s="199"/>
      <c r="LAQ899" s="199"/>
      <c r="LAR899" s="199"/>
      <c r="LAS899" s="199"/>
      <c r="LAT899" s="199"/>
      <c r="LAU899" s="199"/>
      <c r="LAV899" s="199"/>
      <c r="LAW899" s="199"/>
      <c r="LAX899" s="199"/>
      <c r="LAY899" s="199"/>
      <c r="LAZ899" s="199"/>
      <c r="LBA899" s="199"/>
      <c r="LBB899" s="199"/>
      <c r="LBC899" s="199"/>
      <c r="LBD899" s="199"/>
      <c r="LBE899" s="199"/>
      <c r="LBF899" s="199"/>
      <c r="LBG899" s="199"/>
      <c r="LBH899" s="199"/>
      <c r="LBI899" s="199"/>
      <c r="LBJ899" s="199"/>
      <c r="LBK899" s="199"/>
      <c r="LBL899" s="199"/>
      <c r="LBM899" s="199"/>
      <c r="LBN899" s="199"/>
      <c r="LBO899" s="199"/>
      <c r="LBP899" s="199"/>
      <c r="LBQ899" s="199"/>
      <c r="LBR899" s="199"/>
      <c r="LBS899" s="199"/>
      <c r="LBT899" s="199"/>
      <c r="LBU899" s="199"/>
      <c r="LBV899" s="199"/>
      <c r="LBW899" s="199"/>
      <c r="LBX899" s="199"/>
      <c r="LBY899" s="199"/>
      <c r="LBZ899" s="199"/>
      <c r="LCA899" s="199"/>
      <c r="LCB899" s="199"/>
      <c r="LCC899" s="199"/>
      <c r="LCD899" s="199"/>
      <c r="LCE899" s="199"/>
      <c r="LCF899" s="199"/>
      <c r="LCG899" s="199"/>
      <c r="LCH899" s="199"/>
      <c r="LCI899" s="199"/>
      <c r="LCJ899" s="199"/>
      <c r="LCK899" s="199"/>
      <c r="LCL899" s="199"/>
      <c r="LCM899" s="199"/>
      <c r="LCN899" s="199"/>
      <c r="LCO899" s="199"/>
      <c r="LCP899" s="199"/>
      <c r="LCQ899" s="199"/>
      <c r="LCR899" s="199"/>
      <c r="LCS899" s="199"/>
      <c r="LCT899" s="199"/>
      <c r="LCU899" s="199"/>
      <c r="LCV899" s="199"/>
      <c r="LCW899" s="199"/>
      <c r="LCX899" s="199"/>
      <c r="LCY899" s="199"/>
      <c r="LCZ899" s="199"/>
      <c r="LDA899" s="199"/>
      <c r="LDB899" s="199"/>
      <c r="LDC899" s="199"/>
      <c r="LDD899" s="199"/>
      <c r="LDE899" s="199"/>
      <c r="LDF899" s="199"/>
      <c r="LDG899" s="199"/>
      <c r="LDH899" s="199"/>
      <c r="LDI899" s="199"/>
      <c r="LDJ899" s="199"/>
      <c r="LDK899" s="199"/>
      <c r="LDL899" s="199"/>
      <c r="LDM899" s="199"/>
      <c r="LDN899" s="199"/>
      <c r="LDO899" s="199"/>
      <c r="LDP899" s="199"/>
      <c r="LDQ899" s="199"/>
      <c r="LDR899" s="199"/>
      <c r="LDS899" s="199"/>
      <c r="LDT899" s="199"/>
      <c r="LDU899" s="199"/>
      <c r="LDV899" s="199"/>
      <c r="LDW899" s="199"/>
      <c r="LDX899" s="199"/>
      <c r="LDY899" s="199"/>
      <c r="LDZ899" s="199"/>
      <c r="LEA899" s="199"/>
      <c r="LEB899" s="199"/>
      <c r="LEC899" s="199"/>
      <c r="LED899" s="199"/>
      <c r="LEE899" s="199"/>
      <c r="LEF899" s="199"/>
      <c r="LEG899" s="199"/>
      <c r="LEH899" s="199"/>
      <c r="LEI899" s="199"/>
      <c r="LEJ899" s="199"/>
      <c r="LEK899" s="199"/>
      <c r="LEL899" s="199"/>
      <c r="LEM899" s="199"/>
      <c r="LEN899" s="199"/>
      <c r="LEO899" s="199"/>
      <c r="LEP899" s="199"/>
      <c r="LEQ899" s="199"/>
      <c r="LER899" s="199"/>
      <c r="LES899" s="199"/>
      <c r="LET899" s="199"/>
      <c r="LEU899" s="199"/>
      <c r="LEV899" s="199"/>
      <c r="LEW899" s="199"/>
      <c r="LEX899" s="199"/>
      <c r="LEY899" s="199"/>
      <c r="LEZ899" s="199"/>
      <c r="LFA899" s="199"/>
      <c r="LFB899" s="199"/>
      <c r="LFC899" s="199"/>
      <c r="LFD899" s="199"/>
      <c r="LFE899" s="199"/>
      <c r="LFF899" s="199"/>
      <c r="LFG899" s="199"/>
      <c r="LFH899" s="199"/>
      <c r="LFI899" s="199"/>
      <c r="LFJ899" s="199"/>
      <c r="LFK899" s="199"/>
      <c r="LFL899" s="199"/>
      <c r="LFM899" s="199"/>
      <c r="LFN899" s="199"/>
      <c r="LFO899" s="199"/>
      <c r="LFP899" s="199"/>
      <c r="LFQ899" s="199"/>
      <c r="LFR899" s="199"/>
      <c r="LFS899" s="199"/>
      <c r="LFT899" s="199"/>
      <c r="LFU899" s="199"/>
      <c r="LFV899" s="199"/>
      <c r="LFW899" s="199"/>
      <c r="LFX899" s="199"/>
      <c r="LFY899" s="199"/>
      <c r="LFZ899" s="199"/>
      <c r="LGA899" s="199"/>
      <c r="LGB899" s="199"/>
      <c r="LGC899" s="199"/>
      <c r="LGD899" s="199"/>
      <c r="LGE899" s="199"/>
      <c r="LGF899" s="199"/>
      <c r="LGG899" s="199"/>
      <c r="LGH899" s="199"/>
      <c r="LGI899" s="199"/>
      <c r="LGJ899" s="199"/>
      <c r="LGK899" s="199"/>
      <c r="LGL899" s="199"/>
      <c r="LGM899" s="199"/>
      <c r="LGN899" s="199"/>
      <c r="LGO899" s="199"/>
      <c r="LGP899" s="199"/>
      <c r="LGQ899" s="199"/>
      <c r="LGR899" s="199"/>
      <c r="LGS899" s="199"/>
      <c r="LGT899" s="199"/>
      <c r="LGU899" s="199"/>
      <c r="LGV899" s="199"/>
      <c r="LGW899" s="199"/>
      <c r="LGX899" s="199"/>
      <c r="LGY899" s="199"/>
      <c r="LGZ899" s="199"/>
      <c r="LHA899" s="199"/>
      <c r="LHB899" s="199"/>
      <c r="LHC899" s="199"/>
      <c r="LHD899" s="199"/>
      <c r="LHE899" s="199"/>
      <c r="LHF899" s="199"/>
      <c r="LHG899" s="199"/>
      <c r="LHH899" s="199"/>
      <c r="LHI899" s="199"/>
      <c r="LHJ899" s="199"/>
      <c r="LHK899" s="199"/>
      <c r="LHL899" s="199"/>
      <c r="LHM899" s="199"/>
      <c r="LHN899" s="199"/>
      <c r="LHO899" s="199"/>
      <c r="LHP899" s="199"/>
      <c r="LHQ899" s="199"/>
      <c r="LHR899" s="199"/>
      <c r="LHS899" s="199"/>
      <c r="LHT899" s="199"/>
      <c r="LHU899" s="199"/>
      <c r="LHV899" s="199"/>
      <c r="LHW899" s="199"/>
      <c r="LHX899" s="199"/>
      <c r="LHY899" s="199"/>
      <c r="LHZ899" s="199"/>
      <c r="LIA899" s="199"/>
      <c r="LIB899" s="199"/>
      <c r="LIC899" s="199"/>
      <c r="LID899" s="199"/>
      <c r="LIE899" s="199"/>
      <c r="LIF899" s="199"/>
      <c r="LIG899" s="199"/>
      <c r="LIH899" s="199"/>
      <c r="LII899" s="199"/>
      <c r="LIJ899" s="199"/>
      <c r="LIK899" s="199"/>
      <c r="LIL899" s="199"/>
      <c r="LIM899" s="199"/>
      <c r="LIN899" s="199"/>
      <c r="LIO899" s="199"/>
      <c r="LIP899" s="199"/>
      <c r="LIQ899" s="199"/>
      <c r="LIR899" s="199"/>
      <c r="LIS899" s="199"/>
      <c r="LIT899" s="199"/>
      <c r="LIU899" s="199"/>
      <c r="LIV899" s="199"/>
      <c r="LIW899" s="199"/>
      <c r="LIX899" s="199"/>
      <c r="LIY899" s="199"/>
      <c r="LIZ899" s="199"/>
      <c r="LJA899" s="199"/>
      <c r="LJB899" s="199"/>
      <c r="LJC899" s="199"/>
      <c r="LJD899" s="199"/>
      <c r="LJE899" s="199"/>
      <c r="LJF899" s="199"/>
      <c r="LJG899" s="199"/>
      <c r="LJH899" s="199"/>
      <c r="LJI899" s="199"/>
      <c r="LJJ899" s="199"/>
      <c r="LJK899" s="199"/>
      <c r="LJL899" s="199"/>
      <c r="LJM899" s="199"/>
      <c r="LJN899" s="199"/>
      <c r="LJO899" s="199"/>
      <c r="LJP899" s="199"/>
      <c r="LJQ899" s="199"/>
      <c r="LJR899" s="199"/>
      <c r="LJS899" s="199"/>
      <c r="LJT899" s="199"/>
      <c r="LJU899" s="199"/>
      <c r="LJV899" s="199"/>
      <c r="LJW899" s="199"/>
      <c r="LJX899" s="199"/>
      <c r="LJY899" s="199"/>
      <c r="LJZ899" s="199"/>
      <c r="LKA899" s="199"/>
      <c r="LKB899" s="199"/>
      <c r="LKC899" s="199"/>
      <c r="LKD899" s="199"/>
      <c r="LKE899" s="199"/>
      <c r="LKF899" s="199"/>
      <c r="LKG899" s="199"/>
      <c r="LKH899" s="199"/>
      <c r="LKI899" s="199"/>
      <c r="LKJ899" s="199"/>
      <c r="LKK899" s="199"/>
      <c r="LKL899" s="199"/>
      <c r="LKM899" s="199"/>
      <c r="LKN899" s="199"/>
      <c r="LKO899" s="199"/>
      <c r="LKP899" s="199"/>
      <c r="LKQ899" s="199"/>
      <c r="LKR899" s="199"/>
      <c r="LKS899" s="199"/>
      <c r="LKT899" s="199"/>
      <c r="LKU899" s="199"/>
      <c r="LKV899" s="199"/>
      <c r="LKW899" s="199"/>
      <c r="LKX899" s="199"/>
      <c r="LKY899" s="199"/>
      <c r="LKZ899" s="199"/>
      <c r="LLA899" s="199"/>
      <c r="LLB899" s="199"/>
      <c r="LLC899" s="199"/>
      <c r="LLD899" s="199"/>
      <c r="LLE899" s="199"/>
      <c r="LLF899" s="199"/>
      <c r="LLG899" s="199"/>
      <c r="LLH899" s="199"/>
      <c r="LLI899" s="199"/>
      <c r="LLJ899" s="199"/>
      <c r="LLK899" s="199"/>
      <c r="LLL899" s="199"/>
      <c r="LLM899" s="199"/>
      <c r="LLN899" s="199"/>
      <c r="LLO899" s="199"/>
      <c r="LLP899" s="199"/>
      <c r="LLQ899" s="199"/>
      <c r="LLR899" s="199"/>
      <c r="LLS899" s="199"/>
      <c r="LLT899" s="199"/>
      <c r="LLU899" s="199"/>
      <c r="LLV899" s="199"/>
      <c r="LLW899" s="199"/>
      <c r="LLX899" s="199"/>
      <c r="LLY899" s="199"/>
      <c r="LLZ899" s="199"/>
      <c r="LMA899" s="199"/>
      <c r="LMB899" s="199"/>
      <c r="LMC899" s="199"/>
      <c r="LMD899" s="199"/>
      <c r="LME899" s="199"/>
      <c r="LMF899" s="199"/>
      <c r="LMG899" s="199"/>
      <c r="LMH899" s="199"/>
      <c r="LMI899" s="199"/>
      <c r="LMJ899" s="199"/>
      <c r="LMK899" s="199"/>
      <c r="LML899" s="199"/>
      <c r="LMM899" s="199"/>
      <c r="LMN899" s="199"/>
      <c r="LMO899" s="199"/>
      <c r="LMP899" s="199"/>
      <c r="LMQ899" s="199"/>
      <c r="LMR899" s="199"/>
      <c r="LMS899" s="199"/>
      <c r="LMT899" s="199"/>
      <c r="LMU899" s="199"/>
      <c r="LMV899" s="199"/>
      <c r="LMW899" s="199"/>
      <c r="LMX899" s="199"/>
      <c r="LMY899" s="199"/>
      <c r="LMZ899" s="199"/>
      <c r="LNA899" s="199"/>
      <c r="LNB899" s="199"/>
      <c r="LNC899" s="199"/>
      <c r="LND899" s="199"/>
      <c r="LNE899" s="199"/>
      <c r="LNF899" s="199"/>
      <c r="LNG899" s="199"/>
      <c r="LNH899" s="199"/>
      <c r="LNI899" s="199"/>
      <c r="LNJ899" s="199"/>
      <c r="LNK899" s="199"/>
      <c r="LNL899" s="199"/>
      <c r="LNM899" s="199"/>
      <c r="LNN899" s="199"/>
      <c r="LNO899" s="199"/>
      <c r="LNP899" s="199"/>
      <c r="LNQ899" s="199"/>
      <c r="LNR899" s="199"/>
      <c r="LNS899" s="199"/>
      <c r="LNT899" s="199"/>
      <c r="LNU899" s="199"/>
      <c r="LNV899" s="199"/>
      <c r="LNW899" s="199"/>
      <c r="LNX899" s="199"/>
      <c r="LNY899" s="199"/>
      <c r="LNZ899" s="199"/>
      <c r="LOA899" s="199"/>
      <c r="LOB899" s="199"/>
      <c r="LOC899" s="199"/>
      <c r="LOD899" s="199"/>
      <c r="LOE899" s="199"/>
      <c r="LOF899" s="199"/>
      <c r="LOG899" s="199"/>
      <c r="LOH899" s="199"/>
      <c r="LOI899" s="199"/>
      <c r="LOJ899" s="199"/>
      <c r="LOK899" s="199"/>
      <c r="LOL899" s="199"/>
      <c r="LOM899" s="199"/>
      <c r="LON899" s="199"/>
      <c r="LOO899" s="199"/>
      <c r="LOP899" s="199"/>
      <c r="LOQ899" s="199"/>
      <c r="LOR899" s="199"/>
      <c r="LOS899" s="199"/>
      <c r="LOT899" s="199"/>
      <c r="LOU899" s="199"/>
      <c r="LOV899" s="199"/>
      <c r="LOW899" s="199"/>
      <c r="LOX899" s="199"/>
      <c r="LOY899" s="199"/>
      <c r="LOZ899" s="199"/>
      <c r="LPA899" s="199"/>
      <c r="LPB899" s="199"/>
      <c r="LPC899" s="199"/>
      <c r="LPD899" s="199"/>
      <c r="LPE899" s="199"/>
      <c r="LPF899" s="199"/>
      <c r="LPG899" s="199"/>
      <c r="LPH899" s="199"/>
      <c r="LPI899" s="199"/>
      <c r="LPJ899" s="199"/>
      <c r="LPK899" s="199"/>
      <c r="LPL899" s="199"/>
      <c r="LPM899" s="199"/>
      <c r="LPN899" s="199"/>
      <c r="LPO899" s="199"/>
      <c r="LPP899" s="199"/>
      <c r="LPQ899" s="199"/>
      <c r="LPR899" s="199"/>
      <c r="LPS899" s="199"/>
      <c r="LPT899" s="199"/>
      <c r="LPU899" s="199"/>
      <c r="LPV899" s="199"/>
      <c r="LPW899" s="199"/>
      <c r="LPX899" s="199"/>
      <c r="LPY899" s="199"/>
      <c r="LPZ899" s="199"/>
      <c r="LQA899" s="199"/>
      <c r="LQB899" s="199"/>
      <c r="LQC899" s="199"/>
      <c r="LQD899" s="199"/>
      <c r="LQE899" s="199"/>
      <c r="LQF899" s="199"/>
      <c r="LQG899" s="199"/>
      <c r="LQH899" s="199"/>
      <c r="LQI899" s="199"/>
      <c r="LQJ899" s="199"/>
      <c r="LQK899" s="199"/>
      <c r="LQL899" s="199"/>
      <c r="LQM899" s="199"/>
      <c r="LQN899" s="199"/>
      <c r="LQO899" s="199"/>
      <c r="LQP899" s="199"/>
      <c r="LQQ899" s="199"/>
      <c r="LQR899" s="199"/>
      <c r="LQS899" s="199"/>
      <c r="LQT899" s="199"/>
      <c r="LQU899" s="199"/>
      <c r="LQV899" s="199"/>
      <c r="LQW899" s="199"/>
      <c r="LQX899" s="199"/>
      <c r="LQY899" s="199"/>
      <c r="LQZ899" s="199"/>
      <c r="LRA899" s="199"/>
      <c r="LRB899" s="199"/>
      <c r="LRC899" s="199"/>
      <c r="LRD899" s="199"/>
      <c r="LRE899" s="199"/>
      <c r="LRF899" s="199"/>
      <c r="LRG899" s="199"/>
      <c r="LRH899" s="199"/>
      <c r="LRI899" s="199"/>
      <c r="LRJ899" s="199"/>
      <c r="LRK899" s="199"/>
      <c r="LRL899" s="199"/>
      <c r="LRM899" s="199"/>
      <c r="LRN899" s="199"/>
      <c r="LRO899" s="199"/>
      <c r="LRP899" s="199"/>
      <c r="LRQ899" s="199"/>
      <c r="LRR899" s="199"/>
      <c r="LRS899" s="199"/>
      <c r="LRT899" s="199"/>
      <c r="LRU899" s="199"/>
      <c r="LRV899" s="199"/>
      <c r="LRW899" s="199"/>
      <c r="LRX899" s="199"/>
      <c r="LRY899" s="199"/>
      <c r="LRZ899" s="199"/>
      <c r="LSA899" s="199"/>
      <c r="LSB899" s="199"/>
      <c r="LSC899" s="199"/>
      <c r="LSD899" s="199"/>
      <c r="LSE899" s="199"/>
      <c r="LSF899" s="199"/>
      <c r="LSG899" s="199"/>
      <c r="LSH899" s="199"/>
      <c r="LSI899" s="199"/>
      <c r="LSJ899" s="199"/>
      <c r="LSK899" s="199"/>
      <c r="LSL899" s="199"/>
      <c r="LSM899" s="199"/>
      <c r="LSN899" s="199"/>
      <c r="LSO899" s="199"/>
      <c r="LSP899" s="199"/>
      <c r="LSQ899" s="199"/>
      <c r="LSR899" s="199"/>
      <c r="LSS899" s="199"/>
      <c r="LST899" s="199"/>
      <c r="LSU899" s="199"/>
      <c r="LSV899" s="199"/>
      <c r="LSW899" s="199"/>
      <c r="LSX899" s="199"/>
      <c r="LSY899" s="199"/>
      <c r="LSZ899" s="199"/>
      <c r="LTA899" s="199"/>
      <c r="LTB899" s="199"/>
      <c r="LTC899" s="199"/>
      <c r="LTD899" s="199"/>
      <c r="LTE899" s="199"/>
      <c r="LTF899" s="199"/>
      <c r="LTG899" s="199"/>
      <c r="LTH899" s="199"/>
      <c r="LTI899" s="199"/>
      <c r="LTJ899" s="199"/>
      <c r="LTK899" s="199"/>
      <c r="LTL899" s="199"/>
      <c r="LTM899" s="199"/>
      <c r="LTN899" s="199"/>
      <c r="LTO899" s="199"/>
      <c r="LTP899" s="199"/>
      <c r="LTQ899" s="199"/>
      <c r="LTR899" s="199"/>
      <c r="LTS899" s="199"/>
      <c r="LTT899" s="199"/>
      <c r="LTU899" s="199"/>
      <c r="LTV899" s="199"/>
      <c r="LTW899" s="199"/>
      <c r="LTX899" s="199"/>
      <c r="LTY899" s="199"/>
      <c r="LTZ899" s="199"/>
      <c r="LUA899" s="199"/>
      <c r="LUB899" s="199"/>
      <c r="LUC899" s="199"/>
      <c r="LUD899" s="199"/>
      <c r="LUE899" s="199"/>
      <c r="LUF899" s="199"/>
      <c r="LUG899" s="199"/>
      <c r="LUH899" s="199"/>
      <c r="LUI899" s="199"/>
      <c r="LUJ899" s="199"/>
      <c r="LUK899" s="199"/>
      <c r="LUL899" s="199"/>
      <c r="LUM899" s="199"/>
      <c r="LUN899" s="199"/>
      <c r="LUO899" s="199"/>
      <c r="LUP899" s="199"/>
      <c r="LUQ899" s="199"/>
      <c r="LUR899" s="199"/>
      <c r="LUS899" s="199"/>
      <c r="LUT899" s="199"/>
      <c r="LUU899" s="199"/>
      <c r="LUV899" s="199"/>
      <c r="LUW899" s="199"/>
      <c r="LUX899" s="199"/>
      <c r="LUY899" s="199"/>
      <c r="LUZ899" s="199"/>
      <c r="LVA899" s="199"/>
      <c r="LVB899" s="199"/>
      <c r="LVC899" s="199"/>
      <c r="LVD899" s="199"/>
      <c r="LVE899" s="199"/>
      <c r="LVF899" s="199"/>
      <c r="LVG899" s="199"/>
      <c r="LVH899" s="199"/>
      <c r="LVI899" s="199"/>
      <c r="LVJ899" s="199"/>
      <c r="LVK899" s="199"/>
      <c r="LVL899" s="199"/>
      <c r="LVM899" s="199"/>
      <c r="LVN899" s="199"/>
      <c r="LVO899" s="199"/>
      <c r="LVP899" s="199"/>
      <c r="LVQ899" s="199"/>
      <c r="LVR899" s="199"/>
      <c r="LVS899" s="199"/>
      <c r="LVT899" s="199"/>
      <c r="LVU899" s="199"/>
      <c r="LVV899" s="199"/>
      <c r="LVW899" s="199"/>
      <c r="LVX899" s="199"/>
      <c r="LVY899" s="199"/>
      <c r="LVZ899" s="199"/>
      <c r="LWA899" s="199"/>
      <c r="LWB899" s="199"/>
      <c r="LWC899" s="199"/>
      <c r="LWD899" s="199"/>
      <c r="LWE899" s="199"/>
      <c r="LWF899" s="199"/>
      <c r="LWG899" s="199"/>
      <c r="LWH899" s="199"/>
      <c r="LWI899" s="199"/>
      <c r="LWJ899" s="199"/>
      <c r="LWK899" s="199"/>
      <c r="LWL899" s="199"/>
      <c r="LWM899" s="199"/>
      <c r="LWN899" s="199"/>
      <c r="LWO899" s="199"/>
      <c r="LWP899" s="199"/>
      <c r="LWQ899" s="199"/>
      <c r="LWR899" s="199"/>
      <c r="LWS899" s="199"/>
      <c r="LWT899" s="199"/>
      <c r="LWU899" s="199"/>
      <c r="LWV899" s="199"/>
      <c r="LWW899" s="199"/>
      <c r="LWX899" s="199"/>
      <c r="LWY899" s="199"/>
      <c r="LWZ899" s="199"/>
      <c r="LXA899" s="199"/>
      <c r="LXB899" s="199"/>
      <c r="LXC899" s="199"/>
      <c r="LXD899" s="199"/>
      <c r="LXE899" s="199"/>
      <c r="LXF899" s="199"/>
      <c r="LXG899" s="199"/>
      <c r="LXH899" s="199"/>
      <c r="LXI899" s="199"/>
      <c r="LXJ899" s="199"/>
      <c r="LXK899" s="199"/>
      <c r="LXL899" s="199"/>
      <c r="LXM899" s="199"/>
      <c r="LXN899" s="199"/>
      <c r="LXO899" s="199"/>
      <c r="LXP899" s="199"/>
      <c r="LXQ899" s="199"/>
      <c r="LXR899" s="199"/>
      <c r="LXS899" s="199"/>
      <c r="LXT899" s="199"/>
      <c r="LXU899" s="199"/>
      <c r="LXV899" s="199"/>
      <c r="LXW899" s="199"/>
      <c r="LXX899" s="199"/>
      <c r="LXY899" s="199"/>
      <c r="LXZ899" s="199"/>
      <c r="LYA899" s="199"/>
      <c r="LYB899" s="199"/>
      <c r="LYC899" s="199"/>
      <c r="LYD899" s="199"/>
      <c r="LYE899" s="199"/>
      <c r="LYF899" s="199"/>
      <c r="LYG899" s="199"/>
      <c r="LYH899" s="199"/>
      <c r="LYI899" s="199"/>
      <c r="LYJ899" s="199"/>
      <c r="LYK899" s="199"/>
      <c r="LYL899" s="199"/>
      <c r="LYM899" s="199"/>
      <c r="LYN899" s="199"/>
      <c r="LYO899" s="199"/>
      <c r="LYP899" s="199"/>
      <c r="LYQ899" s="199"/>
      <c r="LYR899" s="199"/>
      <c r="LYS899" s="199"/>
      <c r="LYT899" s="199"/>
      <c r="LYU899" s="199"/>
      <c r="LYV899" s="199"/>
      <c r="LYW899" s="199"/>
      <c r="LYX899" s="199"/>
      <c r="LYY899" s="199"/>
      <c r="LYZ899" s="199"/>
      <c r="LZA899" s="199"/>
      <c r="LZB899" s="199"/>
      <c r="LZC899" s="199"/>
      <c r="LZD899" s="199"/>
      <c r="LZE899" s="199"/>
      <c r="LZF899" s="199"/>
      <c r="LZG899" s="199"/>
      <c r="LZH899" s="199"/>
      <c r="LZI899" s="199"/>
      <c r="LZJ899" s="199"/>
      <c r="LZK899" s="199"/>
      <c r="LZL899" s="199"/>
      <c r="LZM899" s="199"/>
      <c r="LZN899" s="199"/>
      <c r="LZO899" s="199"/>
      <c r="LZP899" s="199"/>
      <c r="LZQ899" s="199"/>
      <c r="LZR899" s="199"/>
      <c r="LZS899" s="199"/>
      <c r="LZT899" s="199"/>
      <c r="LZU899" s="199"/>
      <c r="LZV899" s="199"/>
      <c r="LZW899" s="199"/>
      <c r="LZX899" s="199"/>
      <c r="LZY899" s="199"/>
      <c r="LZZ899" s="199"/>
      <c r="MAA899" s="199"/>
      <c r="MAB899" s="199"/>
      <c r="MAC899" s="199"/>
      <c r="MAD899" s="199"/>
      <c r="MAE899" s="199"/>
      <c r="MAF899" s="199"/>
      <c r="MAG899" s="199"/>
      <c r="MAH899" s="199"/>
      <c r="MAI899" s="199"/>
      <c r="MAJ899" s="199"/>
      <c r="MAK899" s="199"/>
      <c r="MAL899" s="199"/>
      <c r="MAM899" s="199"/>
      <c r="MAN899" s="199"/>
      <c r="MAO899" s="199"/>
      <c r="MAP899" s="199"/>
      <c r="MAQ899" s="199"/>
      <c r="MAR899" s="199"/>
      <c r="MAS899" s="199"/>
      <c r="MAT899" s="199"/>
      <c r="MAU899" s="199"/>
      <c r="MAV899" s="199"/>
      <c r="MAW899" s="199"/>
      <c r="MAX899" s="199"/>
      <c r="MAY899" s="199"/>
      <c r="MAZ899" s="199"/>
      <c r="MBA899" s="199"/>
      <c r="MBB899" s="199"/>
      <c r="MBC899" s="199"/>
      <c r="MBD899" s="199"/>
      <c r="MBE899" s="199"/>
      <c r="MBF899" s="199"/>
      <c r="MBG899" s="199"/>
      <c r="MBH899" s="199"/>
      <c r="MBI899" s="199"/>
      <c r="MBJ899" s="199"/>
      <c r="MBK899" s="199"/>
      <c r="MBL899" s="199"/>
      <c r="MBM899" s="199"/>
      <c r="MBN899" s="199"/>
      <c r="MBO899" s="199"/>
      <c r="MBP899" s="199"/>
      <c r="MBQ899" s="199"/>
      <c r="MBR899" s="199"/>
      <c r="MBS899" s="199"/>
      <c r="MBT899" s="199"/>
      <c r="MBU899" s="199"/>
      <c r="MBV899" s="199"/>
      <c r="MBW899" s="199"/>
      <c r="MBX899" s="199"/>
      <c r="MBY899" s="199"/>
      <c r="MBZ899" s="199"/>
      <c r="MCA899" s="199"/>
      <c r="MCB899" s="199"/>
      <c r="MCC899" s="199"/>
      <c r="MCD899" s="199"/>
      <c r="MCE899" s="199"/>
      <c r="MCF899" s="199"/>
      <c r="MCG899" s="199"/>
      <c r="MCH899" s="199"/>
      <c r="MCI899" s="199"/>
      <c r="MCJ899" s="199"/>
      <c r="MCK899" s="199"/>
      <c r="MCL899" s="199"/>
      <c r="MCM899" s="199"/>
      <c r="MCN899" s="199"/>
      <c r="MCO899" s="199"/>
      <c r="MCP899" s="199"/>
      <c r="MCQ899" s="199"/>
      <c r="MCR899" s="199"/>
      <c r="MCS899" s="199"/>
      <c r="MCT899" s="199"/>
      <c r="MCU899" s="199"/>
      <c r="MCV899" s="199"/>
      <c r="MCW899" s="199"/>
      <c r="MCX899" s="199"/>
      <c r="MCY899" s="199"/>
      <c r="MCZ899" s="199"/>
      <c r="MDA899" s="199"/>
      <c r="MDB899" s="199"/>
      <c r="MDC899" s="199"/>
      <c r="MDD899" s="199"/>
      <c r="MDE899" s="199"/>
      <c r="MDF899" s="199"/>
      <c r="MDG899" s="199"/>
      <c r="MDH899" s="199"/>
      <c r="MDI899" s="199"/>
      <c r="MDJ899" s="199"/>
      <c r="MDK899" s="199"/>
      <c r="MDL899" s="199"/>
      <c r="MDM899" s="199"/>
      <c r="MDN899" s="199"/>
      <c r="MDO899" s="199"/>
      <c r="MDP899" s="199"/>
      <c r="MDQ899" s="199"/>
      <c r="MDR899" s="199"/>
      <c r="MDS899" s="199"/>
      <c r="MDT899" s="199"/>
      <c r="MDU899" s="199"/>
      <c r="MDV899" s="199"/>
      <c r="MDW899" s="199"/>
      <c r="MDX899" s="199"/>
      <c r="MDY899" s="199"/>
      <c r="MDZ899" s="199"/>
      <c r="MEA899" s="199"/>
      <c r="MEB899" s="199"/>
      <c r="MEC899" s="199"/>
      <c r="MED899" s="199"/>
      <c r="MEE899" s="199"/>
      <c r="MEF899" s="199"/>
      <c r="MEG899" s="199"/>
      <c r="MEH899" s="199"/>
      <c r="MEI899" s="199"/>
      <c r="MEJ899" s="199"/>
      <c r="MEK899" s="199"/>
      <c r="MEL899" s="199"/>
      <c r="MEM899" s="199"/>
      <c r="MEN899" s="199"/>
      <c r="MEO899" s="199"/>
      <c r="MEP899" s="199"/>
      <c r="MEQ899" s="199"/>
      <c r="MER899" s="199"/>
      <c r="MES899" s="199"/>
      <c r="MET899" s="199"/>
      <c r="MEU899" s="199"/>
      <c r="MEV899" s="199"/>
      <c r="MEW899" s="199"/>
      <c r="MEX899" s="199"/>
      <c r="MEY899" s="199"/>
      <c r="MEZ899" s="199"/>
      <c r="MFA899" s="199"/>
      <c r="MFB899" s="199"/>
      <c r="MFC899" s="199"/>
      <c r="MFD899" s="199"/>
      <c r="MFE899" s="199"/>
      <c r="MFF899" s="199"/>
      <c r="MFG899" s="199"/>
      <c r="MFH899" s="199"/>
      <c r="MFI899" s="199"/>
      <c r="MFJ899" s="199"/>
      <c r="MFK899" s="199"/>
      <c r="MFL899" s="199"/>
      <c r="MFM899" s="199"/>
      <c r="MFN899" s="199"/>
      <c r="MFO899" s="199"/>
      <c r="MFP899" s="199"/>
      <c r="MFQ899" s="199"/>
      <c r="MFR899" s="199"/>
      <c r="MFS899" s="199"/>
      <c r="MFT899" s="199"/>
      <c r="MFU899" s="199"/>
      <c r="MFV899" s="199"/>
      <c r="MFW899" s="199"/>
      <c r="MFX899" s="199"/>
      <c r="MFY899" s="199"/>
      <c r="MFZ899" s="199"/>
      <c r="MGA899" s="199"/>
      <c r="MGB899" s="199"/>
      <c r="MGC899" s="199"/>
      <c r="MGD899" s="199"/>
      <c r="MGE899" s="199"/>
      <c r="MGF899" s="199"/>
      <c r="MGG899" s="199"/>
      <c r="MGH899" s="199"/>
      <c r="MGI899" s="199"/>
      <c r="MGJ899" s="199"/>
      <c r="MGK899" s="199"/>
      <c r="MGL899" s="199"/>
      <c r="MGM899" s="199"/>
      <c r="MGN899" s="199"/>
      <c r="MGO899" s="199"/>
      <c r="MGP899" s="199"/>
      <c r="MGQ899" s="199"/>
      <c r="MGR899" s="199"/>
      <c r="MGS899" s="199"/>
      <c r="MGT899" s="199"/>
      <c r="MGU899" s="199"/>
      <c r="MGV899" s="199"/>
      <c r="MGW899" s="199"/>
      <c r="MGX899" s="199"/>
      <c r="MGY899" s="199"/>
      <c r="MGZ899" s="199"/>
      <c r="MHA899" s="199"/>
      <c r="MHB899" s="199"/>
      <c r="MHC899" s="199"/>
      <c r="MHD899" s="199"/>
      <c r="MHE899" s="199"/>
      <c r="MHF899" s="199"/>
      <c r="MHG899" s="199"/>
      <c r="MHH899" s="199"/>
      <c r="MHI899" s="199"/>
      <c r="MHJ899" s="199"/>
      <c r="MHK899" s="199"/>
      <c r="MHL899" s="199"/>
      <c r="MHM899" s="199"/>
      <c r="MHN899" s="199"/>
      <c r="MHO899" s="199"/>
      <c r="MHP899" s="199"/>
      <c r="MHQ899" s="199"/>
      <c r="MHR899" s="199"/>
      <c r="MHS899" s="199"/>
      <c r="MHT899" s="199"/>
      <c r="MHU899" s="199"/>
      <c r="MHV899" s="199"/>
      <c r="MHW899" s="199"/>
      <c r="MHX899" s="199"/>
      <c r="MHY899" s="199"/>
      <c r="MHZ899" s="199"/>
      <c r="MIA899" s="199"/>
      <c r="MIB899" s="199"/>
      <c r="MIC899" s="199"/>
      <c r="MID899" s="199"/>
      <c r="MIE899" s="199"/>
      <c r="MIF899" s="199"/>
      <c r="MIG899" s="199"/>
      <c r="MIH899" s="199"/>
      <c r="MII899" s="199"/>
      <c r="MIJ899" s="199"/>
      <c r="MIK899" s="199"/>
      <c r="MIL899" s="199"/>
      <c r="MIM899" s="199"/>
      <c r="MIN899" s="199"/>
      <c r="MIO899" s="199"/>
      <c r="MIP899" s="199"/>
      <c r="MIQ899" s="199"/>
      <c r="MIR899" s="199"/>
      <c r="MIS899" s="199"/>
      <c r="MIT899" s="199"/>
      <c r="MIU899" s="199"/>
      <c r="MIV899" s="199"/>
      <c r="MIW899" s="199"/>
      <c r="MIX899" s="199"/>
      <c r="MIY899" s="199"/>
      <c r="MIZ899" s="199"/>
      <c r="MJA899" s="199"/>
      <c r="MJB899" s="199"/>
      <c r="MJC899" s="199"/>
      <c r="MJD899" s="199"/>
      <c r="MJE899" s="199"/>
      <c r="MJF899" s="199"/>
      <c r="MJG899" s="199"/>
      <c r="MJH899" s="199"/>
      <c r="MJI899" s="199"/>
      <c r="MJJ899" s="199"/>
      <c r="MJK899" s="199"/>
      <c r="MJL899" s="199"/>
      <c r="MJM899" s="199"/>
      <c r="MJN899" s="199"/>
      <c r="MJO899" s="199"/>
      <c r="MJP899" s="199"/>
      <c r="MJQ899" s="199"/>
      <c r="MJR899" s="199"/>
      <c r="MJS899" s="199"/>
      <c r="MJT899" s="199"/>
      <c r="MJU899" s="199"/>
      <c r="MJV899" s="199"/>
      <c r="MJW899" s="199"/>
      <c r="MJX899" s="199"/>
      <c r="MJY899" s="199"/>
      <c r="MJZ899" s="199"/>
      <c r="MKA899" s="199"/>
      <c r="MKB899" s="199"/>
      <c r="MKC899" s="199"/>
      <c r="MKD899" s="199"/>
      <c r="MKE899" s="199"/>
      <c r="MKF899" s="199"/>
      <c r="MKG899" s="199"/>
      <c r="MKH899" s="199"/>
      <c r="MKI899" s="199"/>
      <c r="MKJ899" s="199"/>
      <c r="MKK899" s="199"/>
      <c r="MKL899" s="199"/>
      <c r="MKM899" s="199"/>
      <c r="MKN899" s="199"/>
      <c r="MKO899" s="199"/>
      <c r="MKP899" s="199"/>
      <c r="MKQ899" s="199"/>
      <c r="MKR899" s="199"/>
      <c r="MKS899" s="199"/>
      <c r="MKT899" s="199"/>
      <c r="MKU899" s="199"/>
      <c r="MKV899" s="199"/>
      <c r="MKW899" s="199"/>
      <c r="MKX899" s="199"/>
      <c r="MKY899" s="199"/>
      <c r="MKZ899" s="199"/>
      <c r="MLA899" s="199"/>
      <c r="MLB899" s="199"/>
      <c r="MLC899" s="199"/>
      <c r="MLD899" s="199"/>
      <c r="MLE899" s="199"/>
      <c r="MLF899" s="199"/>
      <c r="MLG899" s="199"/>
      <c r="MLH899" s="199"/>
      <c r="MLI899" s="199"/>
      <c r="MLJ899" s="199"/>
      <c r="MLK899" s="199"/>
      <c r="MLL899" s="199"/>
      <c r="MLM899" s="199"/>
      <c r="MLN899" s="199"/>
      <c r="MLO899" s="199"/>
      <c r="MLP899" s="199"/>
      <c r="MLQ899" s="199"/>
      <c r="MLR899" s="199"/>
      <c r="MLS899" s="199"/>
      <c r="MLT899" s="199"/>
      <c r="MLU899" s="199"/>
      <c r="MLV899" s="199"/>
      <c r="MLW899" s="199"/>
      <c r="MLX899" s="199"/>
      <c r="MLY899" s="199"/>
      <c r="MLZ899" s="199"/>
      <c r="MMA899" s="199"/>
      <c r="MMB899" s="199"/>
      <c r="MMC899" s="199"/>
      <c r="MMD899" s="199"/>
      <c r="MME899" s="199"/>
      <c r="MMF899" s="199"/>
      <c r="MMG899" s="199"/>
      <c r="MMH899" s="199"/>
      <c r="MMI899" s="199"/>
      <c r="MMJ899" s="199"/>
      <c r="MMK899" s="199"/>
      <c r="MML899" s="199"/>
      <c r="MMM899" s="199"/>
      <c r="MMN899" s="199"/>
      <c r="MMO899" s="199"/>
      <c r="MMP899" s="199"/>
      <c r="MMQ899" s="199"/>
      <c r="MMR899" s="199"/>
      <c r="MMS899" s="199"/>
      <c r="MMT899" s="199"/>
      <c r="MMU899" s="199"/>
      <c r="MMV899" s="199"/>
      <c r="MMW899" s="199"/>
      <c r="MMX899" s="199"/>
      <c r="MMY899" s="199"/>
      <c r="MMZ899" s="199"/>
      <c r="MNA899" s="199"/>
      <c r="MNB899" s="199"/>
      <c r="MNC899" s="199"/>
      <c r="MND899" s="199"/>
      <c r="MNE899" s="199"/>
      <c r="MNF899" s="199"/>
      <c r="MNG899" s="199"/>
      <c r="MNH899" s="199"/>
      <c r="MNI899" s="199"/>
      <c r="MNJ899" s="199"/>
      <c r="MNK899" s="199"/>
      <c r="MNL899" s="199"/>
      <c r="MNM899" s="199"/>
      <c r="MNN899" s="199"/>
      <c r="MNO899" s="199"/>
      <c r="MNP899" s="199"/>
      <c r="MNQ899" s="199"/>
      <c r="MNR899" s="199"/>
      <c r="MNS899" s="199"/>
      <c r="MNT899" s="199"/>
      <c r="MNU899" s="199"/>
      <c r="MNV899" s="199"/>
      <c r="MNW899" s="199"/>
      <c r="MNX899" s="199"/>
      <c r="MNY899" s="199"/>
      <c r="MNZ899" s="199"/>
      <c r="MOA899" s="199"/>
      <c r="MOB899" s="199"/>
      <c r="MOC899" s="199"/>
      <c r="MOD899" s="199"/>
      <c r="MOE899" s="199"/>
      <c r="MOF899" s="199"/>
      <c r="MOG899" s="199"/>
      <c r="MOH899" s="199"/>
      <c r="MOI899" s="199"/>
      <c r="MOJ899" s="199"/>
      <c r="MOK899" s="199"/>
      <c r="MOL899" s="199"/>
      <c r="MOM899" s="199"/>
      <c r="MON899" s="199"/>
      <c r="MOO899" s="199"/>
      <c r="MOP899" s="199"/>
      <c r="MOQ899" s="199"/>
      <c r="MOR899" s="199"/>
      <c r="MOS899" s="199"/>
      <c r="MOT899" s="199"/>
      <c r="MOU899" s="199"/>
      <c r="MOV899" s="199"/>
      <c r="MOW899" s="199"/>
      <c r="MOX899" s="199"/>
      <c r="MOY899" s="199"/>
      <c r="MOZ899" s="199"/>
      <c r="MPA899" s="199"/>
      <c r="MPB899" s="199"/>
      <c r="MPC899" s="199"/>
      <c r="MPD899" s="199"/>
      <c r="MPE899" s="199"/>
      <c r="MPF899" s="199"/>
      <c r="MPG899" s="199"/>
      <c r="MPH899" s="199"/>
      <c r="MPI899" s="199"/>
      <c r="MPJ899" s="199"/>
      <c r="MPK899" s="199"/>
      <c r="MPL899" s="199"/>
      <c r="MPM899" s="199"/>
      <c r="MPN899" s="199"/>
      <c r="MPO899" s="199"/>
      <c r="MPP899" s="199"/>
      <c r="MPQ899" s="199"/>
      <c r="MPR899" s="199"/>
      <c r="MPS899" s="199"/>
      <c r="MPT899" s="199"/>
      <c r="MPU899" s="199"/>
      <c r="MPV899" s="199"/>
      <c r="MPW899" s="199"/>
      <c r="MPX899" s="199"/>
      <c r="MPY899" s="199"/>
      <c r="MPZ899" s="199"/>
      <c r="MQA899" s="199"/>
      <c r="MQB899" s="199"/>
      <c r="MQC899" s="199"/>
      <c r="MQD899" s="199"/>
      <c r="MQE899" s="199"/>
      <c r="MQF899" s="199"/>
      <c r="MQG899" s="199"/>
      <c r="MQH899" s="199"/>
      <c r="MQI899" s="199"/>
      <c r="MQJ899" s="199"/>
      <c r="MQK899" s="199"/>
      <c r="MQL899" s="199"/>
      <c r="MQM899" s="199"/>
      <c r="MQN899" s="199"/>
      <c r="MQO899" s="199"/>
      <c r="MQP899" s="199"/>
      <c r="MQQ899" s="199"/>
      <c r="MQR899" s="199"/>
      <c r="MQS899" s="199"/>
      <c r="MQT899" s="199"/>
      <c r="MQU899" s="199"/>
      <c r="MQV899" s="199"/>
      <c r="MQW899" s="199"/>
      <c r="MQX899" s="199"/>
      <c r="MQY899" s="199"/>
      <c r="MQZ899" s="199"/>
      <c r="MRA899" s="199"/>
      <c r="MRB899" s="199"/>
      <c r="MRC899" s="199"/>
      <c r="MRD899" s="199"/>
      <c r="MRE899" s="199"/>
      <c r="MRF899" s="199"/>
      <c r="MRG899" s="199"/>
      <c r="MRH899" s="199"/>
      <c r="MRI899" s="199"/>
      <c r="MRJ899" s="199"/>
      <c r="MRK899" s="199"/>
      <c r="MRL899" s="199"/>
      <c r="MRM899" s="199"/>
      <c r="MRN899" s="199"/>
      <c r="MRO899" s="199"/>
      <c r="MRP899" s="199"/>
      <c r="MRQ899" s="199"/>
      <c r="MRR899" s="199"/>
      <c r="MRS899" s="199"/>
      <c r="MRT899" s="199"/>
      <c r="MRU899" s="199"/>
      <c r="MRV899" s="199"/>
      <c r="MRW899" s="199"/>
      <c r="MRX899" s="199"/>
      <c r="MRY899" s="199"/>
      <c r="MRZ899" s="199"/>
      <c r="MSA899" s="199"/>
      <c r="MSB899" s="199"/>
      <c r="MSC899" s="199"/>
      <c r="MSD899" s="199"/>
      <c r="MSE899" s="199"/>
      <c r="MSF899" s="199"/>
      <c r="MSG899" s="199"/>
      <c r="MSH899" s="199"/>
      <c r="MSI899" s="199"/>
      <c r="MSJ899" s="199"/>
      <c r="MSK899" s="199"/>
      <c r="MSL899" s="199"/>
      <c r="MSM899" s="199"/>
      <c r="MSN899" s="199"/>
      <c r="MSO899" s="199"/>
      <c r="MSP899" s="199"/>
      <c r="MSQ899" s="199"/>
      <c r="MSR899" s="199"/>
      <c r="MSS899" s="199"/>
      <c r="MST899" s="199"/>
      <c r="MSU899" s="199"/>
      <c r="MSV899" s="199"/>
      <c r="MSW899" s="199"/>
      <c r="MSX899" s="199"/>
      <c r="MSY899" s="199"/>
      <c r="MSZ899" s="199"/>
      <c r="MTA899" s="199"/>
      <c r="MTB899" s="199"/>
      <c r="MTC899" s="199"/>
      <c r="MTD899" s="199"/>
      <c r="MTE899" s="199"/>
      <c r="MTF899" s="199"/>
      <c r="MTG899" s="199"/>
      <c r="MTH899" s="199"/>
      <c r="MTI899" s="199"/>
      <c r="MTJ899" s="199"/>
      <c r="MTK899" s="199"/>
      <c r="MTL899" s="199"/>
      <c r="MTM899" s="199"/>
      <c r="MTN899" s="199"/>
      <c r="MTO899" s="199"/>
      <c r="MTP899" s="199"/>
      <c r="MTQ899" s="199"/>
      <c r="MTR899" s="199"/>
      <c r="MTS899" s="199"/>
      <c r="MTT899" s="199"/>
      <c r="MTU899" s="199"/>
      <c r="MTV899" s="199"/>
      <c r="MTW899" s="199"/>
      <c r="MTX899" s="199"/>
      <c r="MTY899" s="199"/>
      <c r="MTZ899" s="199"/>
      <c r="MUA899" s="199"/>
      <c r="MUB899" s="199"/>
      <c r="MUC899" s="199"/>
      <c r="MUD899" s="199"/>
      <c r="MUE899" s="199"/>
      <c r="MUF899" s="199"/>
      <c r="MUG899" s="199"/>
      <c r="MUH899" s="199"/>
      <c r="MUI899" s="199"/>
      <c r="MUJ899" s="199"/>
      <c r="MUK899" s="199"/>
      <c r="MUL899" s="199"/>
      <c r="MUM899" s="199"/>
      <c r="MUN899" s="199"/>
      <c r="MUO899" s="199"/>
      <c r="MUP899" s="199"/>
      <c r="MUQ899" s="199"/>
      <c r="MUR899" s="199"/>
      <c r="MUS899" s="199"/>
      <c r="MUT899" s="199"/>
      <c r="MUU899" s="199"/>
      <c r="MUV899" s="199"/>
      <c r="MUW899" s="199"/>
      <c r="MUX899" s="199"/>
      <c r="MUY899" s="199"/>
      <c r="MUZ899" s="199"/>
      <c r="MVA899" s="199"/>
      <c r="MVB899" s="199"/>
      <c r="MVC899" s="199"/>
      <c r="MVD899" s="199"/>
      <c r="MVE899" s="199"/>
      <c r="MVF899" s="199"/>
      <c r="MVG899" s="199"/>
      <c r="MVH899" s="199"/>
      <c r="MVI899" s="199"/>
      <c r="MVJ899" s="199"/>
      <c r="MVK899" s="199"/>
      <c r="MVL899" s="199"/>
      <c r="MVM899" s="199"/>
      <c r="MVN899" s="199"/>
      <c r="MVO899" s="199"/>
      <c r="MVP899" s="199"/>
      <c r="MVQ899" s="199"/>
      <c r="MVR899" s="199"/>
      <c r="MVS899" s="199"/>
      <c r="MVT899" s="199"/>
      <c r="MVU899" s="199"/>
      <c r="MVV899" s="199"/>
      <c r="MVW899" s="199"/>
      <c r="MVX899" s="199"/>
      <c r="MVY899" s="199"/>
      <c r="MVZ899" s="199"/>
      <c r="MWA899" s="199"/>
      <c r="MWB899" s="199"/>
      <c r="MWC899" s="199"/>
      <c r="MWD899" s="199"/>
      <c r="MWE899" s="199"/>
      <c r="MWF899" s="199"/>
      <c r="MWG899" s="199"/>
      <c r="MWH899" s="199"/>
      <c r="MWI899" s="199"/>
      <c r="MWJ899" s="199"/>
      <c r="MWK899" s="199"/>
      <c r="MWL899" s="199"/>
      <c r="MWM899" s="199"/>
      <c r="MWN899" s="199"/>
      <c r="MWO899" s="199"/>
      <c r="MWP899" s="199"/>
      <c r="MWQ899" s="199"/>
      <c r="MWR899" s="199"/>
      <c r="MWS899" s="199"/>
      <c r="MWT899" s="199"/>
      <c r="MWU899" s="199"/>
      <c r="MWV899" s="199"/>
      <c r="MWW899" s="199"/>
      <c r="MWX899" s="199"/>
      <c r="MWY899" s="199"/>
      <c r="MWZ899" s="199"/>
      <c r="MXA899" s="199"/>
      <c r="MXB899" s="199"/>
      <c r="MXC899" s="199"/>
      <c r="MXD899" s="199"/>
      <c r="MXE899" s="199"/>
      <c r="MXF899" s="199"/>
      <c r="MXG899" s="199"/>
      <c r="MXH899" s="199"/>
      <c r="MXI899" s="199"/>
      <c r="MXJ899" s="199"/>
      <c r="MXK899" s="199"/>
      <c r="MXL899" s="199"/>
      <c r="MXM899" s="199"/>
      <c r="MXN899" s="199"/>
      <c r="MXO899" s="199"/>
      <c r="MXP899" s="199"/>
      <c r="MXQ899" s="199"/>
      <c r="MXR899" s="199"/>
      <c r="MXS899" s="199"/>
      <c r="MXT899" s="199"/>
      <c r="MXU899" s="199"/>
      <c r="MXV899" s="199"/>
      <c r="MXW899" s="199"/>
      <c r="MXX899" s="199"/>
      <c r="MXY899" s="199"/>
      <c r="MXZ899" s="199"/>
      <c r="MYA899" s="199"/>
      <c r="MYB899" s="199"/>
      <c r="MYC899" s="199"/>
      <c r="MYD899" s="199"/>
      <c r="MYE899" s="199"/>
      <c r="MYF899" s="199"/>
      <c r="MYG899" s="199"/>
      <c r="MYH899" s="199"/>
      <c r="MYI899" s="199"/>
      <c r="MYJ899" s="199"/>
      <c r="MYK899" s="199"/>
      <c r="MYL899" s="199"/>
      <c r="MYM899" s="199"/>
      <c r="MYN899" s="199"/>
      <c r="MYO899" s="199"/>
      <c r="MYP899" s="199"/>
      <c r="MYQ899" s="199"/>
      <c r="MYR899" s="199"/>
      <c r="MYS899" s="199"/>
      <c r="MYT899" s="199"/>
      <c r="MYU899" s="199"/>
      <c r="MYV899" s="199"/>
      <c r="MYW899" s="199"/>
      <c r="MYX899" s="199"/>
      <c r="MYY899" s="199"/>
      <c r="MYZ899" s="199"/>
      <c r="MZA899" s="199"/>
      <c r="MZB899" s="199"/>
      <c r="MZC899" s="199"/>
      <c r="MZD899" s="199"/>
      <c r="MZE899" s="199"/>
      <c r="MZF899" s="199"/>
      <c r="MZG899" s="199"/>
      <c r="MZH899" s="199"/>
      <c r="MZI899" s="199"/>
      <c r="MZJ899" s="199"/>
      <c r="MZK899" s="199"/>
      <c r="MZL899" s="199"/>
      <c r="MZM899" s="199"/>
      <c r="MZN899" s="199"/>
      <c r="MZO899" s="199"/>
      <c r="MZP899" s="199"/>
      <c r="MZQ899" s="199"/>
      <c r="MZR899" s="199"/>
      <c r="MZS899" s="199"/>
      <c r="MZT899" s="199"/>
      <c r="MZU899" s="199"/>
      <c r="MZV899" s="199"/>
      <c r="MZW899" s="199"/>
      <c r="MZX899" s="199"/>
      <c r="MZY899" s="199"/>
      <c r="MZZ899" s="199"/>
      <c r="NAA899" s="199"/>
      <c r="NAB899" s="199"/>
      <c r="NAC899" s="199"/>
      <c r="NAD899" s="199"/>
      <c r="NAE899" s="199"/>
      <c r="NAF899" s="199"/>
      <c r="NAG899" s="199"/>
      <c r="NAH899" s="199"/>
      <c r="NAI899" s="199"/>
      <c r="NAJ899" s="199"/>
      <c r="NAK899" s="199"/>
      <c r="NAL899" s="199"/>
      <c r="NAM899" s="199"/>
      <c r="NAN899" s="199"/>
      <c r="NAO899" s="199"/>
      <c r="NAP899" s="199"/>
      <c r="NAQ899" s="199"/>
      <c r="NAR899" s="199"/>
      <c r="NAS899" s="199"/>
      <c r="NAT899" s="199"/>
      <c r="NAU899" s="199"/>
      <c r="NAV899" s="199"/>
      <c r="NAW899" s="199"/>
      <c r="NAX899" s="199"/>
      <c r="NAY899" s="199"/>
      <c r="NAZ899" s="199"/>
      <c r="NBA899" s="199"/>
      <c r="NBB899" s="199"/>
      <c r="NBC899" s="199"/>
      <c r="NBD899" s="199"/>
      <c r="NBE899" s="199"/>
      <c r="NBF899" s="199"/>
      <c r="NBG899" s="199"/>
      <c r="NBH899" s="199"/>
      <c r="NBI899" s="199"/>
      <c r="NBJ899" s="199"/>
      <c r="NBK899" s="199"/>
      <c r="NBL899" s="199"/>
      <c r="NBM899" s="199"/>
      <c r="NBN899" s="199"/>
      <c r="NBO899" s="199"/>
      <c r="NBP899" s="199"/>
      <c r="NBQ899" s="199"/>
      <c r="NBR899" s="199"/>
      <c r="NBS899" s="199"/>
      <c r="NBT899" s="199"/>
      <c r="NBU899" s="199"/>
      <c r="NBV899" s="199"/>
      <c r="NBW899" s="199"/>
      <c r="NBX899" s="199"/>
      <c r="NBY899" s="199"/>
      <c r="NBZ899" s="199"/>
      <c r="NCA899" s="199"/>
      <c r="NCB899" s="199"/>
      <c r="NCC899" s="199"/>
      <c r="NCD899" s="199"/>
      <c r="NCE899" s="199"/>
      <c r="NCF899" s="199"/>
      <c r="NCG899" s="199"/>
      <c r="NCH899" s="199"/>
      <c r="NCI899" s="199"/>
      <c r="NCJ899" s="199"/>
      <c r="NCK899" s="199"/>
      <c r="NCL899" s="199"/>
      <c r="NCM899" s="199"/>
      <c r="NCN899" s="199"/>
      <c r="NCO899" s="199"/>
      <c r="NCP899" s="199"/>
      <c r="NCQ899" s="199"/>
      <c r="NCR899" s="199"/>
      <c r="NCS899" s="199"/>
      <c r="NCT899" s="199"/>
      <c r="NCU899" s="199"/>
      <c r="NCV899" s="199"/>
      <c r="NCW899" s="199"/>
      <c r="NCX899" s="199"/>
      <c r="NCY899" s="199"/>
      <c r="NCZ899" s="199"/>
      <c r="NDA899" s="199"/>
      <c r="NDB899" s="199"/>
      <c r="NDC899" s="199"/>
      <c r="NDD899" s="199"/>
      <c r="NDE899" s="199"/>
      <c r="NDF899" s="199"/>
      <c r="NDG899" s="199"/>
      <c r="NDH899" s="199"/>
      <c r="NDI899" s="199"/>
      <c r="NDJ899" s="199"/>
      <c r="NDK899" s="199"/>
      <c r="NDL899" s="199"/>
      <c r="NDM899" s="199"/>
      <c r="NDN899" s="199"/>
      <c r="NDO899" s="199"/>
      <c r="NDP899" s="199"/>
      <c r="NDQ899" s="199"/>
      <c r="NDR899" s="199"/>
      <c r="NDS899" s="199"/>
      <c r="NDT899" s="199"/>
      <c r="NDU899" s="199"/>
      <c r="NDV899" s="199"/>
      <c r="NDW899" s="199"/>
      <c r="NDX899" s="199"/>
      <c r="NDY899" s="199"/>
      <c r="NDZ899" s="199"/>
      <c r="NEA899" s="199"/>
      <c r="NEB899" s="199"/>
      <c r="NEC899" s="199"/>
      <c r="NED899" s="199"/>
      <c r="NEE899" s="199"/>
      <c r="NEF899" s="199"/>
      <c r="NEG899" s="199"/>
      <c r="NEH899" s="199"/>
      <c r="NEI899" s="199"/>
      <c r="NEJ899" s="199"/>
      <c r="NEK899" s="199"/>
      <c r="NEL899" s="199"/>
      <c r="NEM899" s="199"/>
      <c r="NEN899" s="199"/>
      <c r="NEO899" s="199"/>
      <c r="NEP899" s="199"/>
      <c r="NEQ899" s="199"/>
      <c r="NER899" s="199"/>
      <c r="NES899" s="199"/>
      <c r="NET899" s="199"/>
      <c r="NEU899" s="199"/>
      <c r="NEV899" s="199"/>
      <c r="NEW899" s="199"/>
      <c r="NEX899" s="199"/>
      <c r="NEY899" s="199"/>
      <c r="NEZ899" s="199"/>
      <c r="NFA899" s="199"/>
      <c r="NFB899" s="199"/>
      <c r="NFC899" s="199"/>
      <c r="NFD899" s="199"/>
      <c r="NFE899" s="199"/>
      <c r="NFF899" s="199"/>
      <c r="NFG899" s="199"/>
      <c r="NFH899" s="199"/>
      <c r="NFI899" s="199"/>
      <c r="NFJ899" s="199"/>
      <c r="NFK899" s="199"/>
      <c r="NFL899" s="199"/>
      <c r="NFM899" s="199"/>
      <c r="NFN899" s="199"/>
      <c r="NFO899" s="199"/>
      <c r="NFP899" s="199"/>
      <c r="NFQ899" s="199"/>
      <c r="NFR899" s="199"/>
      <c r="NFS899" s="199"/>
      <c r="NFT899" s="199"/>
      <c r="NFU899" s="199"/>
      <c r="NFV899" s="199"/>
      <c r="NFW899" s="199"/>
      <c r="NFX899" s="199"/>
      <c r="NFY899" s="199"/>
      <c r="NFZ899" s="199"/>
      <c r="NGA899" s="199"/>
      <c r="NGB899" s="199"/>
      <c r="NGC899" s="199"/>
      <c r="NGD899" s="199"/>
      <c r="NGE899" s="199"/>
      <c r="NGF899" s="199"/>
      <c r="NGG899" s="199"/>
      <c r="NGH899" s="199"/>
      <c r="NGI899" s="199"/>
      <c r="NGJ899" s="199"/>
      <c r="NGK899" s="199"/>
      <c r="NGL899" s="199"/>
      <c r="NGM899" s="199"/>
      <c r="NGN899" s="199"/>
      <c r="NGO899" s="199"/>
      <c r="NGP899" s="199"/>
      <c r="NGQ899" s="199"/>
      <c r="NGR899" s="199"/>
      <c r="NGS899" s="199"/>
      <c r="NGT899" s="199"/>
      <c r="NGU899" s="199"/>
      <c r="NGV899" s="199"/>
      <c r="NGW899" s="199"/>
      <c r="NGX899" s="199"/>
      <c r="NGY899" s="199"/>
      <c r="NGZ899" s="199"/>
      <c r="NHA899" s="199"/>
      <c r="NHB899" s="199"/>
      <c r="NHC899" s="199"/>
      <c r="NHD899" s="199"/>
      <c r="NHE899" s="199"/>
      <c r="NHF899" s="199"/>
      <c r="NHG899" s="199"/>
      <c r="NHH899" s="199"/>
      <c r="NHI899" s="199"/>
      <c r="NHJ899" s="199"/>
      <c r="NHK899" s="199"/>
      <c r="NHL899" s="199"/>
      <c r="NHM899" s="199"/>
      <c r="NHN899" s="199"/>
      <c r="NHO899" s="199"/>
      <c r="NHP899" s="199"/>
      <c r="NHQ899" s="199"/>
      <c r="NHR899" s="199"/>
      <c r="NHS899" s="199"/>
      <c r="NHT899" s="199"/>
      <c r="NHU899" s="199"/>
      <c r="NHV899" s="199"/>
      <c r="NHW899" s="199"/>
      <c r="NHX899" s="199"/>
      <c r="NHY899" s="199"/>
      <c r="NHZ899" s="199"/>
      <c r="NIA899" s="199"/>
      <c r="NIB899" s="199"/>
      <c r="NIC899" s="199"/>
      <c r="NID899" s="199"/>
      <c r="NIE899" s="199"/>
      <c r="NIF899" s="199"/>
      <c r="NIG899" s="199"/>
      <c r="NIH899" s="199"/>
      <c r="NII899" s="199"/>
      <c r="NIJ899" s="199"/>
      <c r="NIK899" s="199"/>
      <c r="NIL899" s="199"/>
      <c r="NIM899" s="199"/>
      <c r="NIN899" s="199"/>
      <c r="NIO899" s="199"/>
      <c r="NIP899" s="199"/>
      <c r="NIQ899" s="199"/>
      <c r="NIR899" s="199"/>
      <c r="NIS899" s="199"/>
      <c r="NIT899" s="199"/>
      <c r="NIU899" s="199"/>
      <c r="NIV899" s="199"/>
      <c r="NIW899" s="199"/>
      <c r="NIX899" s="199"/>
      <c r="NIY899" s="199"/>
      <c r="NIZ899" s="199"/>
      <c r="NJA899" s="199"/>
      <c r="NJB899" s="199"/>
      <c r="NJC899" s="199"/>
      <c r="NJD899" s="199"/>
      <c r="NJE899" s="199"/>
      <c r="NJF899" s="199"/>
      <c r="NJG899" s="199"/>
      <c r="NJH899" s="199"/>
      <c r="NJI899" s="199"/>
      <c r="NJJ899" s="199"/>
      <c r="NJK899" s="199"/>
      <c r="NJL899" s="199"/>
      <c r="NJM899" s="199"/>
      <c r="NJN899" s="199"/>
      <c r="NJO899" s="199"/>
      <c r="NJP899" s="199"/>
      <c r="NJQ899" s="199"/>
      <c r="NJR899" s="199"/>
      <c r="NJS899" s="199"/>
      <c r="NJT899" s="199"/>
      <c r="NJU899" s="199"/>
      <c r="NJV899" s="199"/>
      <c r="NJW899" s="199"/>
      <c r="NJX899" s="199"/>
      <c r="NJY899" s="199"/>
      <c r="NJZ899" s="199"/>
      <c r="NKA899" s="199"/>
      <c r="NKB899" s="199"/>
      <c r="NKC899" s="199"/>
      <c r="NKD899" s="199"/>
      <c r="NKE899" s="199"/>
      <c r="NKF899" s="199"/>
      <c r="NKG899" s="199"/>
      <c r="NKH899" s="199"/>
      <c r="NKI899" s="199"/>
      <c r="NKJ899" s="199"/>
      <c r="NKK899" s="199"/>
      <c r="NKL899" s="199"/>
      <c r="NKM899" s="199"/>
      <c r="NKN899" s="199"/>
      <c r="NKO899" s="199"/>
      <c r="NKP899" s="199"/>
      <c r="NKQ899" s="199"/>
      <c r="NKR899" s="199"/>
      <c r="NKS899" s="199"/>
      <c r="NKT899" s="199"/>
      <c r="NKU899" s="199"/>
      <c r="NKV899" s="199"/>
      <c r="NKW899" s="199"/>
      <c r="NKX899" s="199"/>
      <c r="NKY899" s="199"/>
      <c r="NKZ899" s="199"/>
      <c r="NLA899" s="199"/>
      <c r="NLB899" s="199"/>
      <c r="NLC899" s="199"/>
      <c r="NLD899" s="199"/>
      <c r="NLE899" s="199"/>
      <c r="NLF899" s="199"/>
      <c r="NLG899" s="199"/>
      <c r="NLH899" s="199"/>
      <c r="NLI899" s="199"/>
      <c r="NLJ899" s="199"/>
      <c r="NLK899" s="199"/>
      <c r="NLL899" s="199"/>
      <c r="NLM899" s="199"/>
      <c r="NLN899" s="199"/>
      <c r="NLO899" s="199"/>
      <c r="NLP899" s="199"/>
      <c r="NLQ899" s="199"/>
      <c r="NLR899" s="199"/>
      <c r="NLS899" s="199"/>
      <c r="NLT899" s="199"/>
      <c r="NLU899" s="199"/>
      <c r="NLV899" s="199"/>
      <c r="NLW899" s="199"/>
      <c r="NLX899" s="199"/>
      <c r="NLY899" s="199"/>
      <c r="NLZ899" s="199"/>
      <c r="NMA899" s="199"/>
      <c r="NMB899" s="199"/>
      <c r="NMC899" s="199"/>
      <c r="NMD899" s="199"/>
      <c r="NME899" s="199"/>
      <c r="NMF899" s="199"/>
      <c r="NMG899" s="199"/>
      <c r="NMH899" s="199"/>
      <c r="NMI899" s="199"/>
      <c r="NMJ899" s="199"/>
      <c r="NMK899" s="199"/>
      <c r="NML899" s="199"/>
      <c r="NMM899" s="199"/>
      <c r="NMN899" s="199"/>
      <c r="NMO899" s="199"/>
      <c r="NMP899" s="199"/>
      <c r="NMQ899" s="199"/>
      <c r="NMR899" s="199"/>
      <c r="NMS899" s="199"/>
      <c r="NMT899" s="199"/>
      <c r="NMU899" s="199"/>
      <c r="NMV899" s="199"/>
      <c r="NMW899" s="199"/>
      <c r="NMX899" s="199"/>
      <c r="NMY899" s="199"/>
      <c r="NMZ899" s="199"/>
      <c r="NNA899" s="199"/>
      <c r="NNB899" s="199"/>
      <c r="NNC899" s="199"/>
      <c r="NND899" s="199"/>
      <c r="NNE899" s="199"/>
      <c r="NNF899" s="199"/>
      <c r="NNG899" s="199"/>
      <c r="NNH899" s="199"/>
      <c r="NNI899" s="199"/>
      <c r="NNJ899" s="199"/>
      <c r="NNK899" s="199"/>
      <c r="NNL899" s="199"/>
      <c r="NNM899" s="199"/>
      <c r="NNN899" s="199"/>
      <c r="NNO899" s="199"/>
      <c r="NNP899" s="199"/>
      <c r="NNQ899" s="199"/>
      <c r="NNR899" s="199"/>
      <c r="NNS899" s="199"/>
      <c r="NNT899" s="199"/>
      <c r="NNU899" s="199"/>
      <c r="NNV899" s="199"/>
      <c r="NNW899" s="199"/>
      <c r="NNX899" s="199"/>
      <c r="NNY899" s="199"/>
      <c r="NNZ899" s="199"/>
      <c r="NOA899" s="199"/>
      <c r="NOB899" s="199"/>
      <c r="NOC899" s="199"/>
      <c r="NOD899" s="199"/>
      <c r="NOE899" s="199"/>
      <c r="NOF899" s="199"/>
      <c r="NOG899" s="199"/>
      <c r="NOH899" s="199"/>
      <c r="NOI899" s="199"/>
      <c r="NOJ899" s="199"/>
      <c r="NOK899" s="199"/>
      <c r="NOL899" s="199"/>
      <c r="NOM899" s="199"/>
      <c r="NON899" s="199"/>
      <c r="NOO899" s="199"/>
      <c r="NOP899" s="199"/>
      <c r="NOQ899" s="199"/>
      <c r="NOR899" s="199"/>
      <c r="NOS899" s="199"/>
      <c r="NOT899" s="199"/>
      <c r="NOU899" s="199"/>
      <c r="NOV899" s="199"/>
      <c r="NOW899" s="199"/>
      <c r="NOX899" s="199"/>
      <c r="NOY899" s="199"/>
      <c r="NOZ899" s="199"/>
      <c r="NPA899" s="199"/>
      <c r="NPB899" s="199"/>
      <c r="NPC899" s="199"/>
      <c r="NPD899" s="199"/>
      <c r="NPE899" s="199"/>
      <c r="NPF899" s="199"/>
      <c r="NPG899" s="199"/>
      <c r="NPH899" s="199"/>
      <c r="NPI899" s="199"/>
      <c r="NPJ899" s="199"/>
      <c r="NPK899" s="199"/>
      <c r="NPL899" s="199"/>
      <c r="NPM899" s="199"/>
      <c r="NPN899" s="199"/>
      <c r="NPO899" s="199"/>
      <c r="NPP899" s="199"/>
      <c r="NPQ899" s="199"/>
      <c r="NPR899" s="199"/>
      <c r="NPS899" s="199"/>
      <c r="NPT899" s="199"/>
      <c r="NPU899" s="199"/>
      <c r="NPV899" s="199"/>
      <c r="NPW899" s="199"/>
      <c r="NPX899" s="199"/>
      <c r="NPY899" s="199"/>
      <c r="NPZ899" s="199"/>
      <c r="NQA899" s="199"/>
      <c r="NQB899" s="199"/>
      <c r="NQC899" s="199"/>
      <c r="NQD899" s="199"/>
      <c r="NQE899" s="199"/>
      <c r="NQF899" s="199"/>
      <c r="NQG899" s="199"/>
      <c r="NQH899" s="199"/>
      <c r="NQI899" s="199"/>
      <c r="NQJ899" s="199"/>
      <c r="NQK899" s="199"/>
      <c r="NQL899" s="199"/>
      <c r="NQM899" s="199"/>
      <c r="NQN899" s="199"/>
      <c r="NQO899" s="199"/>
      <c r="NQP899" s="199"/>
      <c r="NQQ899" s="199"/>
      <c r="NQR899" s="199"/>
      <c r="NQS899" s="199"/>
      <c r="NQT899" s="199"/>
      <c r="NQU899" s="199"/>
      <c r="NQV899" s="199"/>
      <c r="NQW899" s="199"/>
      <c r="NQX899" s="199"/>
      <c r="NQY899" s="199"/>
      <c r="NQZ899" s="199"/>
      <c r="NRA899" s="199"/>
      <c r="NRB899" s="199"/>
      <c r="NRC899" s="199"/>
      <c r="NRD899" s="199"/>
      <c r="NRE899" s="199"/>
      <c r="NRF899" s="199"/>
      <c r="NRG899" s="199"/>
      <c r="NRH899" s="199"/>
      <c r="NRI899" s="199"/>
      <c r="NRJ899" s="199"/>
      <c r="NRK899" s="199"/>
      <c r="NRL899" s="199"/>
      <c r="NRM899" s="199"/>
      <c r="NRN899" s="199"/>
      <c r="NRO899" s="199"/>
      <c r="NRP899" s="199"/>
      <c r="NRQ899" s="199"/>
      <c r="NRR899" s="199"/>
      <c r="NRS899" s="199"/>
      <c r="NRT899" s="199"/>
      <c r="NRU899" s="199"/>
      <c r="NRV899" s="199"/>
      <c r="NRW899" s="199"/>
      <c r="NRX899" s="199"/>
      <c r="NRY899" s="199"/>
      <c r="NRZ899" s="199"/>
      <c r="NSA899" s="199"/>
      <c r="NSB899" s="199"/>
      <c r="NSC899" s="199"/>
      <c r="NSD899" s="199"/>
      <c r="NSE899" s="199"/>
      <c r="NSF899" s="199"/>
      <c r="NSG899" s="199"/>
      <c r="NSH899" s="199"/>
      <c r="NSI899" s="199"/>
      <c r="NSJ899" s="199"/>
      <c r="NSK899" s="199"/>
      <c r="NSL899" s="199"/>
      <c r="NSM899" s="199"/>
      <c r="NSN899" s="199"/>
      <c r="NSO899" s="199"/>
      <c r="NSP899" s="199"/>
      <c r="NSQ899" s="199"/>
      <c r="NSR899" s="199"/>
      <c r="NSS899" s="199"/>
      <c r="NST899" s="199"/>
      <c r="NSU899" s="199"/>
      <c r="NSV899" s="199"/>
      <c r="NSW899" s="199"/>
      <c r="NSX899" s="199"/>
      <c r="NSY899" s="199"/>
      <c r="NSZ899" s="199"/>
      <c r="NTA899" s="199"/>
      <c r="NTB899" s="199"/>
      <c r="NTC899" s="199"/>
      <c r="NTD899" s="199"/>
      <c r="NTE899" s="199"/>
      <c r="NTF899" s="199"/>
      <c r="NTG899" s="199"/>
      <c r="NTH899" s="199"/>
      <c r="NTI899" s="199"/>
      <c r="NTJ899" s="199"/>
      <c r="NTK899" s="199"/>
      <c r="NTL899" s="199"/>
      <c r="NTM899" s="199"/>
      <c r="NTN899" s="199"/>
      <c r="NTO899" s="199"/>
      <c r="NTP899" s="199"/>
      <c r="NTQ899" s="199"/>
      <c r="NTR899" s="199"/>
      <c r="NTS899" s="199"/>
      <c r="NTT899" s="199"/>
      <c r="NTU899" s="199"/>
      <c r="NTV899" s="199"/>
      <c r="NTW899" s="199"/>
      <c r="NTX899" s="199"/>
      <c r="NTY899" s="199"/>
      <c r="NTZ899" s="199"/>
      <c r="NUA899" s="199"/>
      <c r="NUB899" s="199"/>
      <c r="NUC899" s="199"/>
      <c r="NUD899" s="199"/>
      <c r="NUE899" s="199"/>
      <c r="NUF899" s="199"/>
      <c r="NUG899" s="199"/>
      <c r="NUH899" s="199"/>
      <c r="NUI899" s="199"/>
      <c r="NUJ899" s="199"/>
      <c r="NUK899" s="199"/>
      <c r="NUL899" s="199"/>
      <c r="NUM899" s="199"/>
      <c r="NUN899" s="199"/>
      <c r="NUO899" s="199"/>
      <c r="NUP899" s="199"/>
      <c r="NUQ899" s="199"/>
      <c r="NUR899" s="199"/>
      <c r="NUS899" s="199"/>
      <c r="NUT899" s="199"/>
      <c r="NUU899" s="199"/>
      <c r="NUV899" s="199"/>
      <c r="NUW899" s="199"/>
      <c r="NUX899" s="199"/>
      <c r="NUY899" s="199"/>
      <c r="NUZ899" s="199"/>
      <c r="NVA899" s="199"/>
      <c r="NVB899" s="199"/>
      <c r="NVC899" s="199"/>
      <c r="NVD899" s="199"/>
      <c r="NVE899" s="199"/>
      <c r="NVF899" s="199"/>
      <c r="NVG899" s="199"/>
      <c r="NVH899" s="199"/>
      <c r="NVI899" s="199"/>
      <c r="NVJ899" s="199"/>
      <c r="NVK899" s="199"/>
      <c r="NVL899" s="199"/>
      <c r="NVM899" s="199"/>
      <c r="NVN899" s="199"/>
      <c r="NVO899" s="199"/>
      <c r="NVP899" s="199"/>
      <c r="NVQ899" s="199"/>
      <c r="NVR899" s="199"/>
      <c r="NVS899" s="199"/>
      <c r="NVT899" s="199"/>
      <c r="NVU899" s="199"/>
      <c r="NVV899" s="199"/>
      <c r="NVW899" s="199"/>
      <c r="NVX899" s="199"/>
      <c r="NVY899" s="199"/>
      <c r="NVZ899" s="199"/>
      <c r="NWA899" s="199"/>
      <c r="NWB899" s="199"/>
      <c r="NWC899" s="199"/>
      <c r="NWD899" s="199"/>
      <c r="NWE899" s="199"/>
      <c r="NWF899" s="199"/>
      <c r="NWG899" s="199"/>
      <c r="NWH899" s="199"/>
      <c r="NWI899" s="199"/>
      <c r="NWJ899" s="199"/>
      <c r="NWK899" s="199"/>
      <c r="NWL899" s="199"/>
      <c r="NWM899" s="199"/>
      <c r="NWN899" s="199"/>
      <c r="NWO899" s="199"/>
      <c r="NWP899" s="199"/>
      <c r="NWQ899" s="199"/>
      <c r="NWR899" s="199"/>
      <c r="NWS899" s="199"/>
      <c r="NWT899" s="199"/>
      <c r="NWU899" s="199"/>
      <c r="NWV899" s="199"/>
      <c r="NWW899" s="199"/>
      <c r="NWX899" s="199"/>
      <c r="NWY899" s="199"/>
      <c r="NWZ899" s="199"/>
      <c r="NXA899" s="199"/>
      <c r="NXB899" s="199"/>
      <c r="NXC899" s="199"/>
      <c r="NXD899" s="199"/>
      <c r="NXE899" s="199"/>
      <c r="NXF899" s="199"/>
      <c r="NXG899" s="199"/>
      <c r="NXH899" s="199"/>
      <c r="NXI899" s="199"/>
      <c r="NXJ899" s="199"/>
      <c r="NXK899" s="199"/>
      <c r="NXL899" s="199"/>
      <c r="NXM899" s="199"/>
      <c r="NXN899" s="199"/>
      <c r="NXO899" s="199"/>
      <c r="NXP899" s="199"/>
      <c r="NXQ899" s="199"/>
      <c r="NXR899" s="199"/>
      <c r="NXS899" s="199"/>
      <c r="NXT899" s="199"/>
      <c r="NXU899" s="199"/>
      <c r="NXV899" s="199"/>
      <c r="NXW899" s="199"/>
      <c r="NXX899" s="199"/>
      <c r="NXY899" s="199"/>
      <c r="NXZ899" s="199"/>
      <c r="NYA899" s="199"/>
      <c r="NYB899" s="199"/>
      <c r="NYC899" s="199"/>
      <c r="NYD899" s="199"/>
      <c r="NYE899" s="199"/>
      <c r="NYF899" s="199"/>
      <c r="NYG899" s="199"/>
      <c r="NYH899" s="199"/>
      <c r="NYI899" s="199"/>
      <c r="NYJ899" s="199"/>
      <c r="NYK899" s="199"/>
      <c r="NYL899" s="199"/>
      <c r="NYM899" s="199"/>
      <c r="NYN899" s="199"/>
      <c r="NYO899" s="199"/>
      <c r="NYP899" s="199"/>
      <c r="NYQ899" s="199"/>
      <c r="NYR899" s="199"/>
      <c r="NYS899" s="199"/>
      <c r="NYT899" s="199"/>
      <c r="NYU899" s="199"/>
      <c r="NYV899" s="199"/>
      <c r="NYW899" s="199"/>
      <c r="NYX899" s="199"/>
      <c r="NYY899" s="199"/>
      <c r="NYZ899" s="199"/>
      <c r="NZA899" s="199"/>
      <c r="NZB899" s="199"/>
      <c r="NZC899" s="199"/>
      <c r="NZD899" s="199"/>
      <c r="NZE899" s="199"/>
      <c r="NZF899" s="199"/>
      <c r="NZG899" s="199"/>
      <c r="NZH899" s="199"/>
      <c r="NZI899" s="199"/>
      <c r="NZJ899" s="199"/>
      <c r="NZK899" s="199"/>
      <c r="NZL899" s="199"/>
      <c r="NZM899" s="199"/>
      <c r="NZN899" s="199"/>
      <c r="NZO899" s="199"/>
      <c r="NZP899" s="199"/>
      <c r="NZQ899" s="199"/>
      <c r="NZR899" s="199"/>
      <c r="NZS899" s="199"/>
      <c r="NZT899" s="199"/>
      <c r="NZU899" s="199"/>
      <c r="NZV899" s="199"/>
      <c r="NZW899" s="199"/>
      <c r="NZX899" s="199"/>
      <c r="NZY899" s="199"/>
      <c r="NZZ899" s="199"/>
      <c r="OAA899" s="199"/>
      <c r="OAB899" s="199"/>
      <c r="OAC899" s="199"/>
      <c r="OAD899" s="199"/>
      <c r="OAE899" s="199"/>
      <c r="OAF899" s="199"/>
      <c r="OAG899" s="199"/>
      <c r="OAH899" s="199"/>
      <c r="OAI899" s="199"/>
      <c r="OAJ899" s="199"/>
      <c r="OAK899" s="199"/>
      <c r="OAL899" s="199"/>
      <c r="OAM899" s="199"/>
      <c r="OAN899" s="199"/>
      <c r="OAO899" s="199"/>
      <c r="OAP899" s="199"/>
      <c r="OAQ899" s="199"/>
      <c r="OAR899" s="199"/>
      <c r="OAS899" s="199"/>
      <c r="OAT899" s="199"/>
      <c r="OAU899" s="199"/>
      <c r="OAV899" s="199"/>
      <c r="OAW899" s="199"/>
      <c r="OAX899" s="199"/>
      <c r="OAY899" s="199"/>
      <c r="OAZ899" s="199"/>
      <c r="OBA899" s="199"/>
      <c r="OBB899" s="199"/>
      <c r="OBC899" s="199"/>
      <c r="OBD899" s="199"/>
      <c r="OBE899" s="199"/>
      <c r="OBF899" s="199"/>
      <c r="OBG899" s="199"/>
      <c r="OBH899" s="199"/>
      <c r="OBI899" s="199"/>
      <c r="OBJ899" s="199"/>
      <c r="OBK899" s="199"/>
      <c r="OBL899" s="199"/>
      <c r="OBM899" s="199"/>
      <c r="OBN899" s="199"/>
      <c r="OBO899" s="199"/>
      <c r="OBP899" s="199"/>
      <c r="OBQ899" s="199"/>
      <c r="OBR899" s="199"/>
      <c r="OBS899" s="199"/>
      <c r="OBT899" s="199"/>
      <c r="OBU899" s="199"/>
      <c r="OBV899" s="199"/>
      <c r="OBW899" s="199"/>
      <c r="OBX899" s="199"/>
      <c r="OBY899" s="199"/>
      <c r="OBZ899" s="199"/>
      <c r="OCA899" s="199"/>
      <c r="OCB899" s="199"/>
      <c r="OCC899" s="199"/>
      <c r="OCD899" s="199"/>
      <c r="OCE899" s="199"/>
      <c r="OCF899" s="199"/>
      <c r="OCG899" s="199"/>
      <c r="OCH899" s="199"/>
      <c r="OCI899" s="199"/>
      <c r="OCJ899" s="199"/>
      <c r="OCK899" s="199"/>
      <c r="OCL899" s="199"/>
      <c r="OCM899" s="199"/>
      <c r="OCN899" s="199"/>
      <c r="OCO899" s="199"/>
      <c r="OCP899" s="199"/>
      <c r="OCQ899" s="199"/>
      <c r="OCR899" s="199"/>
      <c r="OCS899" s="199"/>
      <c r="OCT899" s="199"/>
      <c r="OCU899" s="199"/>
      <c r="OCV899" s="199"/>
      <c r="OCW899" s="199"/>
      <c r="OCX899" s="199"/>
      <c r="OCY899" s="199"/>
      <c r="OCZ899" s="199"/>
      <c r="ODA899" s="199"/>
      <c r="ODB899" s="199"/>
      <c r="ODC899" s="199"/>
      <c r="ODD899" s="199"/>
      <c r="ODE899" s="199"/>
      <c r="ODF899" s="199"/>
      <c r="ODG899" s="199"/>
      <c r="ODH899" s="199"/>
      <c r="ODI899" s="199"/>
      <c r="ODJ899" s="199"/>
      <c r="ODK899" s="199"/>
      <c r="ODL899" s="199"/>
      <c r="ODM899" s="199"/>
      <c r="ODN899" s="199"/>
      <c r="ODO899" s="199"/>
      <c r="ODP899" s="199"/>
      <c r="ODQ899" s="199"/>
      <c r="ODR899" s="199"/>
      <c r="ODS899" s="199"/>
      <c r="ODT899" s="199"/>
      <c r="ODU899" s="199"/>
      <c r="ODV899" s="199"/>
      <c r="ODW899" s="199"/>
      <c r="ODX899" s="199"/>
      <c r="ODY899" s="199"/>
      <c r="ODZ899" s="199"/>
      <c r="OEA899" s="199"/>
      <c r="OEB899" s="199"/>
      <c r="OEC899" s="199"/>
      <c r="OED899" s="199"/>
      <c r="OEE899" s="199"/>
      <c r="OEF899" s="199"/>
      <c r="OEG899" s="199"/>
      <c r="OEH899" s="199"/>
      <c r="OEI899" s="199"/>
      <c r="OEJ899" s="199"/>
      <c r="OEK899" s="199"/>
      <c r="OEL899" s="199"/>
      <c r="OEM899" s="199"/>
      <c r="OEN899" s="199"/>
      <c r="OEO899" s="199"/>
      <c r="OEP899" s="199"/>
      <c r="OEQ899" s="199"/>
      <c r="OER899" s="199"/>
      <c r="OES899" s="199"/>
      <c r="OET899" s="199"/>
      <c r="OEU899" s="199"/>
      <c r="OEV899" s="199"/>
      <c r="OEW899" s="199"/>
      <c r="OEX899" s="199"/>
      <c r="OEY899" s="199"/>
      <c r="OEZ899" s="199"/>
      <c r="OFA899" s="199"/>
      <c r="OFB899" s="199"/>
      <c r="OFC899" s="199"/>
      <c r="OFD899" s="199"/>
      <c r="OFE899" s="199"/>
      <c r="OFF899" s="199"/>
      <c r="OFG899" s="199"/>
      <c r="OFH899" s="199"/>
      <c r="OFI899" s="199"/>
      <c r="OFJ899" s="199"/>
      <c r="OFK899" s="199"/>
      <c r="OFL899" s="199"/>
      <c r="OFM899" s="199"/>
      <c r="OFN899" s="199"/>
      <c r="OFO899" s="199"/>
      <c r="OFP899" s="199"/>
      <c r="OFQ899" s="199"/>
      <c r="OFR899" s="199"/>
      <c r="OFS899" s="199"/>
      <c r="OFT899" s="199"/>
      <c r="OFU899" s="199"/>
      <c r="OFV899" s="199"/>
      <c r="OFW899" s="199"/>
      <c r="OFX899" s="199"/>
      <c r="OFY899" s="199"/>
      <c r="OFZ899" s="199"/>
      <c r="OGA899" s="199"/>
      <c r="OGB899" s="199"/>
      <c r="OGC899" s="199"/>
      <c r="OGD899" s="199"/>
      <c r="OGE899" s="199"/>
      <c r="OGF899" s="199"/>
      <c r="OGG899" s="199"/>
      <c r="OGH899" s="199"/>
      <c r="OGI899" s="199"/>
      <c r="OGJ899" s="199"/>
      <c r="OGK899" s="199"/>
      <c r="OGL899" s="199"/>
      <c r="OGM899" s="199"/>
      <c r="OGN899" s="199"/>
      <c r="OGO899" s="199"/>
      <c r="OGP899" s="199"/>
      <c r="OGQ899" s="199"/>
      <c r="OGR899" s="199"/>
      <c r="OGS899" s="199"/>
      <c r="OGT899" s="199"/>
      <c r="OGU899" s="199"/>
      <c r="OGV899" s="199"/>
      <c r="OGW899" s="199"/>
      <c r="OGX899" s="199"/>
      <c r="OGY899" s="199"/>
      <c r="OGZ899" s="199"/>
      <c r="OHA899" s="199"/>
      <c r="OHB899" s="199"/>
      <c r="OHC899" s="199"/>
      <c r="OHD899" s="199"/>
      <c r="OHE899" s="199"/>
      <c r="OHF899" s="199"/>
      <c r="OHG899" s="199"/>
      <c r="OHH899" s="199"/>
      <c r="OHI899" s="199"/>
      <c r="OHJ899" s="199"/>
      <c r="OHK899" s="199"/>
      <c r="OHL899" s="199"/>
      <c r="OHM899" s="199"/>
      <c r="OHN899" s="199"/>
      <c r="OHO899" s="199"/>
      <c r="OHP899" s="199"/>
      <c r="OHQ899" s="199"/>
      <c r="OHR899" s="199"/>
      <c r="OHS899" s="199"/>
      <c r="OHT899" s="199"/>
      <c r="OHU899" s="199"/>
      <c r="OHV899" s="199"/>
      <c r="OHW899" s="199"/>
      <c r="OHX899" s="199"/>
      <c r="OHY899" s="199"/>
      <c r="OHZ899" s="199"/>
      <c r="OIA899" s="199"/>
      <c r="OIB899" s="199"/>
      <c r="OIC899" s="199"/>
      <c r="OID899" s="199"/>
      <c r="OIE899" s="199"/>
      <c r="OIF899" s="199"/>
      <c r="OIG899" s="199"/>
      <c r="OIH899" s="199"/>
      <c r="OII899" s="199"/>
      <c r="OIJ899" s="199"/>
      <c r="OIK899" s="199"/>
      <c r="OIL899" s="199"/>
      <c r="OIM899" s="199"/>
      <c r="OIN899" s="199"/>
      <c r="OIO899" s="199"/>
      <c r="OIP899" s="199"/>
      <c r="OIQ899" s="199"/>
      <c r="OIR899" s="199"/>
      <c r="OIS899" s="199"/>
      <c r="OIT899" s="199"/>
      <c r="OIU899" s="199"/>
      <c r="OIV899" s="199"/>
      <c r="OIW899" s="199"/>
      <c r="OIX899" s="199"/>
      <c r="OIY899" s="199"/>
      <c r="OIZ899" s="199"/>
      <c r="OJA899" s="199"/>
      <c r="OJB899" s="199"/>
      <c r="OJC899" s="199"/>
      <c r="OJD899" s="199"/>
      <c r="OJE899" s="199"/>
      <c r="OJF899" s="199"/>
      <c r="OJG899" s="199"/>
      <c r="OJH899" s="199"/>
      <c r="OJI899" s="199"/>
      <c r="OJJ899" s="199"/>
      <c r="OJK899" s="199"/>
      <c r="OJL899" s="199"/>
      <c r="OJM899" s="199"/>
      <c r="OJN899" s="199"/>
      <c r="OJO899" s="199"/>
      <c r="OJP899" s="199"/>
      <c r="OJQ899" s="199"/>
      <c r="OJR899" s="199"/>
      <c r="OJS899" s="199"/>
      <c r="OJT899" s="199"/>
      <c r="OJU899" s="199"/>
      <c r="OJV899" s="199"/>
      <c r="OJW899" s="199"/>
      <c r="OJX899" s="199"/>
      <c r="OJY899" s="199"/>
      <c r="OJZ899" s="199"/>
      <c r="OKA899" s="199"/>
      <c r="OKB899" s="199"/>
      <c r="OKC899" s="199"/>
      <c r="OKD899" s="199"/>
      <c r="OKE899" s="199"/>
      <c r="OKF899" s="199"/>
      <c r="OKG899" s="199"/>
      <c r="OKH899" s="199"/>
      <c r="OKI899" s="199"/>
      <c r="OKJ899" s="199"/>
      <c r="OKK899" s="199"/>
      <c r="OKL899" s="199"/>
      <c r="OKM899" s="199"/>
      <c r="OKN899" s="199"/>
      <c r="OKO899" s="199"/>
      <c r="OKP899" s="199"/>
      <c r="OKQ899" s="199"/>
      <c r="OKR899" s="199"/>
      <c r="OKS899" s="199"/>
      <c r="OKT899" s="199"/>
      <c r="OKU899" s="199"/>
      <c r="OKV899" s="199"/>
      <c r="OKW899" s="199"/>
      <c r="OKX899" s="199"/>
      <c r="OKY899" s="199"/>
      <c r="OKZ899" s="199"/>
      <c r="OLA899" s="199"/>
      <c r="OLB899" s="199"/>
      <c r="OLC899" s="199"/>
      <c r="OLD899" s="199"/>
      <c r="OLE899" s="199"/>
      <c r="OLF899" s="199"/>
      <c r="OLG899" s="199"/>
      <c r="OLH899" s="199"/>
      <c r="OLI899" s="199"/>
      <c r="OLJ899" s="199"/>
      <c r="OLK899" s="199"/>
      <c r="OLL899" s="199"/>
      <c r="OLM899" s="199"/>
      <c r="OLN899" s="199"/>
      <c r="OLO899" s="199"/>
      <c r="OLP899" s="199"/>
      <c r="OLQ899" s="199"/>
      <c r="OLR899" s="199"/>
      <c r="OLS899" s="199"/>
      <c r="OLT899" s="199"/>
      <c r="OLU899" s="199"/>
      <c r="OLV899" s="199"/>
      <c r="OLW899" s="199"/>
      <c r="OLX899" s="199"/>
      <c r="OLY899" s="199"/>
      <c r="OLZ899" s="199"/>
      <c r="OMA899" s="199"/>
      <c r="OMB899" s="199"/>
      <c r="OMC899" s="199"/>
      <c r="OMD899" s="199"/>
      <c r="OME899" s="199"/>
      <c r="OMF899" s="199"/>
      <c r="OMG899" s="199"/>
      <c r="OMH899" s="199"/>
      <c r="OMI899" s="199"/>
      <c r="OMJ899" s="199"/>
      <c r="OMK899" s="199"/>
      <c r="OML899" s="199"/>
      <c r="OMM899" s="199"/>
      <c r="OMN899" s="199"/>
      <c r="OMO899" s="199"/>
      <c r="OMP899" s="199"/>
      <c r="OMQ899" s="199"/>
      <c r="OMR899" s="199"/>
      <c r="OMS899" s="199"/>
      <c r="OMT899" s="199"/>
      <c r="OMU899" s="199"/>
      <c r="OMV899" s="199"/>
      <c r="OMW899" s="199"/>
      <c r="OMX899" s="199"/>
      <c r="OMY899" s="199"/>
      <c r="OMZ899" s="199"/>
      <c r="ONA899" s="199"/>
      <c r="ONB899" s="199"/>
      <c r="ONC899" s="199"/>
      <c r="OND899" s="199"/>
      <c r="ONE899" s="199"/>
      <c r="ONF899" s="199"/>
      <c r="ONG899" s="199"/>
      <c r="ONH899" s="199"/>
      <c r="ONI899" s="199"/>
      <c r="ONJ899" s="199"/>
      <c r="ONK899" s="199"/>
      <c r="ONL899" s="199"/>
      <c r="ONM899" s="199"/>
      <c r="ONN899" s="199"/>
      <c r="ONO899" s="199"/>
      <c r="ONP899" s="199"/>
      <c r="ONQ899" s="199"/>
      <c r="ONR899" s="199"/>
      <c r="ONS899" s="199"/>
      <c r="ONT899" s="199"/>
      <c r="ONU899" s="199"/>
      <c r="ONV899" s="199"/>
      <c r="ONW899" s="199"/>
      <c r="ONX899" s="199"/>
      <c r="ONY899" s="199"/>
      <c r="ONZ899" s="199"/>
      <c r="OOA899" s="199"/>
      <c r="OOB899" s="199"/>
      <c r="OOC899" s="199"/>
      <c r="OOD899" s="199"/>
      <c r="OOE899" s="199"/>
      <c r="OOF899" s="199"/>
      <c r="OOG899" s="199"/>
      <c r="OOH899" s="199"/>
      <c r="OOI899" s="199"/>
      <c r="OOJ899" s="199"/>
      <c r="OOK899" s="199"/>
      <c r="OOL899" s="199"/>
      <c r="OOM899" s="199"/>
      <c r="OON899" s="199"/>
      <c r="OOO899" s="199"/>
      <c r="OOP899" s="199"/>
      <c r="OOQ899" s="199"/>
      <c r="OOR899" s="199"/>
      <c r="OOS899" s="199"/>
      <c r="OOT899" s="199"/>
      <c r="OOU899" s="199"/>
      <c r="OOV899" s="199"/>
      <c r="OOW899" s="199"/>
      <c r="OOX899" s="199"/>
      <c r="OOY899" s="199"/>
      <c r="OOZ899" s="199"/>
      <c r="OPA899" s="199"/>
      <c r="OPB899" s="199"/>
      <c r="OPC899" s="199"/>
      <c r="OPD899" s="199"/>
      <c r="OPE899" s="199"/>
      <c r="OPF899" s="199"/>
      <c r="OPG899" s="199"/>
      <c r="OPH899" s="199"/>
      <c r="OPI899" s="199"/>
      <c r="OPJ899" s="199"/>
      <c r="OPK899" s="199"/>
      <c r="OPL899" s="199"/>
      <c r="OPM899" s="199"/>
      <c r="OPN899" s="199"/>
      <c r="OPO899" s="199"/>
      <c r="OPP899" s="199"/>
      <c r="OPQ899" s="199"/>
      <c r="OPR899" s="199"/>
      <c r="OPS899" s="199"/>
      <c r="OPT899" s="199"/>
      <c r="OPU899" s="199"/>
      <c r="OPV899" s="199"/>
      <c r="OPW899" s="199"/>
      <c r="OPX899" s="199"/>
      <c r="OPY899" s="199"/>
      <c r="OPZ899" s="199"/>
      <c r="OQA899" s="199"/>
      <c r="OQB899" s="199"/>
      <c r="OQC899" s="199"/>
      <c r="OQD899" s="199"/>
      <c r="OQE899" s="199"/>
      <c r="OQF899" s="199"/>
      <c r="OQG899" s="199"/>
      <c r="OQH899" s="199"/>
      <c r="OQI899" s="199"/>
      <c r="OQJ899" s="199"/>
      <c r="OQK899" s="199"/>
      <c r="OQL899" s="199"/>
      <c r="OQM899" s="199"/>
      <c r="OQN899" s="199"/>
      <c r="OQO899" s="199"/>
      <c r="OQP899" s="199"/>
      <c r="OQQ899" s="199"/>
      <c r="OQR899" s="199"/>
      <c r="OQS899" s="199"/>
      <c r="OQT899" s="199"/>
      <c r="OQU899" s="199"/>
      <c r="OQV899" s="199"/>
      <c r="OQW899" s="199"/>
      <c r="OQX899" s="199"/>
      <c r="OQY899" s="199"/>
      <c r="OQZ899" s="199"/>
      <c r="ORA899" s="199"/>
      <c r="ORB899" s="199"/>
      <c r="ORC899" s="199"/>
      <c r="ORD899" s="199"/>
      <c r="ORE899" s="199"/>
      <c r="ORF899" s="199"/>
      <c r="ORG899" s="199"/>
      <c r="ORH899" s="199"/>
      <c r="ORI899" s="199"/>
      <c r="ORJ899" s="199"/>
      <c r="ORK899" s="199"/>
      <c r="ORL899" s="199"/>
      <c r="ORM899" s="199"/>
      <c r="ORN899" s="199"/>
      <c r="ORO899" s="199"/>
      <c r="ORP899" s="199"/>
      <c r="ORQ899" s="199"/>
      <c r="ORR899" s="199"/>
      <c r="ORS899" s="199"/>
      <c r="ORT899" s="199"/>
      <c r="ORU899" s="199"/>
      <c r="ORV899" s="199"/>
      <c r="ORW899" s="199"/>
      <c r="ORX899" s="199"/>
      <c r="ORY899" s="199"/>
      <c r="ORZ899" s="199"/>
      <c r="OSA899" s="199"/>
      <c r="OSB899" s="199"/>
      <c r="OSC899" s="199"/>
      <c r="OSD899" s="199"/>
      <c r="OSE899" s="199"/>
      <c r="OSF899" s="199"/>
      <c r="OSG899" s="199"/>
      <c r="OSH899" s="199"/>
      <c r="OSI899" s="199"/>
      <c r="OSJ899" s="199"/>
      <c r="OSK899" s="199"/>
      <c r="OSL899" s="199"/>
      <c r="OSM899" s="199"/>
      <c r="OSN899" s="199"/>
      <c r="OSO899" s="199"/>
      <c r="OSP899" s="199"/>
      <c r="OSQ899" s="199"/>
      <c r="OSR899" s="199"/>
      <c r="OSS899" s="199"/>
      <c r="OST899" s="199"/>
      <c r="OSU899" s="199"/>
      <c r="OSV899" s="199"/>
      <c r="OSW899" s="199"/>
      <c r="OSX899" s="199"/>
      <c r="OSY899" s="199"/>
      <c r="OSZ899" s="199"/>
      <c r="OTA899" s="199"/>
      <c r="OTB899" s="199"/>
      <c r="OTC899" s="199"/>
      <c r="OTD899" s="199"/>
      <c r="OTE899" s="199"/>
      <c r="OTF899" s="199"/>
      <c r="OTG899" s="199"/>
      <c r="OTH899" s="199"/>
      <c r="OTI899" s="199"/>
      <c r="OTJ899" s="199"/>
      <c r="OTK899" s="199"/>
      <c r="OTL899" s="199"/>
      <c r="OTM899" s="199"/>
      <c r="OTN899" s="199"/>
      <c r="OTO899" s="199"/>
      <c r="OTP899" s="199"/>
      <c r="OTQ899" s="199"/>
      <c r="OTR899" s="199"/>
      <c r="OTS899" s="199"/>
      <c r="OTT899" s="199"/>
      <c r="OTU899" s="199"/>
      <c r="OTV899" s="199"/>
      <c r="OTW899" s="199"/>
      <c r="OTX899" s="199"/>
      <c r="OTY899" s="199"/>
      <c r="OTZ899" s="199"/>
      <c r="OUA899" s="199"/>
      <c r="OUB899" s="199"/>
      <c r="OUC899" s="199"/>
      <c r="OUD899" s="199"/>
      <c r="OUE899" s="199"/>
      <c r="OUF899" s="199"/>
      <c r="OUG899" s="199"/>
      <c r="OUH899" s="199"/>
      <c r="OUI899" s="199"/>
      <c r="OUJ899" s="199"/>
      <c r="OUK899" s="199"/>
      <c r="OUL899" s="199"/>
      <c r="OUM899" s="199"/>
      <c r="OUN899" s="199"/>
      <c r="OUO899" s="199"/>
      <c r="OUP899" s="199"/>
      <c r="OUQ899" s="199"/>
      <c r="OUR899" s="199"/>
      <c r="OUS899" s="199"/>
      <c r="OUT899" s="199"/>
      <c r="OUU899" s="199"/>
      <c r="OUV899" s="199"/>
      <c r="OUW899" s="199"/>
      <c r="OUX899" s="199"/>
      <c r="OUY899" s="199"/>
      <c r="OUZ899" s="199"/>
      <c r="OVA899" s="199"/>
      <c r="OVB899" s="199"/>
      <c r="OVC899" s="199"/>
      <c r="OVD899" s="199"/>
      <c r="OVE899" s="199"/>
      <c r="OVF899" s="199"/>
      <c r="OVG899" s="199"/>
      <c r="OVH899" s="199"/>
      <c r="OVI899" s="199"/>
      <c r="OVJ899" s="199"/>
      <c r="OVK899" s="199"/>
      <c r="OVL899" s="199"/>
      <c r="OVM899" s="199"/>
      <c r="OVN899" s="199"/>
      <c r="OVO899" s="199"/>
      <c r="OVP899" s="199"/>
      <c r="OVQ899" s="199"/>
      <c r="OVR899" s="199"/>
      <c r="OVS899" s="199"/>
      <c r="OVT899" s="199"/>
      <c r="OVU899" s="199"/>
      <c r="OVV899" s="199"/>
      <c r="OVW899" s="199"/>
      <c r="OVX899" s="199"/>
      <c r="OVY899" s="199"/>
      <c r="OVZ899" s="199"/>
      <c r="OWA899" s="199"/>
      <c r="OWB899" s="199"/>
      <c r="OWC899" s="199"/>
      <c r="OWD899" s="199"/>
      <c r="OWE899" s="199"/>
      <c r="OWF899" s="199"/>
      <c r="OWG899" s="199"/>
      <c r="OWH899" s="199"/>
      <c r="OWI899" s="199"/>
      <c r="OWJ899" s="199"/>
      <c r="OWK899" s="199"/>
      <c r="OWL899" s="199"/>
      <c r="OWM899" s="199"/>
      <c r="OWN899" s="199"/>
      <c r="OWO899" s="199"/>
      <c r="OWP899" s="199"/>
      <c r="OWQ899" s="199"/>
      <c r="OWR899" s="199"/>
      <c r="OWS899" s="199"/>
      <c r="OWT899" s="199"/>
      <c r="OWU899" s="199"/>
      <c r="OWV899" s="199"/>
      <c r="OWW899" s="199"/>
      <c r="OWX899" s="199"/>
      <c r="OWY899" s="199"/>
      <c r="OWZ899" s="199"/>
      <c r="OXA899" s="199"/>
      <c r="OXB899" s="199"/>
      <c r="OXC899" s="199"/>
      <c r="OXD899" s="199"/>
      <c r="OXE899" s="199"/>
      <c r="OXF899" s="199"/>
      <c r="OXG899" s="199"/>
      <c r="OXH899" s="199"/>
      <c r="OXI899" s="199"/>
      <c r="OXJ899" s="199"/>
      <c r="OXK899" s="199"/>
      <c r="OXL899" s="199"/>
      <c r="OXM899" s="199"/>
      <c r="OXN899" s="199"/>
      <c r="OXO899" s="199"/>
      <c r="OXP899" s="199"/>
      <c r="OXQ899" s="199"/>
      <c r="OXR899" s="199"/>
      <c r="OXS899" s="199"/>
      <c r="OXT899" s="199"/>
      <c r="OXU899" s="199"/>
      <c r="OXV899" s="199"/>
      <c r="OXW899" s="199"/>
      <c r="OXX899" s="199"/>
      <c r="OXY899" s="199"/>
      <c r="OXZ899" s="199"/>
      <c r="OYA899" s="199"/>
      <c r="OYB899" s="199"/>
      <c r="OYC899" s="199"/>
      <c r="OYD899" s="199"/>
      <c r="OYE899" s="199"/>
      <c r="OYF899" s="199"/>
      <c r="OYG899" s="199"/>
      <c r="OYH899" s="199"/>
      <c r="OYI899" s="199"/>
      <c r="OYJ899" s="199"/>
      <c r="OYK899" s="199"/>
      <c r="OYL899" s="199"/>
      <c r="OYM899" s="199"/>
      <c r="OYN899" s="199"/>
      <c r="OYO899" s="199"/>
      <c r="OYP899" s="199"/>
      <c r="OYQ899" s="199"/>
      <c r="OYR899" s="199"/>
      <c r="OYS899" s="199"/>
      <c r="OYT899" s="199"/>
      <c r="OYU899" s="199"/>
      <c r="OYV899" s="199"/>
      <c r="OYW899" s="199"/>
      <c r="OYX899" s="199"/>
      <c r="OYY899" s="199"/>
      <c r="OYZ899" s="199"/>
      <c r="OZA899" s="199"/>
      <c r="OZB899" s="199"/>
      <c r="OZC899" s="199"/>
      <c r="OZD899" s="199"/>
      <c r="OZE899" s="199"/>
      <c r="OZF899" s="199"/>
      <c r="OZG899" s="199"/>
      <c r="OZH899" s="199"/>
      <c r="OZI899" s="199"/>
      <c r="OZJ899" s="199"/>
      <c r="OZK899" s="199"/>
      <c r="OZL899" s="199"/>
      <c r="OZM899" s="199"/>
      <c r="OZN899" s="199"/>
      <c r="OZO899" s="199"/>
      <c r="OZP899" s="199"/>
      <c r="OZQ899" s="199"/>
      <c r="OZR899" s="199"/>
      <c r="OZS899" s="199"/>
      <c r="OZT899" s="199"/>
      <c r="OZU899" s="199"/>
      <c r="OZV899" s="199"/>
      <c r="OZW899" s="199"/>
      <c r="OZX899" s="199"/>
      <c r="OZY899" s="199"/>
      <c r="OZZ899" s="199"/>
      <c r="PAA899" s="199"/>
      <c r="PAB899" s="199"/>
      <c r="PAC899" s="199"/>
      <c r="PAD899" s="199"/>
      <c r="PAE899" s="199"/>
      <c r="PAF899" s="199"/>
      <c r="PAG899" s="199"/>
      <c r="PAH899" s="199"/>
      <c r="PAI899" s="199"/>
      <c r="PAJ899" s="199"/>
      <c r="PAK899" s="199"/>
      <c r="PAL899" s="199"/>
      <c r="PAM899" s="199"/>
      <c r="PAN899" s="199"/>
      <c r="PAO899" s="199"/>
      <c r="PAP899" s="199"/>
      <c r="PAQ899" s="199"/>
      <c r="PAR899" s="199"/>
      <c r="PAS899" s="199"/>
      <c r="PAT899" s="199"/>
      <c r="PAU899" s="199"/>
      <c r="PAV899" s="199"/>
      <c r="PAW899" s="199"/>
      <c r="PAX899" s="199"/>
      <c r="PAY899" s="199"/>
      <c r="PAZ899" s="199"/>
      <c r="PBA899" s="199"/>
      <c r="PBB899" s="199"/>
      <c r="PBC899" s="199"/>
      <c r="PBD899" s="199"/>
      <c r="PBE899" s="199"/>
      <c r="PBF899" s="199"/>
      <c r="PBG899" s="199"/>
      <c r="PBH899" s="199"/>
      <c r="PBI899" s="199"/>
      <c r="PBJ899" s="199"/>
      <c r="PBK899" s="199"/>
      <c r="PBL899" s="199"/>
      <c r="PBM899" s="199"/>
      <c r="PBN899" s="199"/>
      <c r="PBO899" s="199"/>
      <c r="PBP899" s="199"/>
      <c r="PBQ899" s="199"/>
      <c r="PBR899" s="199"/>
      <c r="PBS899" s="199"/>
      <c r="PBT899" s="199"/>
      <c r="PBU899" s="199"/>
      <c r="PBV899" s="199"/>
      <c r="PBW899" s="199"/>
      <c r="PBX899" s="199"/>
      <c r="PBY899" s="199"/>
      <c r="PBZ899" s="199"/>
      <c r="PCA899" s="199"/>
      <c r="PCB899" s="199"/>
      <c r="PCC899" s="199"/>
      <c r="PCD899" s="199"/>
      <c r="PCE899" s="199"/>
      <c r="PCF899" s="199"/>
      <c r="PCG899" s="199"/>
      <c r="PCH899" s="199"/>
      <c r="PCI899" s="199"/>
      <c r="PCJ899" s="199"/>
      <c r="PCK899" s="199"/>
      <c r="PCL899" s="199"/>
      <c r="PCM899" s="199"/>
      <c r="PCN899" s="199"/>
      <c r="PCO899" s="199"/>
      <c r="PCP899" s="199"/>
      <c r="PCQ899" s="199"/>
      <c r="PCR899" s="199"/>
      <c r="PCS899" s="199"/>
      <c r="PCT899" s="199"/>
      <c r="PCU899" s="199"/>
      <c r="PCV899" s="199"/>
      <c r="PCW899" s="199"/>
      <c r="PCX899" s="199"/>
      <c r="PCY899" s="199"/>
      <c r="PCZ899" s="199"/>
      <c r="PDA899" s="199"/>
      <c r="PDB899" s="199"/>
      <c r="PDC899" s="199"/>
      <c r="PDD899" s="199"/>
      <c r="PDE899" s="199"/>
      <c r="PDF899" s="199"/>
      <c r="PDG899" s="199"/>
      <c r="PDH899" s="199"/>
      <c r="PDI899" s="199"/>
      <c r="PDJ899" s="199"/>
      <c r="PDK899" s="199"/>
      <c r="PDL899" s="199"/>
      <c r="PDM899" s="199"/>
      <c r="PDN899" s="199"/>
      <c r="PDO899" s="199"/>
      <c r="PDP899" s="199"/>
      <c r="PDQ899" s="199"/>
      <c r="PDR899" s="199"/>
      <c r="PDS899" s="199"/>
      <c r="PDT899" s="199"/>
      <c r="PDU899" s="199"/>
      <c r="PDV899" s="199"/>
      <c r="PDW899" s="199"/>
      <c r="PDX899" s="199"/>
      <c r="PDY899" s="199"/>
      <c r="PDZ899" s="199"/>
      <c r="PEA899" s="199"/>
      <c r="PEB899" s="199"/>
      <c r="PEC899" s="199"/>
      <c r="PED899" s="199"/>
      <c r="PEE899" s="199"/>
      <c r="PEF899" s="199"/>
      <c r="PEG899" s="199"/>
      <c r="PEH899" s="199"/>
      <c r="PEI899" s="199"/>
      <c r="PEJ899" s="199"/>
      <c r="PEK899" s="199"/>
      <c r="PEL899" s="199"/>
      <c r="PEM899" s="199"/>
      <c r="PEN899" s="199"/>
      <c r="PEO899" s="199"/>
      <c r="PEP899" s="199"/>
      <c r="PEQ899" s="199"/>
      <c r="PER899" s="199"/>
      <c r="PES899" s="199"/>
      <c r="PET899" s="199"/>
      <c r="PEU899" s="199"/>
      <c r="PEV899" s="199"/>
      <c r="PEW899" s="199"/>
      <c r="PEX899" s="199"/>
      <c r="PEY899" s="199"/>
      <c r="PEZ899" s="199"/>
      <c r="PFA899" s="199"/>
      <c r="PFB899" s="199"/>
      <c r="PFC899" s="199"/>
      <c r="PFD899" s="199"/>
      <c r="PFE899" s="199"/>
      <c r="PFF899" s="199"/>
      <c r="PFG899" s="199"/>
      <c r="PFH899" s="199"/>
      <c r="PFI899" s="199"/>
      <c r="PFJ899" s="199"/>
      <c r="PFK899" s="199"/>
      <c r="PFL899" s="199"/>
      <c r="PFM899" s="199"/>
      <c r="PFN899" s="199"/>
      <c r="PFO899" s="199"/>
      <c r="PFP899" s="199"/>
      <c r="PFQ899" s="199"/>
      <c r="PFR899" s="199"/>
      <c r="PFS899" s="199"/>
      <c r="PFT899" s="199"/>
      <c r="PFU899" s="199"/>
      <c r="PFV899" s="199"/>
      <c r="PFW899" s="199"/>
      <c r="PFX899" s="199"/>
      <c r="PFY899" s="199"/>
      <c r="PFZ899" s="199"/>
      <c r="PGA899" s="199"/>
      <c r="PGB899" s="199"/>
      <c r="PGC899" s="199"/>
      <c r="PGD899" s="199"/>
      <c r="PGE899" s="199"/>
      <c r="PGF899" s="199"/>
      <c r="PGG899" s="199"/>
      <c r="PGH899" s="199"/>
      <c r="PGI899" s="199"/>
      <c r="PGJ899" s="199"/>
      <c r="PGK899" s="199"/>
      <c r="PGL899" s="199"/>
      <c r="PGM899" s="199"/>
      <c r="PGN899" s="199"/>
      <c r="PGO899" s="199"/>
      <c r="PGP899" s="199"/>
      <c r="PGQ899" s="199"/>
      <c r="PGR899" s="199"/>
      <c r="PGS899" s="199"/>
      <c r="PGT899" s="199"/>
      <c r="PGU899" s="199"/>
      <c r="PGV899" s="199"/>
      <c r="PGW899" s="199"/>
      <c r="PGX899" s="199"/>
      <c r="PGY899" s="199"/>
      <c r="PGZ899" s="199"/>
      <c r="PHA899" s="199"/>
      <c r="PHB899" s="199"/>
      <c r="PHC899" s="199"/>
      <c r="PHD899" s="199"/>
      <c r="PHE899" s="199"/>
      <c r="PHF899" s="199"/>
      <c r="PHG899" s="199"/>
      <c r="PHH899" s="199"/>
      <c r="PHI899" s="199"/>
      <c r="PHJ899" s="199"/>
      <c r="PHK899" s="199"/>
      <c r="PHL899" s="199"/>
      <c r="PHM899" s="199"/>
      <c r="PHN899" s="199"/>
      <c r="PHO899" s="199"/>
      <c r="PHP899" s="199"/>
      <c r="PHQ899" s="199"/>
      <c r="PHR899" s="199"/>
      <c r="PHS899" s="199"/>
      <c r="PHT899" s="199"/>
      <c r="PHU899" s="199"/>
      <c r="PHV899" s="199"/>
      <c r="PHW899" s="199"/>
      <c r="PHX899" s="199"/>
      <c r="PHY899" s="199"/>
      <c r="PHZ899" s="199"/>
      <c r="PIA899" s="199"/>
      <c r="PIB899" s="199"/>
      <c r="PIC899" s="199"/>
      <c r="PID899" s="199"/>
      <c r="PIE899" s="199"/>
      <c r="PIF899" s="199"/>
      <c r="PIG899" s="199"/>
      <c r="PIH899" s="199"/>
      <c r="PII899" s="199"/>
      <c r="PIJ899" s="199"/>
      <c r="PIK899" s="199"/>
      <c r="PIL899" s="199"/>
      <c r="PIM899" s="199"/>
      <c r="PIN899" s="199"/>
      <c r="PIO899" s="199"/>
      <c r="PIP899" s="199"/>
      <c r="PIQ899" s="199"/>
      <c r="PIR899" s="199"/>
      <c r="PIS899" s="199"/>
      <c r="PIT899" s="199"/>
      <c r="PIU899" s="199"/>
      <c r="PIV899" s="199"/>
      <c r="PIW899" s="199"/>
      <c r="PIX899" s="199"/>
      <c r="PIY899" s="199"/>
      <c r="PIZ899" s="199"/>
      <c r="PJA899" s="199"/>
      <c r="PJB899" s="199"/>
      <c r="PJC899" s="199"/>
      <c r="PJD899" s="199"/>
      <c r="PJE899" s="199"/>
      <c r="PJF899" s="199"/>
      <c r="PJG899" s="199"/>
      <c r="PJH899" s="199"/>
      <c r="PJI899" s="199"/>
      <c r="PJJ899" s="199"/>
      <c r="PJK899" s="199"/>
      <c r="PJL899" s="199"/>
      <c r="PJM899" s="199"/>
      <c r="PJN899" s="199"/>
      <c r="PJO899" s="199"/>
      <c r="PJP899" s="199"/>
      <c r="PJQ899" s="199"/>
      <c r="PJR899" s="199"/>
      <c r="PJS899" s="199"/>
      <c r="PJT899" s="199"/>
      <c r="PJU899" s="199"/>
      <c r="PJV899" s="199"/>
      <c r="PJW899" s="199"/>
      <c r="PJX899" s="199"/>
      <c r="PJY899" s="199"/>
      <c r="PJZ899" s="199"/>
      <c r="PKA899" s="199"/>
      <c r="PKB899" s="199"/>
      <c r="PKC899" s="199"/>
      <c r="PKD899" s="199"/>
      <c r="PKE899" s="199"/>
      <c r="PKF899" s="199"/>
      <c r="PKG899" s="199"/>
      <c r="PKH899" s="199"/>
      <c r="PKI899" s="199"/>
      <c r="PKJ899" s="199"/>
      <c r="PKK899" s="199"/>
      <c r="PKL899" s="199"/>
      <c r="PKM899" s="199"/>
      <c r="PKN899" s="199"/>
      <c r="PKO899" s="199"/>
      <c r="PKP899" s="199"/>
      <c r="PKQ899" s="199"/>
      <c r="PKR899" s="199"/>
      <c r="PKS899" s="199"/>
      <c r="PKT899" s="199"/>
      <c r="PKU899" s="199"/>
      <c r="PKV899" s="199"/>
      <c r="PKW899" s="199"/>
      <c r="PKX899" s="199"/>
      <c r="PKY899" s="199"/>
      <c r="PKZ899" s="199"/>
      <c r="PLA899" s="199"/>
      <c r="PLB899" s="199"/>
      <c r="PLC899" s="199"/>
      <c r="PLD899" s="199"/>
      <c r="PLE899" s="199"/>
      <c r="PLF899" s="199"/>
      <c r="PLG899" s="199"/>
      <c r="PLH899" s="199"/>
      <c r="PLI899" s="199"/>
      <c r="PLJ899" s="199"/>
      <c r="PLK899" s="199"/>
      <c r="PLL899" s="199"/>
      <c r="PLM899" s="199"/>
      <c r="PLN899" s="199"/>
      <c r="PLO899" s="199"/>
      <c r="PLP899" s="199"/>
      <c r="PLQ899" s="199"/>
      <c r="PLR899" s="199"/>
      <c r="PLS899" s="199"/>
      <c r="PLT899" s="199"/>
      <c r="PLU899" s="199"/>
      <c r="PLV899" s="199"/>
      <c r="PLW899" s="199"/>
      <c r="PLX899" s="199"/>
      <c r="PLY899" s="199"/>
      <c r="PLZ899" s="199"/>
      <c r="PMA899" s="199"/>
      <c r="PMB899" s="199"/>
      <c r="PMC899" s="199"/>
      <c r="PMD899" s="199"/>
      <c r="PME899" s="199"/>
      <c r="PMF899" s="199"/>
      <c r="PMG899" s="199"/>
      <c r="PMH899" s="199"/>
      <c r="PMI899" s="199"/>
      <c r="PMJ899" s="199"/>
      <c r="PMK899" s="199"/>
      <c r="PML899" s="199"/>
      <c r="PMM899" s="199"/>
      <c r="PMN899" s="199"/>
      <c r="PMO899" s="199"/>
      <c r="PMP899" s="199"/>
      <c r="PMQ899" s="199"/>
      <c r="PMR899" s="199"/>
      <c r="PMS899" s="199"/>
      <c r="PMT899" s="199"/>
      <c r="PMU899" s="199"/>
      <c r="PMV899" s="199"/>
      <c r="PMW899" s="199"/>
      <c r="PMX899" s="199"/>
      <c r="PMY899" s="199"/>
      <c r="PMZ899" s="199"/>
      <c r="PNA899" s="199"/>
      <c r="PNB899" s="199"/>
      <c r="PNC899" s="199"/>
      <c r="PND899" s="199"/>
      <c r="PNE899" s="199"/>
      <c r="PNF899" s="199"/>
      <c r="PNG899" s="199"/>
      <c r="PNH899" s="199"/>
      <c r="PNI899" s="199"/>
      <c r="PNJ899" s="199"/>
      <c r="PNK899" s="199"/>
      <c r="PNL899" s="199"/>
      <c r="PNM899" s="199"/>
      <c r="PNN899" s="199"/>
      <c r="PNO899" s="199"/>
      <c r="PNP899" s="199"/>
      <c r="PNQ899" s="199"/>
      <c r="PNR899" s="199"/>
      <c r="PNS899" s="199"/>
      <c r="PNT899" s="199"/>
      <c r="PNU899" s="199"/>
      <c r="PNV899" s="199"/>
      <c r="PNW899" s="199"/>
      <c r="PNX899" s="199"/>
      <c r="PNY899" s="199"/>
      <c r="PNZ899" s="199"/>
      <c r="POA899" s="199"/>
      <c r="POB899" s="199"/>
      <c r="POC899" s="199"/>
      <c r="POD899" s="199"/>
      <c r="POE899" s="199"/>
      <c r="POF899" s="199"/>
      <c r="POG899" s="199"/>
      <c r="POH899" s="199"/>
      <c r="POI899" s="199"/>
      <c r="POJ899" s="199"/>
      <c r="POK899" s="199"/>
      <c r="POL899" s="199"/>
      <c r="POM899" s="199"/>
      <c r="PON899" s="199"/>
      <c r="POO899" s="199"/>
      <c r="POP899" s="199"/>
      <c r="POQ899" s="199"/>
      <c r="POR899" s="199"/>
      <c r="POS899" s="199"/>
      <c r="POT899" s="199"/>
      <c r="POU899" s="199"/>
      <c r="POV899" s="199"/>
      <c r="POW899" s="199"/>
      <c r="POX899" s="199"/>
      <c r="POY899" s="199"/>
      <c r="POZ899" s="199"/>
      <c r="PPA899" s="199"/>
      <c r="PPB899" s="199"/>
      <c r="PPC899" s="199"/>
      <c r="PPD899" s="199"/>
      <c r="PPE899" s="199"/>
      <c r="PPF899" s="199"/>
      <c r="PPG899" s="199"/>
      <c r="PPH899" s="199"/>
      <c r="PPI899" s="199"/>
      <c r="PPJ899" s="199"/>
      <c r="PPK899" s="199"/>
      <c r="PPL899" s="199"/>
      <c r="PPM899" s="199"/>
      <c r="PPN899" s="199"/>
      <c r="PPO899" s="199"/>
      <c r="PPP899" s="199"/>
      <c r="PPQ899" s="199"/>
      <c r="PPR899" s="199"/>
      <c r="PPS899" s="199"/>
      <c r="PPT899" s="199"/>
      <c r="PPU899" s="199"/>
      <c r="PPV899" s="199"/>
      <c r="PPW899" s="199"/>
      <c r="PPX899" s="199"/>
      <c r="PPY899" s="199"/>
      <c r="PPZ899" s="199"/>
      <c r="PQA899" s="199"/>
      <c r="PQB899" s="199"/>
      <c r="PQC899" s="199"/>
      <c r="PQD899" s="199"/>
      <c r="PQE899" s="199"/>
      <c r="PQF899" s="199"/>
      <c r="PQG899" s="199"/>
      <c r="PQH899" s="199"/>
      <c r="PQI899" s="199"/>
      <c r="PQJ899" s="199"/>
      <c r="PQK899" s="199"/>
      <c r="PQL899" s="199"/>
      <c r="PQM899" s="199"/>
      <c r="PQN899" s="199"/>
      <c r="PQO899" s="199"/>
      <c r="PQP899" s="199"/>
      <c r="PQQ899" s="199"/>
      <c r="PQR899" s="199"/>
      <c r="PQS899" s="199"/>
      <c r="PQT899" s="199"/>
      <c r="PQU899" s="199"/>
      <c r="PQV899" s="199"/>
      <c r="PQW899" s="199"/>
      <c r="PQX899" s="199"/>
      <c r="PQY899" s="199"/>
      <c r="PQZ899" s="199"/>
      <c r="PRA899" s="199"/>
      <c r="PRB899" s="199"/>
      <c r="PRC899" s="199"/>
      <c r="PRD899" s="199"/>
      <c r="PRE899" s="199"/>
      <c r="PRF899" s="199"/>
      <c r="PRG899" s="199"/>
      <c r="PRH899" s="199"/>
      <c r="PRI899" s="199"/>
      <c r="PRJ899" s="199"/>
      <c r="PRK899" s="199"/>
      <c r="PRL899" s="199"/>
      <c r="PRM899" s="199"/>
      <c r="PRN899" s="199"/>
      <c r="PRO899" s="199"/>
      <c r="PRP899" s="199"/>
      <c r="PRQ899" s="199"/>
      <c r="PRR899" s="199"/>
      <c r="PRS899" s="199"/>
      <c r="PRT899" s="199"/>
      <c r="PRU899" s="199"/>
      <c r="PRV899" s="199"/>
      <c r="PRW899" s="199"/>
      <c r="PRX899" s="199"/>
      <c r="PRY899" s="199"/>
      <c r="PRZ899" s="199"/>
      <c r="PSA899" s="199"/>
      <c r="PSB899" s="199"/>
      <c r="PSC899" s="199"/>
      <c r="PSD899" s="199"/>
      <c r="PSE899" s="199"/>
      <c r="PSF899" s="199"/>
      <c r="PSG899" s="199"/>
      <c r="PSH899" s="199"/>
      <c r="PSI899" s="199"/>
      <c r="PSJ899" s="199"/>
      <c r="PSK899" s="199"/>
      <c r="PSL899" s="199"/>
      <c r="PSM899" s="199"/>
      <c r="PSN899" s="199"/>
      <c r="PSO899" s="199"/>
      <c r="PSP899" s="199"/>
      <c r="PSQ899" s="199"/>
      <c r="PSR899" s="199"/>
      <c r="PSS899" s="199"/>
      <c r="PST899" s="199"/>
      <c r="PSU899" s="199"/>
      <c r="PSV899" s="199"/>
      <c r="PSW899" s="199"/>
      <c r="PSX899" s="199"/>
      <c r="PSY899" s="199"/>
      <c r="PSZ899" s="199"/>
      <c r="PTA899" s="199"/>
      <c r="PTB899" s="199"/>
      <c r="PTC899" s="199"/>
      <c r="PTD899" s="199"/>
      <c r="PTE899" s="199"/>
      <c r="PTF899" s="199"/>
      <c r="PTG899" s="199"/>
      <c r="PTH899" s="199"/>
      <c r="PTI899" s="199"/>
      <c r="PTJ899" s="199"/>
      <c r="PTK899" s="199"/>
      <c r="PTL899" s="199"/>
      <c r="PTM899" s="199"/>
      <c r="PTN899" s="199"/>
      <c r="PTO899" s="199"/>
      <c r="PTP899" s="199"/>
      <c r="PTQ899" s="199"/>
      <c r="PTR899" s="199"/>
      <c r="PTS899" s="199"/>
      <c r="PTT899" s="199"/>
      <c r="PTU899" s="199"/>
      <c r="PTV899" s="199"/>
      <c r="PTW899" s="199"/>
      <c r="PTX899" s="199"/>
      <c r="PTY899" s="199"/>
      <c r="PTZ899" s="199"/>
      <c r="PUA899" s="199"/>
      <c r="PUB899" s="199"/>
      <c r="PUC899" s="199"/>
      <c r="PUD899" s="199"/>
      <c r="PUE899" s="199"/>
      <c r="PUF899" s="199"/>
      <c r="PUG899" s="199"/>
      <c r="PUH899" s="199"/>
      <c r="PUI899" s="199"/>
      <c r="PUJ899" s="199"/>
      <c r="PUK899" s="199"/>
      <c r="PUL899" s="199"/>
      <c r="PUM899" s="199"/>
      <c r="PUN899" s="199"/>
      <c r="PUO899" s="199"/>
      <c r="PUP899" s="199"/>
      <c r="PUQ899" s="199"/>
      <c r="PUR899" s="199"/>
      <c r="PUS899" s="199"/>
      <c r="PUT899" s="199"/>
      <c r="PUU899" s="199"/>
      <c r="PUV899" s="199"/>
      <c r="PUW899" s="199"/>
      <c r="PUX899" s="199"/>
      <c r="PUY899" s="199"/>
      <c r="PUZ899" s="199"/>
      <c r="PVA899" s="199"/>
      <c r="PVB899" s="199"/>
      <c r="PVC899" s="199"/>
      <c r="PVD899" s="199"/>
      <c r="PVE899" s="199"/>
      <c r="PVF899" s="199"/>
      <c r="PVG899" s="199"/>
      <c r="PVH899" s="199"/>
      <c r="PVI899" s="199"/>
      <c r="PVJ899" s="199"/>
      <c r="PVK899" s="199"/>
      <c r="PVL899" s="199"/>
      <c r="PVM899" s="199"/>
      <c r="PVN899" s="199"/>
      <c r="PVO899" s="199"/>
      <c r="PVP899" s="199"/>
      <c r="PVQ899" s="199"/>
      <c r="PVR899" s="199"/>
      <c r="PVS899" s="199"/>
      <c r="PVT899" s="199"/>
      <c r="PVU899" s="199"/>
      <c r="PVV899" s="199"/>
      <c r="PVW899" s="199"/>
      <c r="PVX899" s="199"/>
      <c r="PVY899" s="199"/>
      <c r="PVZ899" s="199"/>
      <c r="PWA899" s="199"/>
      <c r="PWB899" s="199"/>
      <c r="PWC899" s="199"/>
      <c r="PWD899" s="199"/>
      <c r="PWE899" s="199"/>
      <c r="PWF899" s="199"/>
      <c r="PWG899" s="199"/>
      <c r="PWH899" s="199"/>
      <c r="PWI899" s="199"/>
      <c r="PWJ899" s="199"/>
      <c r="PWK899" s="199"/>
      <c r="PWL899" s="199"/>
      <c r="PWM899" s="199"/>
      <c r="PWN899" s="199"/>
      <c r="PWO899" s="199"/>
      <c r="PWP899" s="199"/>
      <c r="PWQ899" s="199"/>
      <c r="PWR899" s="199"/>
      <c r="PWS899" s="199"/>
      <c r="PWT899" s="199"/>
      <c r="PWU899" s="199"/>
      <c r="PWV899" s="199"/>
      <c r="PWW899" s="199"/>
      <c r="PWX899" s="199"/>
      <c r="PWY899" s="199"/>
      <c r="PWZ899" s="199"/>
      <c r="PXA899" s="199"/>
      <c r="PXB899" s="199"/>
      <c r="PXC899" s="199"/>
      <c r="PXD899" s="199"/>
      <c r="PXE899" s="199"/>
      <c r="PXF899" s="199"/>
      <c r="PXG899" s="199"/>
      <c r="PXH899" s="199"/>
      <c r="PXI899" s="199"/>
      <c r="PXJ899" s="199"/>
      <c r="PXK899" s="199"/>
      <c r="PXL899" s="199"/>
      <c r="PXM899" s="199"/>
      <c r="PXN899" s="199"/>
      <c r="PXO899" s="199"/>
      <c r="PXP899" s="199"/>
      <c r="PXQ899" s="199"/>
      <c r="PXR899" s="199"/>
      <c r="PXS899" s="199"/>
      <c r="PXT899" s="199"/>
      <c r="PXU899" s="199"/>
      <c r="PXV899" s="199"/>
      <c r="PXW899" s="199"/>
      <c r="PXX899" s="199"/>
      <c r="PXY899" s="199"/>
      <c r="PXZ899" s="199"/>
      <c r="PYA899" s="199"/>
      <c r="PYB899" s="199"/>
      <c r="PYC899" s="199"/>
      <c r="PYD899" s="199"/>
      <c r="PYE899" s="199"/>
      <c r="PYF899" s="199"/>
      <c r="PYG899" s="199"/>
      <c r="PYH899" s="199"/>
      <c r="PYI899" s="199"/>
      <c r="PYJ899" s="199"/>
      <c r="PYK899" s="199"/>
      <c r="PYL899" s="199"/>
      <c r="PYM899" s="199"/>
      <c r="PYN899" s="199"/>
      <c r="PYO899" s="199"/>
      <c r="PYP899" s="199"/>
      <c r="PYQ899" s="199"/>
      <c r="PYR899" s="199"/>
      <c r="PYS899" s="199"/>
      <c r="PYT899" s="199"/>
      <c r="PYU899" s="199"/>
      <c r="PYV899" s="199"/>
      <c r="PYW899" s="199"/>
      <c r="PYX899" s="199"/>
      <c r="PYY899" s="199"/>
      <c r="PYZ899" s="199"/>
      <c r="PZA899" s="199"/>
      <c r="PZB899" s="199"/>
      <c r="PZC899" s="199"/>
      <c r="PZD899" s="199"/>
      <c r="PZE899" s="199"/>
      <c r="PZF899" s="199"/>
      <c r="PZG899" s="199"/>
      <c r="PZH899" s="199"/>
      <c r="PZI899" s="199"/>
      <c r="PZJ899" s="199"/>
      <c r="PZK899" s="199"/>
      <c r="PZL899" s="199"/>
      <c r="PZM899" s="199"/>
      <c r="PZN899" s="199"/>
      <c r="PZO899" s="199"/>
      <c r="PZP899" s="199"/>
      <c r="PZQ899" s="199"/>
      <c r="PZR899" s="199"/>
      <c r="PZS899" s="199"/>
      <c r="PZT899" s="199"/>
      <c r="PZU899" s="199"/>
      <c r="PZV899" s="199"/>
      <c r="PZW899" s="199"/>
      <c r="PZX899" s="199"/>
      <c r="PZY899" s="199"/>
      <c r="PZZ899" s="199"/>
      <c r="QAA899" s="199"/>
      <c r="QAB899" s="199"/>
      <c r="QAC899" s="199"/>
      <c r="QAD899" s="199"/>
      <c r="QAE899" s="199"/>
      <c r="QAF899" s="199"/>
      <c r="QAG899" s="199"/>
      <c r="QAH899" s="199"/>
      <c r="QAI899" s="199"/>
      <c r="QAJ899" s="199"/>
      <c r="QAK899" s="199"/>
      <c r="QAL899" s="199"/>
      <c r="QAM899" s="199"/>
      <c r="QAN899" s="199"/>
      <c r="QAO899" s="199"/>
      <c r="QAP899" s="199"/>
      <c r="QAQ899" s="199"/>
      <c r="QAR899" s="199"/>
      <c r="QAS899" s="199"/>
      <c r="QAT899" s="199"/>
      <c r="QAU899" s="199"/>
      <c r="QAV899" s="199"/>
      <c r="QAW899" s="199"/>
      <c r="QAX899" s="199"/>
      <c r="QAY899" s="199"/>
      <c r="QAZ899" s="199"/>
      <c r="QBA899" s="199"/>
      <c r="QBB899" s="199"/>
      <c r="QBC899" s="199"/>
      <c r="QBD899" s="199"/>
      <c r="QBE899" s="199"/>
      <c r="QBF899" s="199"/>
      <c r="QBG899" s="199"/>
      <c r="QBH899" s="199"/>
      <c r="QBI899" s="199"/>
      <c r="QBJ899" s="199"/>
      <c r="QBK899" s="199"/>
      <c r="QBL899" s="199"/>
      <c r="QBM899" s="199"/>
      <c r="QBN899" s="199"/>
      <c r="QBO899" s="199"/>
      <c r="QBP899" s="199"/>
      <c r="QBQ899" s="199"/>
      <c r="QBR899" s="199"/>
      <c r="QBS899" s="199"/>
      <c r="QBT899" s="199"/>
      <c r="QBU899" s="199"/>
      <c r="QBV899" s="199"/>
      <c r="QBW899" s="199"/>
      <c r="QBX899" s="199"/>
      <c r="QBY899" s="199"/>
      <c r="QBZ899" s="199"/>
      <c r="QCA899" s="199"/>
      <c r="QCB899" s="199"/>
      <c r="QCC899" s="199"/>
      <c r="QCD899" s="199"/>
      <c r="QCE899" s="199"/>
      <c r="QCF899" s="199"/>
      <c r="QCG899" s="199"/>
      <c r="QCH899" s="199"/>
      <c r="QCI899" s="199"/>
      <c r="QCJ899" s="199"/>
      <c r="QCK899" s="199"/>
      <c r="QCL899" s="199"/>
      <c r="QCM899" s="199"/>
      <c r="QCN899" s="199"/>
      <c r="QCO899" s="199"/>
      <c r="QCP899" s="199"/>
      <c r="QCQ899" s="199"/>
      <c r="QCR899" s="199"/>
      <c r="QCS899" s="199"/>
      <c r="QCT899" s="199"/>
      <c r="QCU899" s="199"/>
      <c r="QCV899" s="199"/>
      <c r="QCW899" s="199"/>
      <c r="QCX899" s="199"/>
      <c r="QCY899" s="199"/>
      <c r="QCZ899" s="199"/>
      <c r="QDA899" s="199"/>
      <c r="QDB899" s="199"/>
      <c r="QDC899" s="199"/>
      <c r="QDD899" s="199"/>
      <c r="QDE899" s="199"/>
      <c r="QDF899" s="199"/>
      <c r="QDG899" s="199"/>
      <c r="QDH899" s="199"/>
      <c r="QDI899" s="199"/>
      <c r="QDJ899" s="199"/>
      <c r="QDK899" s="199"/>
      <c r="QDL899" s="199"/>
      <c r="QDM899" s="199"/>
      <c r="QDN899" s="199"/>
      <c r="QDO899" s="199"/>
      <c r="QDP899" s="199"/>
      <c r="QDQ899" s="199"/>
      <c r="QDR899" s="199"/>
      <c r="QDS899" s="199"/>
      <c r="QDT899" s="199"/>
      <c r="QDU899" s="199"/>
      <c r="QDV899" s="199"/>
      <c r="QDW899" s="199"/>
      <c r="QDX899" s="199"/>
      <c r="QDY899" s="199"/>
      <c r="QDZ899" s="199"/>
      <c r="QEA899" s="199"/>
      <c r="QEB899" s="199"/>
      <c r="QEC899" s="199"/>
      <c r="QED899" s="199"/>
      <c r="QEE899" s="199"/>
      <c r="QEF899" s="199"/>
      <c r="QEG899" s="199"/>
      <c r="QEH899" s="199"/>
      <c r="QEI899" s="199"/>
      <c r="QEJ899" s="199"/>
      <c r="QEK899" s="199"/>
      <c r="QEL899" s="199"/>
      <c r="QEM899" s="199"/>
      <c r="QEN899" s="199"/>
      <c r="QEO899" s="199"/>
      <c r="QEP899" s="199"/>
      <c r="QEQ899" s="199"/>
      <c r="QER899" s="199"/>
      <c r="QES899" s="199"/>
      <c r="QET899" s="199"/>
      <c r="QEU899" s="199"/>
      <c r="QEV899" s="199"/>
      <c r="QEW899" s="199"/>
      <c r="QEX899" s="199"/>
      <c r="QEY899" s="199"/>
      <c r="QEZ899" s="199"/>
      <c r="QFA899" s="199"/>
      <c r="QFB899" s="199"/>
      <c r="QFC899" s="199"/>
      <c r="QFD899" s="199"/>
      <c r="QFE899" s="199"/>
      <c r="QFF899" s="199"/>
      <c r="QFG899" s="199"/>
      <c r="QFH899" s="199"/>
      <c r="QFI899" s="199"/>
      <c r="QFJ899" s="199"/>
      <c r="QFK899" s="199"/>
      <c r="QFL899" s="199"/>
      <c r="QFM899" s="199"/>
      <c r="QFN899" s="199"/>
      <c r="QFO899" s="199"/>
      <c r="QFP899" s="199"/>
      <c r="QFQ899" s="199"/>
      <c r="QFR899" s="199"/>
      <c r="QFS899" s="199"/>
      <c r="QFT899" s="199"/>
      <c r="QFU899" s="199"/>
      <c r="QFV899" s="199"/>
      <c r="QFW899" s="199"/>
      <c r="QFX899" s="199"/>
      <c r="QFY899" s="199"/>
      <c r="QFZ899" s="199"/>
      <c r="QGA899" s="199"/>
      <c r="QGB899" s="199"/>
      <c r="QGC899" s="199"/>
      <c r="QGD899" s="199"/>
      <c r="QGE899" s="199"/>
      <c r="QGF899" s="199"/>
      <c r="QGG899" s="199"/>
      <c r="QGH899" s="199"/>
      <c r="QGI899" s="199"/>
      <c r="QGJ899" s="199"/>
      <c r="QGK899" s="199"/>
      <c r="QGL899" s="199"/>
      <c r="QGM899" s="199"/>
      <c r="QGN899" s="199"/>
      <c r="QGO899" s="199"/>
      <c r="QGP899" s="199"/>
      <c r="QGQ899" s="199"/>
      <c r="QGR899" s="199"/>
      <c r="QGS899" s="199"/>
      <c r="QGT899" s="199"/>
      <c r="QGU899" s="199"/>
      <c r="QGV899" s="199"/>
      <c r="QGW899" s="199"/>
      <c r="QGX899" s="199"/>
      <c r="QGY899" s="199"/>
      <c r="QGZ899" s="199"/>
      <c r="QHA899" s="199"/>
      <c r="QHB899" s="199"/>
      <c r="QHC899" s="199"/>
      <c r="QHD899" s="199"/>
      <c r="QHE899" s="199"/>
      <c r="QHF899" s="199"/>
      <c r="QHG899" s="199"/>
      <c r="QHH899" s="199"/>
      <c r="QHI899" s="199"/>
      <c r="QHJ899" s="199"/>
      <c r="QHK899" s="199"/>
      <c r="QHL899" s="199"/>
      <c r="QHM899" s="199"/>
      <c r="QHN899" s="199"/>
      <c r="QHO899" s="199"/>
      <c r="QHP899" s="199"/>
      <c r="QHQ899" s="199"/>
      <c r="QHR899" s="199"/>
      <c r="QHS899" s="199"/>
      <c r="QHT899" s="199"/>
      <c r="QHU899" s="199"/>
      <c r="QHV899" s="199"/>
      <c r="QHW899" s="199"/>
      <c r="QHX899" s="199"/>
      <c r="QHY899" s="199"/>
      <c r="QHZ899" s="199"/>
      <c r="QIA899" s="199"/>
      <c r="QIB899" s="199"/>
      <c r="QIC899" s="199"/>
      <c r="QID899" s="199"/>
      <c r="QIE899" s="199"/>
      <c r="QIF899" s="199"/>
      <c r="QIG899" s="199"/>
      <c r="QIH899" s="199"/>
      <c r="QII899" s="199"/>
      <c r="QIJ899" s="199"/>
      <c r="QIK899" s="199"/>
      <c r="QIL899" s="199"/>
      <c r="QIM899" s="199"/>
      <c r="QIN899" s="199"/>
      <c r="QIO899" s="199"/>
      <c r="QIP899" s="199"/>
      <c r="QIQ899" s="199"/>
      <c r="QIR899" s="199"/>
      <c r="QIS899" s="199"/>
      <c r="QIT899" s="199"/>
      <c r="QIU899" s="199"/>
      <c r="QIV899" s="199"/>
      <c r="QIW899" s="199"/>
      <c r="QIX899" s="199"/>
      <c r="QIY899" s="199"/>
      <c r="QIZ899" s="199"/>
      <c r="QJA899" s="199"/>
      <c r="QJB899" s="199"/>
      <c r="QJC899" s="199"/>
      <c r="QJD899" s="199"/>
      <c r="QJE899" s="199"/>
      <c r="QJF899" s="199"/>
      <c r="QJG899" s="199"/>
      <c r="QJH899" s="199"/>
      <c r="QJI899" s="199"/>
      <c r="QJJ899" s="199"/>
      <c r="QJK899" s="199"/>
      <c r="QJL899" s="199"/>
      <c r="QJM899" s="199"/>
      <c r="QJN899" s="199"/>
      <c r="QJO899" s="199"/>
      <c r="QJP899" s="199"/>
      <c r="QJQ899" s="199"/>
      <c r="QJR899" s="199"/>
      <c r="QJS899" s="199"/>
      <c r="QJT899" s="199"/>
      <c r="QJU899" s="199"/>
      <c r="QJV899" s="199"/>
      <c r="QJW899" s="199"/>
      <c r="QJX899" s="199"/>
      <c r="QJY899" s="199"/>
      <c r="QJZ899" s="199"/>
      <c r="QKA899" s="199"/>
      <c r="QKB899" s="199"/>
      <c r="QKC899" s="199"/>
      <c r="QKD899" s="199"/>
      <c r="QKE899" s="199"/>
      <c r="QKF899" s="199"/>
      <c r="QKG899" s="199"/>
      <c r="QKH899" s="199"/>
      <c r="QKI899" s="199"/>
      <c r="QKJ899" s="199"/>
      <c r="QKK899" s="199"/>
      <c r="QKL899" s="199"/>
      <c r="QKM899" s="199"/>
      <c r="QKN899" s="199"/>
      <c r="QKO899" s="199"/>
      <c r="QKP899" s="199"/>
      <c r="QKQ899" s="199"/>
      <c r="QKR899" s="199"/>
      <c r="QKS899" s="199"/>
      <c r="QKT899" s="199"/>
      <c r="QKU899" s="199"/>
      <c r="QKV899" s="199"/>
      <c r="QKW899" s="199"/>
      <c r="QKX899" s="199"/>
      <c r="QKY899" s="199"/>
      <c r="QKZ899" s="199"/>
      <c r="QLA899" s="199"/>
      <c r="QLB899" s="199"/>
      <c r="QLC899" s="199"/>
      <c r="QLD899" s="199"/>
      <c r="QLE899" s="199"/>
      <c r="QLF899" s="199"/>
      <c r="QLG899" s="199"/>
      <c r="QLH899" s="199"/>
      <c r="QLI899" s="199"/>
      <c r="QLJ899" s="199"/>
      <c r="QLK899" s="199"/>
      <c r="QLL899" s="199"/>
      <c r="QLM899" s="199"/>
      <c r="QLN899" s="199"/>
      <c r="QLO899" s="199"/>
      <c r="QLP899" s="199"/>
      <c r="QLQ899" s="199"/>
      <c r="QLR899" s="199"/>
      <c r="QLS899" s="199"/>
      <c r="QLT899" s="199"/>
      <c r="QLU899" s="199"/>
      <c r="QLV899" s="199"/>
      <c r="QLW899" s="199"/>
      <c r="QLX899" s="199"/>
      <c r="QLY899" s="199"/>
      <c r="QLZ899" s="199"/>
      <c r="QMA899" s="199"/>
      <c r="QMB899" s="199"/>
      <c r="QMC899" s="199"/>
      <c r="QMD899" s="199"/>
      <c r="QME899" s="199"/>
      <c r="QMF899" s="199"/>
      <c r="QMG899" s="199"/>
      <c r="QMH899" s="199"/>
      <c r="QMI899" s="199"/>
      <c r="QMJ899" s="199"/>
      <c r="QMK899" s="199"/>
      <c r="QML899" s="199"/>
      <c r="QMM899" s="199"/>
      <c r="QMN899" s="199"/>
      <c r="QMO899" s="199"/>
      <c r="QMP899" s="199"/>
      <c r="QMQ899" s="199"/>
      <c r="QMR899" s="199"/>
      <c r="QMS899" s="199"/>
      <c r="QMT899" s="199"/>
      <c r="QMU899" s="199"/>
      <c r="QMV899" s="199"/>
      <c r="QMW899" s="199"/>
      <c r="QMX899" s="199"/>
      <c r="QMY899" s="199"/>
      <c r="QMZ899" s="199"/>
      <c r="QNA899" s="199"/>
      <c r="QNB899" s="199"/>
      <c r="QNC899" s="199"/>
      <c r="QND899" s="199"/>
      <c r="QNE899" s="199"/>
      <c r="QNF899" s="199"/>
      <c r="QNG899" s="199"/>
      <c r="QNH899" s="199"/>
      <c r="QNI899" s="199"/>
      <c r="QNJ899" s="199"/>
      <c r="QNK899" s="199"/>
      <c r="QNL899" s="199"/>
      <c r="QNM899" s="199"/>
      <c r="QNN899" s="199"/>
      <c r="QNO899" s="199"/>
      <c r="QNP899" s="199"/>
      <c r="QNQ899" s="199"/>
      <c r="QNR899" s="199"/>
      <c r="QNS899" s="199"/>
      <c r="QNT899" s="199"/>
      <c r="QNU899" s="199"/>
      <c r="QNV899" s="199"/>
      <c r="QNW899" s="199"/>
      <c r="QNX899" s="199"/>
      <c r="QNY899" s="199"/>
      <c r="QNZ899" s="199"/>
      <c r="QOA899" s="199"/>
      <c r="QOB899" s="199"/>
      <c r="QOC899" s="199"/>
      <c r="QOD899" s="199"/>
      <c r="QOE899" s="199"/>
      <c r="QOF899" s="199"/>
      <c r="QOG899" s="199"/>
      <c r="QOH899" s="199"/>
      <c r="QOI899" s="199"/>
      <c r="QOJ899" s="199"/>
      <c r="QOK899" s="199"/>
      <c r="QOL899" s="199"/>
      <c r="QOM899" s="199"/>
      <c r="QON899" s="199"/>
      <c r="QOO899" s="199"/>
      <c r="QOP899" s="199"/>
      <c r="QOQ899" s="199"/>
      <c r="QOR899" s="199"/>
      <c r="QOS899" s="199"/>
      <c r="QOT899" s="199"/>
      <c r="QOU899" s="199"/>
      <c r="QOV899" s="199"/>
      <c r="QOW899" s="199"/>
      <c r="QOX899" s="199"/>
      <c r="QOY899" s="199"/>
      <c r="QOZ899" s="199"/>
      <c r="QPA899" s="199"/>
      <c r="QPB899" s="199"/>
      <c r="QPC899" s="199"/>
      <c r="QPD899" s="199"/>
      <c r="QPE899" s="199"/>
      <c r="QPF899" s="199"/>
      <c r="QPG899" s="199"/>
      <c r="QPH899" s="199"/>
      <c r="QPI899" s="199"/>
      <c r="QPJ899" s="199"/>
      <c r="QPK899" s="199"/>
      <c r="QPL899" s="199"/>
      <c r="QPM899" s="199"/>
      <c r="QPN899" s="199"/>
      <c r="QPO899" s="199"/>
      <c r="QPP899" s="199"/>
      <c r="QPQ899" s="199"/>
      <c r="QPR899" s="199"/>
      <c r="QPS899" s="199"/>
      <c r="QPT899" s="199"/>
      <c r="QPU899" s="199"/>
      <c r="QPV899" s="199"/>
      <c r="QPW899" s="199"/>
      <c r="QPX899" s="199"/>
      <c r="QPY899" s="199"/>
      <c r="QPZ899" s="199"/>
      <c r="QQA899" s="199"/>
      <c r="QQB899" s="199"/>
      <c r="QQC899" s="199"/>
      <c r="QQD899" s="199"/>
      <c r="QQE899" s="199"/>
      <c r="QQF899" s="199"/>
      <c r="QQG899" s="199"/>
      <c r="QQH899" s="199"/>
      <c r="QQI899" s="199"/>
      <c r="QQJ899" s="199"/>
      <c r="QQK899" s="199"/>
      <c r="QQL899" s="199"/>
      <c r="QQM899" s="199"/>
      <c r="QQN899" s="199"/>
      <c r="QQO899" s="199"/>
      <c r="QQP899" s="199"/>
      <c r="QQQ899" s="199"/>
      <c r="QQR899" s="199"/>
      <c r="QQS899" s="199"/>
      <c r="QQT899" s="199"/>
      <c r="QQU899" s="199"/>
      <c r="QQV899" s="199"/>
      <c r="QQW899" s="199"/>
      <c r="QQX899" s="199"/>
      <c r="QQY899" s="199"/>
      <c r="QQZ899" s="199"/>
      <c r="QRA899" s="199"/>
      <c r="QRB899" s="199"/>
      <c r="QRC899" s="199"/>
      <c r="QRD899" s="199"/>
      <c r="QRE899" s="199"/>
      <c r="QRF899" s="199"/>
      <c r="QRG899" s="199"/>
      <c r="QRH899" s="199"/>
      <c r="QRI899" s="199"/>
      <c r="QRJ899" s="199"/>
      <c r="QRK899" s="199"/>
      <c r="QRL899" s="199"/>
      <c r="QRM899" s="199"/>
      <c r="QRN899" s="199"/>
      <c r="QRO899" s="199"/>
      <c r="QRP899" s="199"/>
      <c r="QRQ899" s="199"/>
      <c r="QRR899" s="199"/>
      <c r="QRS899" s="199"/>
      <c r="QRT899" s="199"/>
      <c r="QRU899" s="199"/>
      <c r="QRV899" s="199"/>
      <c r="QRW899" s="199"/>
      <c r="QRX899" s="199"/>
      <c r="QRY899" s="199"/>
      <c r="QRZ899" s="199"/>
      <c r="QSA899" s="199"/>
      <c r="QSB899" s="199"/>
      <c r="QSC899" s="199"/>
      <c r="QSD899" s="199"/>
      <c r="QSE899" s="199"/>
      <c r="QSF899" s="199"/>
      <c r="QSG899" s="199"/>
      <c r="QSH899" s="199"/>
      <c r="QSI899" s="199"/>
      <c r="QSJ899" s="199"/>
      <c r="QSK899" s="199"/>
      <c r="QSL899" s="199"/>
      <c r="QSM899" s="199"/>
      <c r="QSN899" s="199"/>
      <c r="QSO899" s="199"/>
      <c r="QSP899" s="199"/>
      <c r="QSQ899" s="199"/>
      <c r="QSR899" s="199"/>
      <c r="QSS899" s="199"/>
      <c r="QST899" s="199"/>
      <c r="QSU899" s="199"/>
      <c r="QSV899" s="199"/>
      <c r="QSW899" s="199"/>
      <c r="QSX899" s="199"/>
      <c r="QSY899" s="199"/>
      <c r="QSZ899" s="199"/>
      <c r="QTA899" s="199"/>
      <c r="QTB899" s="199"/>
      <c r="QTC899" s="199"/>
      <c r="QTD899" s="199"/>
      <c r="QTE899" s="199"/>
      <c r="QTF899" s="199"/>
      <c r="QTG899" s="199"/>
      <c r="QTH899" s="199"/>
      <c r="QTI899" s="199"/>
      <c r="QTJ899" s="199"/>
      <c r="QTK899" s="199"/>
      <c r="QTL899" s="199"/>
      <c r="QTM899" s="199"/>
      <c r="QTN899" s="199"/>
      <c r="QTO899" s="199"/>
      <c r="QTP899" s="199"/>
      <c r="QTQ899" s="199"/>
      <c r="QTR899" s="199"/>
      <c r="QTS899" s="199"/>
      <c r="QTT899" s="199"/>
      <c r="QTU899" s="199"/>
      <c r="QTV899" s="199"/>
      <c r="QTW899" s="199"/>
      <c r="QTX899" s="199"/>
      <c r="QTY899" s="199"/>
      <c r="QTZ899" s="199"/>
      <c r="QUA899" s="199"/>
      <c r="QUB899" s="199"/>
      <c r="QUC899" s="199"/>
      <c r="QUD899" s="199"/>
      <c r="QUE899" s="199"/>
      <c r="QUF899" s="199"/>
      <c r="QUG899" s="199"/>
      <c r="QUH899" s="199"/>
      <c r="QUI899" s="199"/>
      <c r="QUJ899" s="199"/>
      <c r="QUK899" s="199"/>
      <c r="QUL899" s="199"/>
      <c r="QUM899" s="199"/>
      <c r="QUN899" s="199"/>
      <c r="QUO899" s="199"/>
      <c r="QUP899" s="199"/>
      <c r="QUQ899" s="199"/>
      <c r="QUR899" s="199"/>
      <c r="QUS899" s="199"/>
      <c r="QUT899" s="199"/>
      <c r="QUU899" s="199"/>
      <c r="QUV899" s="199"/>
      <c r="QUW899" s="199"/>
      <c r="QUX899" s="199"/>
      <c r="QUY899" s="199"/>
      <c r="QUZ899" s="199"/>
      <c r="QVA899" s="199"/>
      <c r="QVB899" s="199"/>
      <c r="QVC899" s="199"/>
      <c r="QVD899" s="199"/>
      <c r="QVE899" s="199"/>
      <c r="QVF899" s="199"/>
      <c r="QVG899" s="199"/>
      <c r="QVH899" s="199"/>
      <c r="QVI899" s="199"/>
      <c r="QVJ899" s="199"/>
      <c r="QVK899" s="199"/>
      <c r="QVL899" s="199"/>
      <c r="QVM899" s="199"/>
      <c r="QVN899" s="199"/>
      <c r="QVO899" s="199"/>
      <c r="QVP899" s="199"/>
      <c r="QVQ899" s="199"/>
      <c r="QVR899" s="199"/>
      <c r="QVS899" s="199"/>
      <c r="QVT899" s="199"/>
      <c r="QVU899" s="199"/>
      <c r="QVV899" s="199"/>
      <c r="QVW899" s="199"/>
      <c r="QVX899" s="199"/>
      <c r="QVY899" s="199"/>
      <c r="QVZ899" s="199"/>
      <c r="QWA899" s="199"/>
      <c r="QWB899" s="199"/>
      <c r="QWC899" s="199"/>
      <c r="QWD899" s="199"/>
      <c r="QWE899" s="199"/>
      <c r="QWF899" s="199"/>
      <c r="QWG899" s="199"/>
      <c r="QWH899" s="199"/>
      <c r="QWI899" s="199"/>
      <c r="QWJ899" s="199"/>
      <c r="QWK899" s="199"/>
      <c r="QWL899" s="199"/>
      <c r="QWM899" s="199"/>
      <c r="QWN899" s="199"/>
      <c r="QWO899" s="199"/>
      <c r="QWP899" s="199"/>
      <c r="QWQ899" s="199"/>
      <c r="QWR899" s="199"/>
      <c r="QWS899" s="199"/>
      <c r="QWT899" s="199"/>
      <c r="QWU899" s="199"/>
      <c r="QWV899" s="199"/>
      <c r="QWW899" s="199"/>
      <c r="QWX899" s="199"/>
      <c r="QWY899" s="199"/>
      <c r="QWZ899" s="199"/>
      <c r="QXA899" s="199"/>
      <c r="QXB899" s="199"/>
      <c r="QXC899" s="199"/>
      <c r="QXD899" s="199"/>
      <c r="QXE899" s="199"/>
      <c r="QXF899" s="199"/>
      <c r="QXG899" s="199"/>
      <c r="QXH899" s="199"/>
      <c r="QXI899" s="199"/>
      <c r="QXJ899" s="199"/>
      <c r="QXK899" s="199"/>
      <c r="QXL899" s="199"/>
      <c r="QXM899" s="199"/>
      <c r="QXN899" s="199"/>
      <c r="QXO899" s="199"/>
      <c r="QXP899" s="199"/>
      <c r="QXQ899" s="199"/>
      <c r="QXR899" s="199"/>
      <c r="QXS899" s="199"/>
      <c r="QXT899" s="199"/>
      <c r="QXU899" s="199"/>
      <c r="QXV899" s="199"/>
      <c r="QXW899" s="199"/>
      <c r="QXX899" s="199"/>
      <c r="QXY899" s="199"/>
      <c r="QXZ899" s="199"/>
      <c r="QYA899" s="199"/>
      <c r="QYB899" s="199"/>
      <c r="QYC899" s="199"/>
      <c r="QYD899" s="199"/>
      <c r="QYE899" s="199"/>
      <c r="QYF899" s="199"/>
      <c r="QYG899" s="199"/>
      <c r="QYH899" s="199"/>
      <c r="QYI899" s="199"/>
      <c r="QYJ899" s="199"/>
      <c r="QYK899" s="199"/>
      <c r="QYL899" s="199"/>
      <c r="QYM899" s="199"/>
      <c r="QYN899" s="199"/>
      <c r="QYO899" s="199"/>
      <c r="QYP899" s="199"/>
      <c r="QYQ899" s="199"/>
      <c r="QYR899" s="199"/>
      <c r="QYS899" s="199"/>
      <c r="QYT899" s="199"/>
      <c r="QYU899" s="199"/>
      <c r="QYV899" s="199"/>
      <c r="QYW899" s="199"/>
      <c r="QYX899" s="199"/>
      <c r="QYY899" s="199"/>
      <c r="QYZ899" s="199"/>
      <c r="QZA899" s="199"/>
      <c r="QZB899" s="199"/>
      <c r="QZC899" s="199"/>
      <c r="QZD899" s="199"/>
      <c r="QZE899" s="199"/>
      <c r="QZF899" s="199"/>
      <c r="QZG899" s="199"/>
      <c r="QZH899" s="199"/>
      <c r="QZI899" s="199"/>
      <c r="QZJ899" s="199"/>
      <c r="QZK899" s="199"/>
      <c r="QZL899" s="199"/>
      <c r="QZM899" s="199"/>
      <c r="QZN899" s="199"/>
      <c r="QZO899" s="199"/>
      <c r="QZP899" s="199"/>
      <c r="QZQ899" s="199"/>
      <c r="QZR899" s="199"/>
      <c r="QZS899" s="199"/>
      <c r="QZT899" s="199"/>
      <c r="QZU899" s="199"/>
      <c r="QZV899" s="199"/>
      <c r="QZW899" s="199"/>
      <c r="QZX899" s="199"/>
      <c r="QZY899" s="199"/>
      <c r="QZZ899" s="199"/>
      <c r="RAA899" s="199"/>
      <c r="RAB899" s="199"/>
      <c r="RAC899" s="199"/>
      <c r="RAD899" s="199"/>
      <c r="RAE899" s="199"/>
      <c r="RAF899" s="199"/>
      <c r="RAG899" s="199"/>
      <c r="RAH899" s="199"/>
      <c r="RAI899" s="199"/>
      <c r="RAJ899" s="199"/>
      <c r="RAK899" s="199"/>
      <c r="RAL899" s="199"/>
      <c r="RAM899" s="199"/>
      <c r="RAN899" s="199"/>
      <c r="RAO899" s="199"/>
      <c r="RAP899" s="199"/>
      <c r="RAQ899" s="199"/>
      <c r="RAR899" s="199"/>
      <c r="RAS899" s="199"/>
      <c r="RAT899" s="199"/>
      <c r="RAU899" s="199"/>
      <c r="RAV899" s="199"/>
      <c r="RAW899" s="199"/>
      <c r="RAX899" s="199"/>
      <c r="RAY899" s="199"/>
      <c r="RAZ899" s="199"/>
      <c r="RBA899" s="199"/>
      <c r="RBB899" s="199"/>
      <c r="RBC899" s="199"/>
      <c r="RBD899" s="199"/>
      <c r="RBE899" s="199"/>
      <c r="RBF899" s="199"/>
      <c r="RBG899" s="199"/>
      <c r="RBH899" s="199"/>
      <c r="RBI899" s="199"/>
      <c r="RBJ899" s="199"/>
      <c r="RBK899" s="199"/>
      <c r="RBL899" s="199"/>
      <c r="RBM899" s="199"/>
      <c r="RBN899" s="199"/>
      <c r="RBO899" s="199"/>
      <c r="RBP899" s="199"/>
      <c r="RBQ899" s="199"/>
      <c r="RBR899" s="199"/>
      <c r="RBS899" s="199"/>
      <c r="RBT899" s="199"/>
      <c r="RBU899" s="199"/>
      <c r="RBV899" s="199"/>
      <c r="RBW899" s="199"/>
      <c r="RBX899" s="199"/>
      <c r="RBY899" s="199"/>
      <c r="RBZ899" s="199"/>
      <c r="RCA899" s="199"/>
      <c r="RCB899" s="199"/>
      <c r="RCC899" s="199"/>
      <c r="RCD899" s="199"/>
      <c r="RCE899" s="199"/>
      <c r="RCF899" s="199"/>
      <c r="RCG899" s="199"/>
      <c r="RCH899" s="199"/>
      <c r="RCI899" s="199"/>
      <c r="RCJ899" s="199"/>
      <c r="RCK899" s="199"/>
      <c r="RCL899" s="199"/>
      <c r="RCM899" s="199"/>
      <c r="RCN899" s="199"/>
      <c r="RCO899" s="199"/>
      <c r="RCP899" s="199"/>
      <c r="RCQ899" s="199"/>
      <c r="RCR899" s="199"/>
      <c r="RCS899" s="199"/>
      <c r="RCT899" s="199"/>
      <c r="RCU899" s="199"/>
      <c r="RCV899" s="199"/>
      <c r="RCW899" s="199"/>
      <c r="RCX899" s="199"/>
      <c r="RCY899" s="199"/>
      <c r="RCZ899" s="199"/>
      <c r="RDA899" s="199"/>
      <c r="RDB899" s="199"/>
      <c r="RDC899" s="199"/>
      <c r="RDD899" s="199"/>
      <c r="RDE899" s="199"/>
      <c r="RDF899" s="199"/>
      <c r="RDG899" s="199"/>
      <c r="RDH899" s="199"/>
      <c r="RDI899" s="199"/>
      <c r="RDJ899" s="199"/>
      <c r="RDK899" s="199"/>
      <c r="RDL899" s="199"/>
      <c r="RDM899" s="199"/>
      <c r="RDN899" s="199"/>
      <c r="RDO899" s="199"/>
      <c r="RDP899" s="199"/>
      <c r="RDQ899" s="199"/>
      <c r="RDR899" s="199"/>
      <c r="RDS899" s="199"/>
      <c r="RDT899" s="199"/>
      <c r="RDU899" s="199"/>
      <c r="RDV899" s="199"/>
      <c r="RDW899" s="199"/>
      <c r="RDX899" s="199"/>
      <c r="RDY899" s="199"/>
      <c r="RDZ899" s="199"/>
      <c r="REA899" s="199"/>
      <c r="REB899" s="199"/>
      <c r="REC899" s="199"/>
      <c r="RED899" s="199"/>
      <c r="REE899" s="199"/>
      <c r="REF899" s="199"/>
      <c r="REG899" s="199"/>
      <c r="REH899" s="199"/>
      <c r="REI899" s="199"/>
      <c r="REJ899" s="199"/>
      <c r="REK899" s="199"/>
      <c r="REL899" s="199"/>
      <c r="REM899" s="199"/>
      <c r="REN899" s="199"/>
      <c r="REO899" s="199"/>
      <c r="REP899" s="199"/>
      <c r="REQ899" s="199"/>
      <c r="RER899" s="199"/>
      <c r="RES899" s="199"/>
      <c r="RET899" s="199"/>
      <c r="REU899" s="199"/>
      <c r="REV899" s="199"/>
      <c r="REW899" s="199"/>
      <c r="REX899" s="199"/>
      <c r="REY899" s="199"/>
      <c r="REZ899" s="199"/>
      <c r="RFA899" s="199"/>
      <c r="RFB899" s="199"/>
      <c r="RFC899" s="199"/>
      <c r="RFD899" s="199"/>
      <c r="RFE899" s="199"/>
      <c r="RFF899" s="199"/>
      <c r="RFG899" s="199"/>
      <c r="RFH899" s="199"/>
      <c r="RFI899" s="199"/>
      <c r="RFJ899" s="199"/>
      <c r="RFK899" s="199"/>
      <c r="RFL899" s="199"/>
      <c r="RFM899" s="199"/>
      <c r="RFN899" s="199"/>
      <c r="RFO899" s="199"/>
      <c r="RFP899" s="199"/>
      <c r="RFQ899" s="199"/>
      <c r="RFR899" s="199"/>
      <c r="RFS899" s="199"/>
      <c r="RFT899" s="199"/>
      <c r="RFU899" s="199"/>
      <c r="RFV899" s="199"/>
      <c r="RFW899" s="199"/>
      <c r="RFX899" s="199"/>
      <c r="RFY899" s="199"/>
      <c r="RFZ899" s="199"/>
      <c r="RGA899" s="199"/>
      <c r="RGB899" s="199"/>
      <c r="RGC899" s="199"/>
      <c r="RGD899" s="199"/>
      <c r="RGE899" s="199"/>
      <c r="RGF899" s="199"/>
      <c r="RGG899" s="199"/>
      <c r="RGH899" s="199"/>
      <c r="RGI899" s="199"/>
      <c r="RGJ899" s="199"/>
      <c r="RGK899" s="199"/>
      <c r="RGL899" s="199"/>
      <c r="RGM899" s="199"/>
      <c r="RGN899" s="199"/>
      <c r="RGO899" s="199"/>
      <c r="RGP899" s="199"/>
      <c r="RGQ899" s="199"/>
      <c r="RGR899" s="199"/>
      <c r="RGS899" s="199"/>
      <c r="RGT899" s="199"/>
      <c r="RGU899" s="199"/>
      <c r="RGV899" s="199"/>
      <c r="RGW899" s="199"/>
      <c r="RGX899" s="199"/>
      <c r="RGY899" s="199"/>
      <c r="RGZ899" s="199"/>
      <c r="RHA899" s="199"/>
      <c r="RHB899" s="199"/>
      <c r="RHC899" s="199"/>
      <c r="RHD899" s="199"/>
      <c r="RHE899" s="199"/>
      <c r="RHF899" s="199"/>
      <c r="RHG899" s="199"/>
      <c r="RHH899" s="199"/>
      <c r="RHI899" s="199"/>
      <c r="RHJ899" s="199"/>
      <c r="RHK899" s="199"/>
      <c r="RHL899" s="199"/>
      <c r="RHM899" s="199"/>
      <c r="RHN899" s="199"/>
      <c r="RHO899" s="199"/>
      <c r="RHP899" s="199"/>
      <c r="RHQ899" s="199"/>
      <c r="RHR899" s="199"/>
      <c r="RHS899" s="199"/>
      <c r="RHT899" s="199"/>
      <c r="RHU899" s="199"/>
      <c r="RHV899" s="199"/>
      <c r="RHW899" s="199"/>
      <c r="RHX899" s="199"/>
      <c r="RHY899" s="199"/>
      <c r="RHZ899" s="199"/>
      <c r="RIA899" s="199"/>
      <c r="RIB899" s="199"/>
      <c r="RIC899" s="199"/>
      <c r="RID899" s="199"/>
      <c r="RIE899" s="199"/>
      <c r="RIF899" s="199"/>
      <c r="RIG899" s="199"/>
      <c r="RIH899" s="199"/>
      <c r="RII899" s="199"/>
      <c r="RIJ899" s="199"/>
      <c r="RIK899" s="199"/>
      <c r="RIL899" s="199"/>
      <c r="RIM899" s="199"/>
      <c r="RIN899" s="199"/>
      <c r="RIO899" s="199"/>
      <c r="RIP899" s="199"/>
      <c r="RIQ899" s="199"/>
      <c r="RIR899" s="199"/>
      <c r="RIS899" s="199"/>
      <c r="RIT899" s="199"/>
      <c r="RIU899" s="199"/>
      <c r="RIV899" s="199"/>
      <c r="RIW899" s="199"/>
      <c r="RIX899" s="199"/>
      <c r="RIY899" s="199"/>
      <c r="RIZ899" s="199"/>
      <c r="RJA899" s="199"/>
      <c r="RJB899" s="199"/>
      <c r="RJC899" s="199"/>
      <c r="RJD899" s="199"/>
      <c r="RJE899" s="199"/>
      <c r="RJF899" s="199"/>
      <c r="RJG899" s="199"/>
      <c r="RJH899" s="199"/>
      <c r="RJI899" s="199"/>
      <c r="RJJ899" s="199"/>
      <c r="RJK899" s="199"/>
      <c r="RJL899" s="199"/>
      <c r="RJM899" s="199"/>
      <c r="RJN899" s="199"/>
      <c r="RJO899" s="199"/>
      <c r="RJP899" s="199"/>
      <c r="RJQ899" s="199"/>
      <c r="RJR899" s="199"/>
      <c r="RJS899" s="199"/>
      <c r="RJT899" s="199"/>
      <c r="RJU899" s="199"/>
      <c r="RJV899" s="199"/>
      <c r="RJW899" s="199"/>
      <c r="RJX899" s="199"/>
      <c r="RJY899" s="199"/>
      <c r="RJZ899" s="199"/>
      <c r="RKA899" s="199"/>
      <c r="RKB899" s="199"/>
      <c r="RKC899" s="199"/>
      <c r="RKD899" s="199"/>
      <c r="RKE899" s="199"/>
      <c r="RKF899" s="199"/>
      <c r="RKG899" s="199"/>
      <c r="RKH899" s="199"/>
      <c r="RKI899" s="199"/>
      <c r="RKJ899" s="199"/>
      <c r="RKK899" s="199"/>
      <c r="RKL899" s="199"/>
      <c r="RKM899" s="199"/>
      <c r="RKN899" s="199"/>
      <c r="RKO899" s="199"/>
      <c r="RKP899" s="199"/>
      <c r="RKQ899" s="199"/>
      <c r="RKR899" s="199"/>
      <c r="RKS899" s="199"/>
      <c r="RKT899" s="199"/>
      <c r="RKU899" s="199"/>
      <c r="RKV899" s="199"/>
      <c r="RKW899" s="199"/>
      <c r="RKX899" s="199"/>
      <c r="RKY899" s="199"/>
      <c r="RKZ899" s="199"/>
      <c r="RLA899" s="199"/>
      <c r="RLB899" s="199"/>
      <c r="RLC899" s="199"/>
      <c r="RLD899" s="199"/>
      <c r="RLE899" s="199"/>
      <c r="RLF899" s="199"/>
      <c r="RLG899" s="199"/>
      <c r="RLH899" s="199"/>
      <c r="RLI899" s="199"/>
      <c r="RLJ899" s="199"/>
      <c r="RLK899" s="199"/>
      <c r="RLL899" s="199"/>
      <c r="RLM899" s="199"/>
      <c r="RLN899" s="199"/>
      <c r="RLO899" s="199"/>
      <c r="RLP899" s="199"/>
      <c r="RLQ899" s="199"/>
      <c r="RLR899" s="199"/>
      <c r="RLS899" s="199"/>
      <c r="RLT899" s="199"/>
      <c r="RLU899" s="199"/>
      <c r="RLV899" s="199"/>
      <c r="RLW899" s="199"/>
      <c r="RLX899" s="199"/>
      <c r="RLY899" s="199"/>
      <c r="RLZ899" s="199"/>
      <c r="RMA899" s="199"/>
      <c r="RMB899" s="199"/>
      <c r="RMC899" s="199"/>
      <c r="RMD899" s="199"/>
      <c r="RME899" s="199"/>
      <c r="RMF899" s="199"/>
      <c r="RMG899" s="199"/>
      <c r="RMH899" s="199"/>
      <c r="RMI899" s="199"/>
      <c r="RMJ899" s="199"/>
      <c r="RMK899" s="199"/>
      <c r="RML899" s="199"/>
      <c r="RMM899" s="199"/>
      <c r="RMN899" s="199"/>
      <c r="RMO899" s="199"/>
      <c r="RMP899" s="199"/>
      <c r="RMQ899" s="199"/>
      <c r="RMR899" s="199"/>
      <c r="RMS899" s="199"/>
      <c r="RMT899" s="199"/>
      <c r="RMU899" s="199"/>
      <c r="RMV899" s="199"/>
      <c r="RMW899" s="199"/>
      <c r="RMX899" s="199"/>
      <c r="RMY899" s="199"/>
      <c r="RMZ899" s="199"/>
      <c r="RNA899" s="199"/>
      <c r="RNB899" s="199"/>
      <c r="RNC899" s="199"/>
      <c r="RND899" s="199"/>
      <c r="RNE899" s="199"/>
      <c r="RNF899" s="199"/>
      <c r="RNG899" s="199"/>
      <c r="RNH899" s="199"/>
      <c r="RNI899" s="199"/>
      <c r="RNJ899" s="199"/>
      <c r="RNK899" s="199"/>
      <c r="RNL899" s="199"/>
      <c r="RNM899" s="199"/>
      <c r="RNN899" s="199"/>
      <c r="RNO899" s="199"/>
      <c r="RNP899" s="199"/>
      <c r="RNQ899" s="199"/>
      <c r="RNR899" s="199"/>
      <c r="RNS899" s="199"/>
      <c r="RNT899" s="199"/>
      <c r="RNU899" s="199"/>
      <c r="RNV899" s="199"/>
      <c r="RNW899" s="199"/>
      <c r="RNX899" s="199"/>
      <c r="RNY899" s="199"/>
      <c r="RNZ899" s="199"/>
      <c r="ROA899" s="199"/>
      <c r="ROB899" s="199"/>
      <c r="ROC899" s="199"/>
      <c r="ROD899" s="199"/>
      <c r="ROE899" s="199"/>
      <c r="ROF899" s="199"/>
      <c r="ROG899" s="199"/>
      <c r="ROH899" s="199"/>
      <c r="ROI899" s="199"/>
      <c r="ROJ899" s="199"/>
      <c r="ROK899" s="199"/>
      <c r="ROL899" s="199"/>
      <c r="ROM899" s="199"/>
      <c r="RON899" s="199"/>
      <c r="ROO899" s="199"/>
      <c r="ROP899" s="199"/>
      <c r="ROQ899" s="199"/>
      <c r="ROR899" s="199"/>
      <c r="ROS899" s="199"/>
      <c r="ROT899" s="199"/>
      <c r="ROU899" s="199"/>
      <c r="ROV899" s="199"/>
      <c r="ROW899" s="199"/>
      <c r="ROX899" s="199"/>
      <c r="ROY899" s="199"/>
      <c r="ROZ899" s="199"/>
      <c r="RPA899" s="199"/>
      <c r="RPB899" s="199"/>
      <c r="RPC899" s="199"/>
      <c r="RPD899" s="199"/>
      <c r="RPE899" s="199"/>
      <c r="RPF899" s="199"/>
      <c r="RPG899" s="199"/>
      <c r="RPH899" s="199"/>
      <c r="RPI899" s="199"/>
      <c r="RPJ899" s="199"/>
      <c r="RPK899" s="199"/>
      <c r="RPL899" s="199"/>
      <c r="RPM899" s="199"/>
      <c r="RPN899" s="199"/>
      <c r="RPO899" s="199"/>
      <c r="RPP899" s="199"/>
      <c r="RPQ899" s="199"/>
      <c r="RPR899" s="199"/>
      <c r="RPS899" s="199"/>
      <c r="RPT899" s="199"/>
      <c r="RPU899" s="199"/>
      <c r="RPV899" s="199"/>
      <c r="RPW899" s="199"/>
      <c r="RPX899" s="199"/>
      <c r="RPY899" s="199"/>
      <c r="RPZ899" s="199"/>
      <c r="RQA899" s="199"/>
      <c r="RQB899" s="199"/>
      <c r="RQC899" s="199"/>
      <c r="RQD899" s="199"/>
      <c r="RQE899" s="199"/>
      <c r="RQF899" s="199"/>
      <c r="RQG899" s="199"/>
      <c r="RQH899" s="199"/>
      <c r="RQI899" s="199"/>
      <c r="RQJ899" s="199"/>
      <c r="RQK899" s="199"/>
      <c r="RQL899" s="199"/>
      <c r="RQM899" s="199"/>
      <c r="RQN899" s="199"/>
      <c r="RQO899" s="199"/>
      <c r="RQP899" s="199"/>
      <c r="RQQ899" s="199"/>
      <c r="RQR899" s="199"/>
      <c r="RQS899" s="199"/>
      <c r="RQT899" s="199"/>
      <c r="RQU899" s="199"/>
      <c r="RQV899" s="199"/>
      <c r="RQW899" s="199"/>
      <c r="RQX899" s="199"/>
      <c r="RQY899" s="199"/>
      <c r="RQZ899" s="199"/>
      <c r="RRA899" s="199"/>
      <c r="RRB899" s="199"/>
      <c r="RRC899" s="199"/>
      <c r="RRD899" s="199"/>
      <c r="RRE899" s="199"/>
      <c r="RRF899" s="199"/>
      <c r="RRG899" s="199"/>
      <c r="RRH899" s="199"/>
      <c r="RRI899" s="199"/>
      <c r="RRJ899" s="199"/>
      <c r="RRK899" s="199"/>
      <c r="RRL899" s="199"/>
      <c r="RRM899" s="199"/>
      <c r="RRN899" s="199"/>
      <c r="RRO899" s="199"/>
      <c r="RRP899" s="199"/>
      <c r="RRQ899" s="199"/>
      <c r="RRR899" s="199"/>
      <c r="RRS899" s="199"/>
      <c r="RRT899" s="199"/>
      <c r="RRU899" s="199"/>
      <c r="RRV899" s="199"/>
      <c r="RRW899" s="199"/>
      <c r="RRX899" s="199"/>
      <c r="RRY899" s="199"/>
      <c r="RRZ899" s="199"/>
      <c r="RSA899" s="199"/>
      <c r="RSB899" s="199"/>
      <c r="RSC899" s="199"/>
      <c r="RSD899" s="199"/>
      <c r="RSE899" s="199"/>
      <c r="RSF899" s="199"/>
      <c r="RSG899" s="199"/>
      <c r="RSH899" s="199"/>
      <c r="RSI899" s="199"/>
      <c r="RSJ899" s="199"/>
      <c r="RSK899" s="199"/>
      <c r="RSL899" s="199"/>
      <c r="RSM899" s="199"/>
      <c r="RSN899" s="199"/>
      <c r="RSO899" s="199"/>
      <c r="RSP899" s="199"/>
      <c r="RSQ899" s="199"/>
      <c r="RSR899" s="199"/>
      <c r="RSS899" s="199"/>
      <c r="RST899" s="199"/>
      <c r="RSU899" s="199"/>
      <c r="RSV899" s="199"/>
      <c r="RSW899" s="199"/>
      <c r="RSX899" s="199"/>
      <c r="RSY899" s="199"/>
      <c r="RSZ899" s="199"/>
      <c r="RTA899" s="199"/>
      <c r="RTB899" s="199"/>
      <c r="RTC899" s="199"/>
      <c r="RTD899" s="199"/>
      <c r="RTE899" s="199"/>
      <c r="RTF899" s="199"/>
      <c r="RTG899" s="199"/>
      <c r="RTH899" s="199"/>
      <c r="RTI899" s="199"/>
      <c r="RTJ899" s="199"/>
      <c r="RTK899" s="199"/>
      <c r="RTL899" s="199"/>
      <c r="RTM899" s="199"/>
      <c r="RTN899" s="199"/>
      <c r="RTO899" s="199"/>
      <c r="RTP899" s="199"/>
      <c r="RTQ899" s="199"/>
      <c r="RTR899" s="199"/>
      <c r="RTS899" s="199"/>
      <c r="RTT899" s="199"/>
      <c r="RTU899" s="199"/>
      <c r="RTV899" s="199"/>
      <c r="RTW899" s="199"/>
      <c r="RTX899" s="199"/>
      <c r="RTY899" s="199"/>
      <c r="RTZ899" s="199"/>
      <c r="RUA899" s="199"/>
      <c r="RUB899" s="199"/>
      <c r="RUC899" s="199"/>
      <c r="RUD899" s="199"/>
      <c r="RUE899" s="199"/>
      <c r="RUF899" s="199"/>
      <c r="RUG899" s="199"/>
      <c r="RUH899" s="199"/>
      <c r="RUI899" s="199"/>
      <c r="RUJ899" s="199"/>
      <c r="RUK899" s="199"/>
      <c r="RUL899" s="199"/>
      <c r="RUM899" s="199"/>
      <c r="RUN899" s="199"/>
      <c r="RUO899" s="199"/>
      <c r="RUP899" s="199"/>
      <c r="RUQ899" s="199"/>
      <c r="RUR899" s="199"/>
      <c r="RUS899" s="199"/>
      <c r="RUT899" s="199"/>
      <c r="RUU899" s="199"/>
      <c r="RUV899" s="199"/>
      <c r="RUW899" s="199"/>
      <c r="RUX899" s="199"/>
      <c r="RUY899" s="199"/>
      <c r="RUZ899" s="199"/>
      <c r="RVA899" s="199"/>
      <c r="RVB899" s="199"/>
      <c r="RVC899" s="199"/>
      <c r="RVD899" s="199"/>
      <c r="RVE899" s="199"/>
      <c r="RVF899" s="199"/>
      <c r="RVG899" s="199"/>
      <c r="RVH899" s="199"/>
      <c r="RVI899" s="199"/>
      <c r="RVJ899" s="199"/>
      <c r="RVK899" s="199"/>
      <c r="RVL899" s="199"/>
      <c r="RVM899" s="199"/>
      <c r="RVN899" s="199"/>
      <c r="RVO899" s="199"/>
      <c r="RVP899" s="199"/>
      <c r="RVQ899" s="199"/>
      <c r="RVR899" s="199"/>
      <c r="RVS899" s="199"/>
      <c r="RVT899" s="199"/>
      <c r="RVU899" s="199"/>
      <c r="RVV899" s="199"/>
      <c r="RVW899" s="199"/>
      <c r="RVX899" s="199"/>
      <c r="RVY899" s="199"/>
      <c r="RVZ899" s="199"/>
      <c r="RWA899" s="199"/>
      <c r="RWB899" s="199"/>
      <c r="RWC899" s="199"/>
      <c r="RWD899" s="199"/>
      <c r="RWE899" s="199"/>
      <c r="RWF899" s="199"/>
      <c r="RWG899" s="199"/>
      <c r="RWH899" s="199"/>
      <c r="RWI899" s="199"/>
      <c r="RWJ899" s="199"/>
      <c r="RWK899" s="199"/>
      <c r="RWL899" s="199"/>
      <c r="RWM899" s="199"/>
      <c r="RWN899" s="199"/>
      <c r="RWO899" s="199"/>
      <c r="RWP899" s="199"/>
      <c r="RWQ899" s="199"/>
      <c r="RWR899" s="199"/>
      <c r="RWS899" s="199"/>
      <c r="RWT899" s="199"/>
      <c r="RWU899" s="199"/>
      <c r="RWV899" s="199"/>
      <c r="RWW899" s="199"/>
      <c r="RWX899" s="199"/>
      <c r="RWY899" s="199"/>
      <c r="RWZ899" s="199"/>
      <c r="RXA899" s="199"/>
      <c r="RXB899" s="199"/>
      <c r="RXC899" s="199"/>
      <c r="RXD899" s="199"/>
      <c r="RXE899" s="199"/>
      <c r="RXF899" s="199"/>
      <c r="RXG899" s="199"/>
      <c r="RXH899" s="199"/>
      <c r="RXI899" s="199"/>
      <c r="RXJ899" s="199"/>
      <c r="RXK899" s="199"/>
      <c r="RXL899" s="199"/>
      <c r="RXM899" s="199"/>
      <c r="RXN899" s="199"/>
      <c r="RXO899" s="199"/>
      <c r="RXP899" s="199"/>
      <c r="RXQ899" s="199"/>
      <c r="RXR899" s="199"/>
      <c r="RXS899" s="199"/>
      <c r="RXT899" s="199"/>
      <c r="RXU899" s="199"/>
      <c r="RXV899" s="199"/>
      <c r="RXW899" s="199"/>
      <c r="RXX899" s="199"/>
      <c r="RXY899" s="199"/>
      <c r="RXZ899" s="199"/>
      <c r="RYA899" s="199"/>
      <c r="RYB899" s="199"/>
      <c r="RYC899" s="199"/>
      <c r="RYD899" s="199"/>
      <c r="RYE899" s="199"/>
      <c r="RYF899" s="199"/>
      <c r="RYG899" s="199"/>
      <c r="RYH899" s="199"/>
      <c r="RYI899" s="199"/>
      <c r="RYJ899" s="199"/>
      <c r="RYK899" s="199"/>
      <c r="RYL899" s="199"/>
      <c r="RYM899" s="199"/>
      <c r="RYN899" s="199"/>
      <c r="RYO899" s="199"/>
      <c r="RYP899" s="199"/>
      <c r="RYQ899" s="199"/>
      <c r="RYR899" s="199"/>
      <c r="RYS899" s="199"/>
      <c r="RYT899" s="199"/>
      <c r="RYU899" s="199"/>
      <c r="RYV899" s="199"/>
      <c r="RYW899" s="199"/>
      <c r="RYX899" s="199"/>
      <c r="RYY899" s="199"/>
      <c r="RYZ899" s="199"/>
      <c r="RZA899" s="199"/>
      <c r="RZB899" s="199"/>
      <c r="RZC899" s="199"/>
      <c r="RZD899" s="199"/>
      <c r="RZE899" s="199"/>
      <c r="RZF899" s="199"/>
      <c r="RZG899" s="199"/>
      <c r="RZH899" s="199"/>
      <c r="RZI899" s="199"/>
      <c r="RZJ899" s="199"/>
      <c r="RZK899" s="199"/>
      <c r="RZL899" s="199"/>
      <c r="RZM899" s="199"/>
      <c r="RZN899" s="199"/>
      <c r="RZO899" s="199"/>
      <c r="RZP899" s="199"/>
      <c r="RZQ899" s="199"/>
      <c r="RZR899" s="199"/>
      <c r="RZS899" s="199"/>
      <c r="RZT899" s="199"/>
      <c r="RZU899" s="199"/>
      <c r="RZV899" s="199"/>
      <c r="RZW899" s="199"/>
      <c r="RZX899" s="199"/>
      <c r="RZY899" s="199"/>
      <c r="RZZ899" s="199"/>
      <c r="SAA899" s="199"/>
      <c r="SAB899" s="199"/>
      <c r="SAC899" s="199"/>
      <c r="SAD899" s="199"/>
      <c r="SAE899" s="199"/>
      <c r="SAF899" s="199"/>
      <c r="SAG899" s="199"/>
      <c r="SAH899" s="199"/>
      <c r="SAI899" s="199"/>
      <c r="SAJ899" s="199"/>
      <c r="SAK899" s="199"/>
      <c r="SAL899" s="199"/>
      <c r="SAM899" s="199"/>
      <c r="SAN899" s="199"/>
      <c r="SAO899" s="199"/>
      <c r="SAP899" s="199"/>
      <c r="SAQ899" s="199"/>
      <c r="SAR899" s="199"/>
      <c r="SAS899" s="199"/>
      <c r="SAT899" s="199"/>
      <c r="SAU899" s="199"/>
      <c r="SAV899" s="199"/>
      <c r="SAW899" s="199"/>
      <c r="SAX899" s="199"/>
      <c r="SAY899" s="199"/>
      <c r="SAZ899" s="199"/>
      <c r="SBA899" s="199"/>
      <c r="SBB899" s="199"/>
      <c r="SBC899" s="199"/>
      <c r="SBD899" s="199"/>
      <c r="SBE899" s="199"/>
      <c r="SBF899" s="199"/>
      <c r="SBG899" s="199"/>
      <c r="SBH899" s="199"/>
      <c r="SBI899" s="199"/>
      <c r="SBJ899" s="199"/>
      <c r="SBK899" s="199"/>
      <c r="SBL899" s="199"/>
      <c r="SBM899" s="199"/>
      <c r="SBN899" s="199"/>
      <c r="SBO899" s="199"/>
      <c r="SBP899" s="199"/>
      <c r="SBQ899" s="199"/>
      <c r="SBR899" s="199"/>
      <c r="SBS899" s="199"/>
      <c r="SBT899" s="199"/>
      <c r="SBU899" s="199"/>
      <c r="SBV899" s="199"/>
      <c r="SBW899" s="199"/>
      <c r="SBX899" s="199"/>
      <c r="SBY899" s="199"/>
      <c r="SBZ899" s="199"/>
      <c r="SCA899" s="199"/>
      <c r="SCB899" s="199"/>
      <c r="SCC899" s="199"/>
      <c r="SCD899" s="199"/>
      <c r="SCE899" s="199"/>
      <c r="SCF899" s="199"/>
      <c r="SCG899" s="199"/>
      <c r="SCH899" s="199"/>
      <c r="SCI899" s="199"/>
      <c r="SCJ899" s="199"/>
      <c r="SCK899" s="199"/>
      <c r="SCL899" s="199"/>
      <c r="SCM899" s="199"/>
      <c r="SCN899" s="199"/>
      <c r="SCO899" s="199"/>
      <c r="SCP899" s="199"/>
      <c r="SCQ899" s="199"/>
      <c r="SCR899" s="199"/>
      <c r="SCS899" s="199"/>
      <c r="SCT899" s="199"/>
      <c r="SCU899" s="199"/>
      <c r="SCV899" s="199"/>
      <c r="SCW899" s="199"/>
      <c r="SCX899" s="199"/>
      <c r="SCY899" s="199"/>
      <c r="SCZ899" s="199"/>
      <c r="SDA899" s="199"/>
      <c r="SDB899" s="199"/>
      <c r="SDC899" s="199"/>
      <c r="SDD899" s="199"/>
      <c r="SDE899" s="199"/>
      <c r="SDF899" s="199"/>
      <c r="SDG899" s="199"/>
      <c r="SDH899" s="199"/>
      <c r="SDI899" s="199"/>
      <c r="SDJ899" s="199"/>
      <c r="SDK899" s="199"/>
      <c r="SDL899" s="199"/>
      <c r="SDM899" s="199"/>
      <c r="SDN899" s="199"/>
      <c r="SDO899" s="199"/>
      <c r="SDP899" s="199"/>
      <c r="SDQ899" s="199"/>
      <c r="SDR899" s="199"/>
      <c r="SDS899" s="199"/>
      <c r="SDT899" s="199"/>
      <c r="SDU899" s="199"/>
      <c r="SDV899" s="199"/>
      <c r="SDW899" s="199"/>
      <c r="SDX899" s="199"/>
      <c r="SDY899" s="199"/>
      <c r="SDZ899" s="199"/>
      <c r="SEA899" s="199"/>
      <c r="SEB899" s="199"/>
      <c r="SEC899" s="199"/>
      <c r="SED899" s="199"/>
      <c r="SEE899" s="199"/>
      <c r="SEF899" s="199"/>
      <c r="SEG899" s="199"/>
      <c r="SEH899" s="199"/>
      <c r="SEI899" s="199"/>
      <c r="SEJ899" s="199"/>
      <c r="SEK899" s="199"/>
      <c r="SEL899" s="199"/>
      <c r="SEM899" s="199"/>
      <c r="SEN899" s="199"/>
      <c r="SEO899" s="199"/>
      <c r="SEP899" s="199"/>
      <c r="SEQ899" s="199"/>
      <c r="SER899" s="199"/>
      <c r="SES899" s="199"/>
      <c r="SET899" s="199"/>
      <c r="SEU899" s="199"/>
      <c r="SEV899" s="199"/>
      <c r="SEW899" s="199"/>
      <c r="SEX899" s="199"/>
      <c r="SEY899" s="199"/>
      <c r="SEZ899" s="199"/>
      <c r="SFA899" s="199"/>
      <c r="SFB899" s="199"/>
      <c r="SFC899" s="199"/>
      <c r="SFD899" s="199"/>
      <c r="SFE899" s="199"/>
      <c r="SFF899" s="199"/>
      <c r="SFG899" s="199"/>
      <c r="SFH899" s="199"/>
      <c r="SFI899" s="199"/>
      <c r="SFJ899" s="199"/>
      <c r="SFK899" s="199"/>
      <c r="SFL899" s="199"/>
      <c r="SFM899" s="199"/>
      <c r="SFN899" s="199"/>
      <c r="SFO899" s="199"/>
      <c r="SFP899" s="199"/>
      <c r="SFQ899" s="199"/>
      <c r="SFR899" s="199"/>
      <c r="SFS899" s="199"/>
      <c r="SFT899" s="199"/>
      <c r="SFU899" s="199"/>
      <c r="SFV899" s="199"/>
      <c r="SFW899" s="199"/>
      <c r="SFX899" s="199"/>
      <c r="SFY899" s="199"/>
      <c r="SFZ899" s="199"/>
      <c r="SGA899" s="199"/>
      <c r="SGB899" s="199"/>
      <c r="SGC899" s="199"/>
      <c r="SGD899" s="199"/>
      <c r="SGE899" s="199"/>
      <c r="SGF899" s="199"/>
      <c r="SGG899" s="199"/>
      <c r="SGH899" s="199"/>
      <c r="SGI899" s="199"/>
      <c r="SGJ899" s="199"/>
      <c r="SGK899" s="199"/>
      <c r="SGL899" s="199"/>
      <c r="SGM899" s="199"/>
      <c r="SGN899" s="199"/>
      <c r="SGO899" s="199"/>
      <c r="SGP899" s="199"/>
      <c r="SGQ899" s="199"/>
      <c r="SGR899" s="199"/>
      <c r="SGS899" s="199"/>
      <c r="SGT899" s="199"/>
      <c r="SGU899" s="199"/>
      <c r="SGV899" s="199"/>
      <c r="SGW899" s="199"/>
      <c r="SGX899" s="199"/>
      <c r="SGY899" s="199"/>
      <c r="SGZ899" s="199"/>
      <c r="SHA899" s="199"/>
      <c r="SHB899" s="199"/>
      <c r="SHC899" s="199"/>
      <c r="SHD899" s="199"/>
      <c r="SHE899" s="199"/>
      <c r="SHF899" s="199"/>
      <c r="SHG899" s="199"/>
      <c r="SHH899" s="199"/>
      <c r="SHI899" s="199"/>
      <c r="SHJ899" s="199"/>
      <c r="SHK899" s="199"/>
      <c r="SHL899" s="199"/>
      <c r="SHM899" s="199"/>
      <c r="SHN899" s="199"/>
      <c r="SHO899" s="199"/>
      <c r="SHP899" s="199"/>
      <c r="SHQ899" s="199"/>
      <c r="SHR899" s="199"/>
      <c r="SHS899" s="199"/>
      <c r="SHT899" s="199"/>
      <c r="SHU899" s="199"/>
      <c r="SHV899" s="199"/>
      <c r="SHW899" s="199"/>
      <c r="SHX899" s="199"/>
      <c r="SHY899" s="199"/>
      <c r="SHZ899" s="199"/>
      <c r="SIA899" s="199"/>
      <c r="SIB899" s="199"/>
      <c r="SIC899" s="199"/>
      <c r="SID899" s="199"/>
      <c r="SIE899" s="199"/>
      <c r="SIF899" s="199"/>
      <c r="SIG899" s="199"/>
      <c r="SIH899" s="199"/>
      <c r="SII899" s="199"/>
      <c r="SIJ899" s="199"/>
      <c r="SIK899" s="199"/>
      <c r="SIL899" s="199"/>
      <c r="SIM899" s="199"/>
      <c r="SIN899" s="199"/>
      <c r="SIO899" s="199"/>
      <c r="SIP899" s="199"/>
      <c r="SIQ899" s="199"/>
      <c r="SIR899" s="199"/>
      <c r="SIS899" s="199"/>
      <c r="SIT899" s="199"/>
      <c r="SIU899" s="199"/>
      <c r="SIV899" s="199"/>
      <c r="SIW899" s="199"/>
      <c r="SIX899" s="199"/>
      <c r="SIY899" s="199"/>
      <c r="SIZ899" s="199"/>
      <c r="SJA899" s="199"/>
      <c r="SJB899" s="199"/>
      <c r="SJC899" s="199"/>
      <c r="SJD899" s="199"/>
      <c r="SJE899" s="199"/>
      <c r="SJF899" s="199"/>
      <c r="SJG899" s="199"/>
      <c r="SJH899" s="199"/>
      <c r="SJI899" s="199"/>
      <c r="SJJ899" s="199"/>
      <c r="SJK899" s="199"/>
      <c r="SJL899" s="199"/>
      <c r="SJM899" s="199"/>
      <c r="SJN899" s="199"/>
      <c r="SJO899" s="199"/>
      <c r="SJP899" s="199"/>
      <c r="SJQ899" s="199"/>
      <c r="SJR899" s="199"/>
      <c r="SJS899" s="199"/>
      <c r="SJT899" s="199"/>
      <c r="SJU899" s="199"/>
      <c r="SJV899" s="199"/>
      <c r="SJW899" s="199"/>
      <c r="SJX899" s="199"/>
      <c r="SJY899" s="199"/>
      <c r="SJZ899" s="199"/>
      <c r="SKA899" s="199"/>
      <c r="SKB899" s="199"/>
      <c r="SKC899" s="199"/>
      <c r="SKD899" s="199"/>
      <c r="SKE899" s="199"/>
      <c r="SKF899" s="199"/>
      <c r="SKG899" s="199"/>
      <c r="SKH899" s="199"/>
      <c r="SKI899" s="199"/>
      <c r="SKJ899" s="199"/>
      <c r="SKK899" s="199"/>
      <c r="SKL899" s="199"/>
      <c r="SKM899" s="199"/>
      <c r="SKN899" s="199"/>
      <c r="SKO899" s="199"/>
      <c r="SKP899" s="199"/>
      <c r="SKQ899" s="199"/>
      <c r="SKR899" s="199"/>
      <c r="SKS899" s="199"/>
      <c r="SKT899" s="199"/>
      <c r="SKU899" s="199"/>
      <c r="SKV899" s="199"/>
      <c r="SKW899" s="199"/>
      <c r="SKX899" s="199"/>
      <c r="SKY899" s="199"/>
      <c r="SKZ899" s="199"/>
      <c r="SLA899" s="199"/>
      <c r="SLB899" s="199"/>
      <c r="SLC899" s="199"/>
      <c r="SLD899" s="199"/>
      <c r="SLE899" s="199"/>
      <c r="SLF899" s="199"/>
      <c r="SLG899" s="199"/>
      <c r="SLH899" s="199"/>
      <c r="SLI899" s="199"/>
      <c r="SLJ899" s="199"/>
      <c r="SLK899" s="199"/>
      <c r="SLL899" s="199"/>
      <c r="SLM899" s="199"/>
      <c r="SLN899" s="199"/>
      <c r="SLO899" s="199"/>
      <c r="SLP899" s="199"/>
      <c r="SLQ899" s="199"/>
      <c r="SLR899" s="199"/>
      <c r="SLS899" s="199"/>
      <c r="SLT899" s="199"/>
      <c r="SLU899" s="199"/>
      <c r="SLV899" s="199"/>
      <c r="SLW899" s="199"/>
      <c r="SLX899" s="199"/>
      <c r="SLY899" s="199"/>
      <c r="SLZ899" s="199"/>
      <c r="SMA899" s="199"/>
      <c r="SMB899" s="199"/>
      <c r="SMC899" s="199"/>
      <c r="SMD899" s="199"/>
      <c r="SME899" s="199"/>
      <c r="SMF899" s="199"/>
      <c r="SMG899" s="199"/>
      <c r="SMH899" s="199"/>
      <c r="SMI899" s="199"/>
      <c r="SMJ899" s="199"/>
      <c r="SMK899" s="199"/>
      <c r="SML899" s="199"/>
      <c r="SMM899" s="199"/>
      <c r="SMN899" s="199"/>
      <c r="SMO899" s="199"/>
      <c r="SMP899" s="199"/>
      <c r="SMQ899" s="199"/>
      <c r="SMR899" s="199"/>
      <c r="SMS899" s="199"/>
      <c r="SMT899" s="199"/>
      <c r="SMU899" s="199"/>
      <c r="SMV899" s="199"/>
      <c r="SMW899" s="199"/>
      <c r="SMX899" s="199"/>
      <c r="SMY899" s="199"/>
      <c r="SMZ899" s="199"/>
      <c r="SNA899" s="199"/>
      <c r="SNB899" s="199"/>
      <c r="SNC899" s="199"/>
      <c r="SND899" s="199"/>
      <c r="SNE899" s="199"/>
      <c r="SNF899" s="199"/>
      <c r="SNG899" s="199"/>
      <c r="SNH899" s="199"/>
      <c r="SNI899" s="199"/>
      <c r="SNJ899" s="199"/>
      <c r="SNK899" s="199"/>
      <c r="SNL899" s="199"/>
      <c r="SNM899" s="199"/>
      <c r="SNN899" s="199"/>
      <c r="SNO899" s="199"/>
      <c r="SNP899" s="199"/>
      <c r="SNQ899" s="199"/>
      <c r="SNR899" s="199"/>
      <c r="SNS899" s="199"/>
      <c r="SNT899" s="199"/>
      <c r="SNU899" s="199"/>
      <c r="SNV899" s="199"/>
      <c r="SNW899" s="199"/>
      <c r="SNX899" s="199"/>
      <c r="SNY899" s="199"/>
      <c r="SNZ899" s="199"/>
      <c r="SOA899" s="199"/>
      <c r="SOB899" s="199"/>
      <c r="SOC899" s="199"/>
      <c r="SOD899" s="199"/>
      <c r="SOE899" s="199"/>
      <c r="SOF899" s="199"/>
      <c r="SOG899" s="199"/>
      <c r="SOH899" s="199"/>
      <c r="SOI899" s="199"/>
      <c r="SOJ899" s="199"/>
      <c r="SOK899" s="199"/>
      <c r="SOL899" s="199"/>
      <c r="SOM899" s="199"/>
      <c r="SON899" s="199"/>
      <c r="SOO899" s="199"/>
      <c r="SOP899" s="199"/>
      <c r="SOQ899" s="199"/>
      <c r="SOR899" s="199"/>
      <c r="SOS899" s="199"/>
      <c r="SOT899" s="199"/>
      <c r="SOU899" s="199"/>
      <c r="SOV899" s="199"/>
      <c r="SOW899" s="199"/>
      <c r="SOX899" s="199"/>
      <c r="SOY899" s="199"/>
      <c r="SOZ899" s="199"/>
      <c r="SPA899" s="199"/>
      <c r="SPB899" s="199"/>
      <c r="SPC899" s="199"/>
      <c r="SPD899" s="199"/>
      <c r="SPE899" s="199"/>
      <c r="SPF899" s="199"/>
      <c r="SPG899" s="199"/>
      <c r="SPH899" s="199"/>
      <c r="SPI899" s="199"/>
      <c r="SPJ899" s="199"/>
      <c r="SPK899" s="199"/>
      <c r="SPL899" s="199"/>
      <c r="SPM899" s="199"/>
      <c r="SPN899" s="199"/>
      <c r="SPO899" s="199"/>
      <c r="SPP899" s="199"/>
      <c r="SPQ899" s="199"/>
      <c r="SPR899" s="199"/>
      <c r="SPS899" s="199"/>
      <c r="SPT899" s="199"/>
      <c r="SPU899" s="199"/>
      <c r="SPV899" s="199"/>
      <c r="SPW899" s="199"/>
      <c r="SPX899" s="199"/>
      <c r="SPY899" s="199"/>
      <c r="SPZ899" s="199"/>
      <c r="SQA899" s="199"/>
      <c r="SQB899" s="199"/>
      <c r="SQC899" s="199"/>
      <c r="SQD899" s="199"/>
      <c r="SQE899" s="199"/>
      <c r="SQF899" s="199"/>
      <c r="SQG899" s="199"/>
      <c r="SQH899" s="199"/>
      <c r="SQI899" s="199"/>
      <c r="SQJ899" s="199"/>
      <c r="SQK899" s="199"/>
      <c r="SQL899" s="199"/>
      <c r="SQM899" s="199"/>
      <c r="SQN899" s="199"/>
      <c r="SQO899" s="199"/>
      <c r="SQP899" s="199"/>
      <c r="SQQ899" s="199"/>
      <c r="SQR899" s="199"/>
      <c r="SQS899" s="199"/>
      <c r="SQT899" s="199"/>
      <c r="SQU899" s="199"/>
      <c r="SQV899" s="199"/>
      <c r="SQW899" s="199"/>
      <c r="SQX899" s="199"/>
      <c r="SQY899" s="199"/>
      <c r="SQZ899" s="199"/>
      <c r="SRA899" s="199"/>
      <c r="SRB899" s="199"/>
      <c r="SRC899" s="199"/>
      <c r="SRD899" s="199"/>
      <c r="SRE899" s="199"/>
      <c r="SRF899" s="199"/>
      <c r="SRG899" s="199"/>
      <c r="SRH899" s="199"/>
      <c r="SRI899" s="199"/>
      <c r="SRJ899" s="199"/>
      <c r="SRK899" s="199"/>
      <c r="SRL899" s="199"/>
      <c r="SRM899" s="199"/>
      <c r="SRN899" s="199"/>
      <c r="SRO899" s="199"/>
      <c r="SRP899" s="199"/>
      <c r="SRQ899" s="199"/>
      <c r="SRR899" s="199"/>
      <c r="SRS899" s="199"/>
      <c r="SRT899" s="199"/>
      <c r="SRU899" s="199"/>
      <c r="SRV899" s="199"/>
      <c r="SRW899" s="199"/>
      <c r="SRX899" s="199"/>
      <c r="SRY899" s="199"/>
      <c r="SRZ899" s="199"/>
      <c r="SSA899" s="199"/>
      <c r="SSB899" s="199"/>
      <c r="SSC899" s="199"/>
      <c r="SSD899" s="199"/>
      <c r="SSE899" s="199"/>
      <c r="SSF899" s="199"/>
      <c r="SSG899" s="199"/>
      <c r="SSH899" s="199"/>
      <c r="SSI899" s="199"/>
      <c r="SSJ899" s="199"/>
      <c r="SSK899" s="199"/>
      <c r="SSL899" s="199"/>
      <c r="SSM899" s="199"/>
      <c r="SSN899" s="199"/>
      <c r="SSO899" s="199"/>
      <c r="SSP899" s="199"/>
      <c r="SSQ899" s="199"/>
      <c r="SSR899" s="199"/>
      <c r="SSS899" s="199"/>
      <c r="SST899" s="199"/>
      <c r="SSU899" s="199"/>
      <c r="SSV899" s="199"/>
      <c r="SSW899" s="199"/>
      <c r="SSX899" s="199"/>
      <c r="SSY899" s="199"/>
      <c r="SSZ899" s="199"/>
      <c r="STA899" s="199"/>
      <c r="STB899" s="199"/>
      <c r="STC899" s="199"/>
      <c r="STD899" s="199"/>
      <c r="STE899" s="199"/>
      <c r="STF899" s="199"/>
      <c r="STG899" s="199"/>
      <c r="STH899" s="199"/>
      <c r="STI899" s="199"/>
      <c r="STJ899" s="199"/>
      <c r="STK899" s="199"/>
      <c r="STL899" s="199"/>
      <c r="STM899" s="199"/>
      <c r="STN899" s="199"/>
      <c r="STO899" s="199"/>
      <c r="STP899" s="199"/>
      <c r="STQ899" s="199"/>
      <c r="STR899" s="199"/>
      <c r="STS899" s="199"/>
      <c r="STT899" s="199"/>
      <c r="STU899" s="199"/>
      <c r="STV899" s="199"/>
      <c r="STW899" s="199"/>
      <c r="STX899" s="199"/>
      <c r="STY899" s="199"/>
      <c r="STZ899" s="199"/>
      <c r="SUA899" s="199"/>
      <c r="SUB899" s="199"/>
      <c r="SUC899" s="199"/>
      <c r="SUD899" s="199"/>
      <c r="SUE899" s="199"/>
      <c r="SUF899" s="199"/>
      <c r="SUG899" s="199"/>
      <c r="SUH899" s="199"/>
      <c r="SUI899" s="199"/>
      <c r="SUJ899" s="199"/>
      <c r="SUK899" s="199"/>
      <c r="SUL899" s="199"/>
      <c r="SUM899" s="199"/>
      <c r="SUN899" s="199"/>
      <c r="SUO899" s="199"/>
      <c r="SUP899" s="199"/>
      <c r="SUQ899" s="199"/>
      <c r="SUR899" s="199"/>
      <c r="SUS899" s="199"/>
      <c r="SUT899" s="199"/>
      <c r="SUU899" s="199"/>
      <c r="SUV899" s="199"/>
      <c r="SUW899" s="199"/>
      <c r="SUX899" s="199"/>
      <c r="SUY899" s="199"/>
      <c r="SUZ899" s="199"/>
      <c r="SVA899" s="199"/>
      <c r="SVB899" s="199"/>
      <c r="SVC899" s="199"/>
      <c r="SVD899" s="199"/>
      <c r="SVE899" s="199"/>
      <c r="SVF899" s="199"/>
      <c r="SVG899" s="199"/>
      <c r="SVH899" s="199"/>
      <c r="SVI899" s="199"/>
      <c r="SVJ899" s="199"/>
      <c r="SVK899" s="199"/>
      <c r="SVL899" s="199"/>
      <c r="SVM899" s="199"/>
      <c r="SVN899" s="199"/>
      <c r="SVO899" s="199"/>
      <c r="SVP899" s="199"/>
      <c r="SVQ899" s="199"/>
      <c r="SVR899" s="199"/>
      <c r="SVS899" s="199"/>
      <c r="SVT899" s="199"/>
      <c r="SVU899" s="199"/>
      <c r="SVV899" s="199"/>
      <c r="SVW899" s="199"/>
      <c r="SVX899" s="199"/>
      <c r="SVY899" s="199"/>
      <c r="SVZ899" s="199"/>
      <c r="SWA899" s="199"/>
      <c r="SWB899" s="199"/>
      <c r="SWC899" s="199"/>
      <c r="SWD899" s="199"/>
      <c r="SWE899" s="199"/>
      <c r="SWF899" s="199"/>
      <c r="SWG899" s="199"/>
      <c r="SWH899" s="199"/>
      <c r="SWI899" s="199"/>
      <c r="SWJ899" s="199"/>
      <c r="SWK899" s="199"/>
      <c r="SWL899" s="199"/>
      <c r="SWM899" s="199"/>
      <c r="SWN899" s="199"/>
      <c r="SWO899" s="199"/>
      <c r="SWP899" s="199"/>
      <c r="SWQ899" s="199"/>
      <c r="SWR899" s="199"/>
      <c r="SWS899" s="199"/>
      <c r="SWT899" s="199"/>
      <c r="SWU899" s="199"/>
      <c r="SWV899" s="199"/>
      <c r="SWW899" s="199"/>
      <c r="SWX899" s="199"/>
      <c r="SWY899" s="199"/>
      <c r="SWZ899" s="199"/>
      <c r="SXA899" s="199"/>
      <c r="SXB899" s="199"/>
      <c r="SXC899" s="199"/>
      <c r="SXD899" s="199"/>
      <c r="SXE899" s="199"/>
      <c r="SXF899" s="199"/>
      <c r="SXG899" s="199"/>
      <c r="SXH899" s="199"/>
      <c r="SXI899" s="199"/>
      <c r="SXJ899" s="199"/>
      <c r="SXK899" s="199"/>
      <c r="SXL899" s="199"/>
      <c r="SXM899" s="199"/>
      <c r="SXN899" s="199"/>
      <c r="SXO899" s="199"/>
      <c r="SXP899" s="199"/>
      <c r="SXQ899" s="199"/>
      <c r="SXR899" s="199"/>
      <c r="SXS899" s="199"/>
      <c r="SXT899" s="199"/>
      <c r="SXU899" s="199"/>
      <c r="SXV899" s="199"/>
      <c r="SXW899" s="199"/>
      <c r="SXX899" s="199"/>
      <c r="SXY899" s="199"/>
      <c r="SXZ899" s="199"/>
      <c r="SYA899" s="199"/>
      <c r="SYB899" s="199"/>
      <c r="SYC899" s="199"/>
      <c r="SYD899" s="199"/>
      <c r="SYE899" s="199"/>
      <c r="SYF899" s="199"/>
      <c r="SYG899" s="199"/>
      <c r="SYH899" s="199"/>
      <c r="SYI899" s="199"/>
      <c r="SYJ899" s="199"/>
      <c r="SYK899" s="199"/>
      <c r="SYL899" s="199"/>
      <c r="SYM899" s="199"/>
      <c r="SYN899" s="199"/>
      <c r="SYO899" s="199"/>
      <c r="SYP899" s="199"/>
      <c r="SYQ899" s="199"/>
      <c r="SYR899" s="199"/>
      <c r="SYS899" s="199"/>
      <c r="SYT899" s="199"/>
      <c r="SYU899" s="199"/>
      <c r="SYV899" s="199"/>
      <c r="SYW899" s="199"/>
      <c r="SYX899" s="199"/>
      <c r="SYY899" s="199"/>
      <c r="SYZ899" s="199"/>
      <c r="SZA899" s="199"/>
      <c r="SZB899" s="199"/>
      <c r="SZC899" s="199"/>
      <c r="SZD899" s="199"/>
      <c r="SZE899" s="199"/>
      <c r="SZF899" s="199"/>
      <c r="SZG899" s="199"/>
      <c r="SZH899" s="199"/>
      <c r="SZI899" s="199"/>
      <c r="SZJ899" s="199"/>
      <c r="SZK899" s="199"/>
      <c r="SZL899" s="199"/>
      <c r="SZM899" s="199"/>
      <c r="SZN899" s="199"/>
      <c r="SZO899" s="199"/>
      <c r="SZP899" s="199"/>
      <c r="SZQ899" s="199"/>
      <c r="SZR899" s="199"/>
      <c r="SZS899" s="199"/>
      <c r="SZT899" s="199"/>
      <c r="SZU899" s="199"/>
      <c r="SZV899" s="199"/>
      <c r="SZW899" s="199"/>
      <c r="SZX899" s="199"/>
      <c r="SZY899" s="199"/>
      <c r="SZZ899" s="199"/>
      <c r="TAA899" s="199"/>
      <c r="TAB899" s="199"/>
      <c r="TAC899" s="199"/>
      <c r="TAD899" s="199"/>
      <c r="TAE899" s="199"/>
      <c r="TAF899" s="199"/>
      <c r="TAG899" s="199"/>
      <c r="TAH899" s="199"/>
      <c r="TAI899" s="199"/>
      <c r="TAJ899" s="199"/>
      <c r="TAK899" s="199"/>
      <c r="TAL899" s="199"/>
      <c r="TAM899" s="199"/>
      <c r="TAN899" s="199"/>
      <c r="TAO899" s="199"/>
      <c r="TAP899" s="199"/>
      <c r="TAQ899" s="199"/>
      <c r="TAR899" s="199"/>
      <c r="TAS899" s="199"/>
      <c r="TAT899" s="199"/>
      <c r="TAU899" s="199"/>
      <c r="TAV899" s="199"/>
      <c r="TAW899" s="199"/>
      <c r="TAX899" s="199"/>
      <c r="TAY899" s="199"/>
      <c r="TAZ899" s="199"/>
      <c r="TBA899" s="199"/>
      <c r="TBB899" s="199"/>
      <c r="TBC899" s="199"/>
      <c r="TBD899" s="199"/>
      <c r="TBE899" s="199"/>
      <c r="TBF899" s="199"/>
      <c r="TBG899" s="199"/>
      <c r="TBH899" s="199"/>
      <c r="TBI899" s="199"/>
      <c r="TBJ899" s="199"/>
      <c r="TBK899" s="199"/>
      <c r="TBL899" s="199"/>
      <c r="TBM899" s="199"/>
      <c r="TBN899" s="199"/>
      <c r="TBO899" s="199"/>
      <c r="TBP899" s="199"/>
      <c r="TBQ899" s="199"/>
      <c r="TBR899" s="199"/>
      <c r="TBS899" s="199"/>
      <c r="TBT899" s="199"/>
      <c r="TBU899" s="199"/>
      <c r="TBV899" s="199"/>
      <c r="TBW899" s="199"/>
      <c r="TBX899" s="199"/>
      <c r="TBY899" s="199"/>
      <c r="TBZ899" s="199"/>
      <c r="TCA899" s="199"/>
      <c r="TCB899" s="199"/>
      <c r="TCC899" s="199"/>
      <c r="TCD899" s="199"/>
      <c r="TCE899" s="199"/>
      <c r="TCF899" s="199"/>
      <c r="TCG899" s="199"/>
      <c r="TCH899" s="199"/>
      <c r="TCI899" s="199"/>
      <c r="TCJ899" s="199"/>
      <c r="TCK899" s="199"/>
      <c r="TCL899" s="199"/>
      <c r="TCM899" s="199"/>
      <c r="TCN899" s="199"/>
      <c r="TCO899" s="199"/>
      <c r="TCP899" s="199"/>
      <c r="TCQ899" s="199"/>
      <c r="TCR899" s="199"/>
      <c r="TCS899" s="199"/>
      <c r="TCT899" s="199"/>
      <c r="TCU899" s="199"/>
      <c r="TCV899" s="199"/>
      <c r="TCW899" s="199"/>
      <c r="TCX899" s="199"/>
      <c r="TCY899" s="199"/>
      <c r="TCZ899" s="199"/>
      <c r="TDA899" s="199"/>
      <c r="TDB899" s="199"/>
      <c r="TDC899" s="199"/>
      <c r="TDD899" s="199"/>
      <c r="TDE899" s="199"/>
      <c r="TDF899" s="199"/>
      <c r="TDG899" s="199"/>
      <c r="TDH899" s="199"/>
      <c r="TDI899" s="199"/>
      <c r="TDJ899" s="199"/>
      <c r="TDK899" s="199"/>
      <c r="TDL899" s="199"/>
      <c r="TDM899" s="199"/>
      <c r="TDN899" s="199"/>
      <c r="TDO899" s="199"/>
      <c r="TDP899" s="199"/>
      <c r="TDQ899" s="199"/>
      <c r="TDR899" s="199"/>
      <c r="TDS899" s="199"/>
      <c r="TDT899" s="199"/>
      <c r="TDU899" s="199"/>
      <c r="TDV899" s="199"/>
      <c r="TDW899" s="199"/>
      <c r="TDX899" s="199"/>
      <c r="TDY899" s="199"/>
      <c r="TDZ899" s="199"/>
      <c r="TEA899" s="199"/>
      <c r="TEB899" s="199"/>
      <c r="TEC899" s="199"/>
      <c r="TED899" s="199"/>
      <c r="TEE899" s="199"/>
      <c r="TEF899" s="199"/>
      <c r="TEG899" s="199"/>
      <c r="TEH899" s="199"/>
      <c r="TEI899" s="199"/>
      <c r="TEJ899" s="199"/>
      <c r="TEK899" s="199"/>
      <c r="TEL899" s="199"/>
      <c r="TEM899" s="199"/>
      <c r="TEN899" s="199"/>
      <c r="TEO899" s="199"/>
      <c r="TEP899" s="199"/>
      <c r="TEQ899" s="199"/>
      <c r="TER899" s="199"/>
      <c r="TES899" s="199"/>
      <c r="TET899" s="199"/>
      <c r="TEU899" s="199"/>
      <c r="TEV899" s="199"/>
      <c r="TEW899" s="199"/>
      <c r="TEX899" s="199"/>
      <c r="TEY899" s="199"/>
      <c r="TEZ899" s="199"/>
      <c r="TFA899" s="199"/>
      <c r="TFB899" s="199"/>
      <c r="TFC899" s="199"/>
      <c r="TFD899" s="199"/>
      <c r="TFE899" s="199"/>
      <c r="TFF899" s="199"/>
      <c r="TFG899" s="199"/>
      <c r="TFH899" s="199"/>
      <c r="TFI899" s="199"/>
      <c r="TFJ899" s="199"/>
      <c r="TFK899" s="199"/>
      <c r="TFL899" s="199"/>
      <c r="TFM899" s="199"/>
      <c r="TFN899" s="199"/>
      <c r="TFO899" s="199"/>
      <c r="TFP899" s="199"/>
      <c r="TFQ899" s="199"/>
      <c r="TFR899" s="199"/>
      <c r="TFS899" s="199"/>
      <c r="TFT899" s="199"/>
      <c r="TFU899" s="199"/>
      <c r="TFV899" s="199"/>
      <c r="TFW899" s="199"/>
      <c r="TFX899" s="199"/>
      <c r="TFY899" s="199"/>
      <c r="TFZ899" s="199"/>
      <c r="TGA899" s="199"/>
      <c r="TGB899" s="199"/>
      <c r="TGC899" s="199"/>
      <c r="TGD899" s="199"/>
      <c r="TGE899" s="199"/>
      <c r="TGF899" s="199"/>
      <c r="TGG899" s="199"/>
      <c r="TGH899" s="199"/>
      <c r="TGI899" s="199"/>
      <c r="TGJ899" s="199"/>
      <c r="TGK899" s="199"/>
      <c r="TGL899" s="199"/>
      <c r="TGM899" s="199"/>
      <c r="TGN899" s="199"/>
      <c r="TGO899" s="199"/>
      <c r="TGP899" s="199"/>
      <c r="TGQ899" s="199"/>
      <c r="TGR899" s="199"/>
      <c r="TGS899" s="199"/>
      <c r="TGT899" s="199"/>
      <c r="TGU899" s="199"/>
      <c r="TGV899" s="199"/>
      <c r="TGW899" s="199"/>
      <c r="TGX899" s="199"/>
      <c r="TGY899" s="199"/>
      <c r="TGZ899" s="199"/>
      <c r="THA899" s="199"/>
      <c r="THB899" s="199"/>
      <c r="THC899" s="199"/>
      <c r="THD899" s="199"/>
      <c r="THE899" s="199"/>
      <c r="THF899" s="199"/>
      <c r="THG899" s="199"/>
      <c r="THH899" s="199"/>
      <c r="THI899" s="199"/>
      <c r="THJ899" s="199"/>
      <c r="THK899" s="199"/>
      <c r="THL899" s="199"/>
      <c r="THM899" s="199"/>
      <c r="THN899" s="199"/>
      <c r="THO899" s="199"/>
      <c r="THP899" s="199"/>
      <c r="THQ899" s="199"/>
      <c r="THR899" s="199"/>
      <c r="THS899" s="199"/>
      <c r="THT899" s="199"/>
      <c r="THU899" s="199"/>
      <c r="THV899" s="199"/>
      <c r="THW899" s="199"/>
      <c r="THX899" s="199"/>
      <c r="THY899" s="199"/>
      <c r="THZ899" s="199"/>
      <c r="TIA899" s="199"/>
      <c r="TIB899" s="199"/>
      <c r="TIC899" s="199"/>
      <c r="TID899" s="199"/>
      <c r="TIE899" s="199"/>
      <c r="TIF899" s="199"/>
      <c r="TIG899" s="199"/>
      <c r="TIH899" s="199"/>
      <c r="TII899" s="199"/>
      <c r="TIJ899" s="199"/>
      <c r="TIK899" s="199"/>
      <c r="TIL899" s="199"/>
      <c r="TIM899" s="199"/>
      <c r="TIN899" s="199"/>
      <c r="TIO899" s="199"/>
      <c r="TIP899" s="199"/>
      <c r="TIQ899" s="199"/>
      <c r="TIR899" s="199"/>
      <c r="TIS899" s="199"/>
      <c r="TIT899" s="199"/>
      <c r="TIU899" s="199"/>
      <c r="TIV899" s="199"/>
      <c r="TIW899" s="199"/>
      <c r="TIX899" s="199"/>
      <c r="TIY899" s="199"/>
      <c r="TIZ899" s="199"/>
      <c r="TJA899" s="199"/>
      <c r="TJB899" s="199"/>
      <c r="TJC899" s="199"/>
      <c r="TJD899" s="199"/>
      <c r="TJE899" s="199"/>
      <c r="TJF899" s="199"/>
      <c r="TJG899" s="199"/>
      <c r="TJH899" s="199"/>
      <c r="TJI899" s="199"/>
      <c r="TJJ899" s="199"/>
      <c r="TJK899" s="199"/>
      <c r="TJL899" s="199"/>
      <c r="TJM899" s="199"/>
      <c r="TJN899" s="199"/>
      <c r="TJO899" s="199"/>
      <c r="TJP899" s="199"/>
      <c r="TJQ899" s="199"/>
      <c r="TJR899" s="199"/>
      <c r="TJS899" s="199"/>
      <c r="TJT899" s="199"/>
      <c r="TJU899" s="199"/>
      <c r="TJV899" s="199"/>
      <c r="TJW899" s="199"/>
      <c r="TJX899" s="199"/>
      <c r="TJY899" s="199"/>
      <c r="TJZ899" s="199"/>
      <c r="TKA899" s="199"/>
      <c r="TKB899" s="199"/>
      <c r="TKC899" s="199"/>
      <c r="TKD899" s="199"/>
      <c r="TKE899" s="199"/>
      <c r="TKF899" s="199"/>
      <c r="TKG899" s="199"/>
      <c r="TKH899" s="199"/>
      <c r="TKI899" s="199"/>
      <c r="TKJ899" s="199"/>
      <c r="TKK899" s="199"/>
      <c r="TKL899" s="199"/>
      <c r="TKM899" s="199"/>
      <c r="TKN899" s="199"/>
      <c r="TKO899" s="199"/>
      <c r="TKP899" s="199"/>
      <c r="TKQ899" s="199"/>
      <c r="TKR899" s="199"/>
      <c r="TKS899" s="199"/>
      <c r="TKT899" s="199"/>
      <c r="TKU899" s="199"/>
      <c r="TKV899" s="199"/>
      <c r="TKW899" s="199"/>
      <c r="TKX899" s="199"/>
      <c r="TKY899" s="199"/>
      <c r="TKZ899" s="199"/>
      <c r="TLA899" s="199"/>
      <c r="TLB899" s="199"/>
      <c r="TLC899" s="199"/>
      <c r="TLD899" s="199"/>
      <c r="TLE899" s="199"/>
      <c r="TLF899" s="199"/>
      <c r="TLG899" s="199"/>
      <c r="TLH899" s="199"/>
      <c r="TLI899" s="199"/>
      <c r="TLJ899" s="199"/>
      <c r="TLK899" s="199"/>
      <c r="TLL899" s="199"/>
      <c r="TLM899" s="199"/>
      <c r="TLN899" s="199"/>
      <c r="TLO899" s="199"/>
      <c r="TLP899" s="199"/>
      <c r="TLQ899" s="199"/>
      <c r="TLR899" s="199"/>
      <c r="TLS899" s="199"/>
      <c r="TLT899" s="199"/>
      <c r="TLU899" s="199"/>
      <c r="TLV899" s="199"/>
      <c r="TLW899" s="199"/>
      <c r="TLX899" s="199"/>
      <c r="TLY899" s="199"/>
      <c r="TLZ899" s="199"/>
      <c r="TMA899" s="199"/>
      <c r="TMB899" s="199"/>
      <c r="TMC899" s="199"/>
      <c r="TMD899" s="199"/>
      <c r="TME899" s="199"/>
      <c r="TMF899" s="199"/>
      <c r="TMG899" s="199"/>
      <c r="TMH899" s="199"/>
      <c r="TMI899" s="199"/>
      <c r="TMJ899" s="199"/>
      <c r="TMK899" s="199"/>
      <c r="TML899" s="199"/>
      <c r="TMM899" s="199"/>
      <c r="TMN899" s="199"/>
      <c r="TMO899" s="199"/>
      <c r="TMP899" s="199"/>
      <c r="TMQ899" s="199"/>
      <c r="TMR899" s="199"/>
      <c r="TMS899" s="199"/>
      <c r="TMT899" s="199"/>
      <c r="TMU899" s="199"/>
      <c r="TMV899" s="199"/>
      <c r="TMW899" s="199"/>
      <c r="TMX899" s="199"/>
      <c r="TMY899" s="199"/>
      <c r="TMZ899" s="199"/>
      <c r="TNA899" s="199"/>
      <c r="TNB899" s="199"/>
      <c r="TNC899" s="199"/>
      <c r="TND899" s="199"/>
      <c r="TNE899" s="199"/>
      <c r="TNF899" s="199"/>
      <c r="TNG899" s="199"/>
      <c r="TNH899" s="199"/>
      <c r="TNI899" s="199"/>
      <c r="TNJ899" s="199"/>
      <c r="TNK899" s="199"/>
      <c r="TNL899" s="199"/>
      <c r="TNM899" s="199"/>
      <c r="TNN899" s="199"/>
      <c r="TNO899" s="199"/>
      <c r="TNP899" s="199"/>
      <c r="TNQ899" s="199"/>
      <c r="TNR899" s="199"/>
      <c r="TNS899" s="199"/>
      <c r="TNT899" s="199"/>
      <c r="TNU899" s="199"/>
      <c r="TNV899" s="199"/>
      <c r="TNW899" s="199"/>
      <c r="TNX899" s="199"/>
      <c r="TNY899" s="199"/>
      <c r="TNZ899" s="199"/>
      <c r="TOA899" s="199"/>
      <c r="TOB899" s="199"/>
      <c r="TOC899" s="199"/>
      <c r="TOD899" s="199"/>
      <c r="TOE899" s="199"/>
      <c r="TOF899" s="199"/>
      <c r="TOG899" s="199"/>
      <c r="TOH899" s="199"/>
      <c r="TOI899" s="199"/>
      <c r="TOJ899" s="199"/>
      <c r="TOK899" s="199"/>
      <c r="TOL899" s="199"/>
      <c r="TOM899" s="199"/>
      <c r="TON899" s="199"/>
      <c r="TOO899" s="199"/>
      <c r="TOP899" s="199"/>
      <c r="TOQ899" s="199"/>
      <c r="TOR899" s="199"/>
      <c r="TOS899" s="199"/>
      <c r="TOT899" s="199"/>
      <c r="TOU899" s="199"/>
      <c r="TOV899" s="199"/>
      <c r="TOW899" s="199"/>
      <c r="TOX899" s="199"/>
      <c r="TOY899" s="199"/>
      <c r="TOZ899" s="199"/>
      <c r="TPA899" s="199"/>
      <c r="TPB899" s="199"/>
      <c r="TPC899" s="199"/>
      <c r="TPD899" s="199"/>
      <c r="TPE899" s="199"/>
      <c r="TPF899" s="199"/>
      <c r="TPG899" s="199"/>
      <c r="TPH899" s="199"/>
      <c r="TPI899" s="199"/>
      <c r="TPJ899" s="199"/>
      <c r="TPK899" s="199"/>
      <c r="TPL899" s="199"/>
      <c r="TPM899" s="199"/>
      <c r="TPN899" s="199"/>
      <c r="TPO899" s="199"/>
      <c r="TPP899" s="199"/>
      <c r="TPQ899" s="199"/>
      <c r="TPR899" s="199"/>
      <c r="TPS899" s="199"/>
      <c r="TPT899" s="199"/>
      <c r="TPU899" s="199"/>
      <c r="TPV899" s="199"/>
      <c r="TPW899" s="199"/>
      <c r="TPX899" s="199"/>
      <c r="TPY899" s="199"/>
      <c r="TPZ899" s="199"/>
      <c r="TQA899" s="199"/>
      <c r="TQB899" s="199"/>
      <c r="TQC899" s="199"/>
      <c r="TQD899" s="199"/>
      <c r="TQE899" s="199"/>
      <c r="TQF899" s="199"/>
      <c r="TQG899" s="199"/>
      <c r="TQH899" s="199"/>
      <c r="TQI899" s="199"/>
      <c r="TQJ899" s="199"/>
      <c r="TQK899" s="199"/>
      <c r="TQL899" s="199"/>
      <c r="TQM899" s="199"/>
      <c r="TQN899" s="199"/>
      <c r="TQO899" s="199"/>
      <c r="TQP899" s="199"/>
      <c r="TQQ899" s="199"/>
      <c r="TQR899" s="199"/>
      <c r="TQS899" s="199"/>
      <c r="TQT899" s="199"/>
      <c r="TQU899" s="199"/>
      <c r="TQV899" s="199"/>
      <c r="TQW899" s="199"/>
      <c r="TQX899" s="199"/>
      <c r="TQY899" s="199"/>
      <c r="TQZ899" s="199"/>
      <c r="TRA899" s="199"/>
      <c r="TRB899" s="199"/>
      <c r="TRC899" s="199"/>
      <c r="TRD899" s="199"/>
      <c r="TRE899" s="199"/>
      <c r="TRF899" s="199"/>
      <c r="TRG899" s="199"/>
      <c r="TRH899" s="199"/>
      <c r="TRI899" s="199"/>
      <c r="TRJ899" s="199"/>
      <c r="TRK899" s="199"/>
      <c r="TRL899" s="199"/>
      <c r="TRM899" s="199"/>
      <c r="TRN899" s="199"/>
      <c r="TRO899" s="199"/>
      <c r="TRP899" s="199"/>
      <c r="TRQ899" s="199"/>
      <c r="TRR899" s="199"/>
      <c r="TRS899" s="199"/>
      <c r="TRT899" s="199"/>
      <c r="TRU899" s="199"/>
      <c r="TRV899" s="199"/>
      <c r="TRW899" s="199"/>
      <c r="TRX899" s="199"/>
      <c r="TRY899" s="199"/>
      <c r="TRZ899" s="199"/>
      <c r="TSA899" s="199"/>
      <c r="TSB899" s="199"/>
      <c r="TSC899" s="199"/>
      <c r="TSD899" s="199"/>
      <c r="TSE899" s="199"/>
      <c r="TSF899" s="199"/>
      <c r="TSG899" s="199"/>
      <c r="TSH899" s="199"/>
      <c r="TSI899" s="199"/>
      <c r="TSJ899" s="199"/>
      <c r="TSK899" s="199"/>
      <c r="TSL899" s="199"/>
      <c r="TSM899" s="199"/>
      <c r="TSN899" s="199"/>
      <c r="TSO899" s="199"/>
      <c r="TSP899" s="199"/>
      <c r="TSQ899" s="199"/>
      <c r="TSR899" s="199"/>
      <c r="TSS899" s="199"/>
      <c r="TST899" s="199"/>
      <c r="TSU899" s="199"/>
      <c r="TSV899" s="199"/>
      <c r="TSW899" s="199"/>
      <c r="TSX899" s="199"/>
      <c r="TSY899" s="199"/>
      <c r="TSZ899" s="199"/>
      <c r="TTA899" s="199"/>
      <c r="TTB899" s="199"/>
      <c r="TTC899" s="199"/>
      <c r="TTD899" s="199"/>
      <c r="TTE899" s="199"/>
      <c r="TTF899" s="199"/>
      <c r="TTG899" s="199"/>
      <c r="TTH899" s="199"/>
      <c r="TTI899" s="199"/>
      <c r="TTJ899" s="199"/>
      <c r="TTK899" s="199"/>
      <c r="TTL899" s="199"/>
      <c r="TTM899" s="199"/>
      <c r="TTN899" s="199"/>
      <c r="TTO899" s="199"/>
      <c r="TTP899" s="199"/>
      <c r="TTQ899" s="199"/>
      <c r="TTR899" s="199"/>
      <c r="TTS899" s="199"/>
      <c r="TTT899" s="199"/>
      <c r="TTU899" s="199"/>
      <c r="TTV899" s="199"/>
      <c r="TTW899" s="199"/>
      <c r="TTX899" s="199"/>
      <c r="TTY899" s="199"/>
      <c r="TTZ899" s="199"/>
      <c r="TUA899" s="199"/>
      <c r="TUB899" s="199"/>
      <c r="TUC899" s="199"/>
      <c r="TUD899" s="199"/>
      <c r="TUE899" s="199"/>
      <c r="TUF899" s="199"/>
      <c r="TUG899" s="199"/>
      <c r="TUH899" s="199"/>
      <c r="TUI899" s="199"/>
      <c r="TUJ899" s="199"/>
      <c r="TUK899" s="199"/>
      <c r="TUL899" s="199"/>
      <c r="TUM899" s="199"/>
      <c r="TUN899" s="199"/>
      <c r="TUO899" s="199"/>
      <c r="TUP899" s="199"/>
      <c r="TUQ899" s="199"/>
      <c r="TUR899" s="199"/>
      <c r="TUS899" s="199"/>
      <c r="TUT899" s="199"/>
      <c r="TUU899" s="199"/>
      <c r="TUV899" s="199"/>
      <c r="TUW899" s="199"/>
      <c r="TUX899" s="199"/>
      <c r="TUY899" s="199"/>
      <c r="TUZ899" s="199"/>
      <c r="TVA899" s="199"/>
      <c r="TVB899" s="199"/>
      <c r="TVC899" s="199"/>
      <c r="TVD899" s="199"/>
      <c r="TVE899" s="199"/>
      <c r="TVF899" s="199"/>
      <c r="TVG899" s="199"/>
      <c r="TVH899" s="199"/>
      <c r="TVI899" s="199"/>
      <c r="TVJ899" s="199"/>
      <c r="TVK899" s="199"/>
      <c r="TVL899" s="199"/>
      <c r="TVM899" s="199"/>
      <c r="TVN899" s="199"/>
      <c r="TVO899" s="199"/>
      <c r="TVP899" s="199"/>
      <c r="TVQ899" s="199"/>
      <c r="TVR899" s="199"/>
      <c r="TVS899" s="199"/>
      <c r="TVT899" s="199"/>
      <c r="TVU899" s="199"/>
      <c r="TVV899" s="199"/>
      <c r="TVW899" s="199"/>
      <c r="TVX899" s="199"/>
      <c r="TVY899" s="199"/>
      <c r="TVZ899" s="199"/>
      <c r="TWA899" s="199"/>
      <c r="TWB899" s="199"/>
      <c r="TWC899" s="199"/>
      <c r="TWD899" s="199"/>
      <c r="TWE899" s="199"/>
      <c r="TWF899" s="199"/>
      <c r="TWG899" s="199"/>
      <c r="TWH899" s="199"/>
      <c r="TWI899" s="199"/>
      <c r="TWJ899" s="199"/>
      <c r="TWK899" s="199"/>
      <c r="TWL899" s="199"/>
      <c r="TWM899" s="199"/>
      <c r="TWN899" s="199"/>
      <c r="TWO899" s="199"/>
      <c r="TWP899" s="199"/>
      <c r="TWQ899" s="199"/>
      <c r="TWR899" s="199"/>
      <c r="TWS899" s="199"/>
      <c r="TWT899" s="199"/>
      <c r="TWU899" s="199"/>
      <c r="TWV899" s="199"/>
      <c r="TWW899" s="199"/>
      <c r="TWX899" s="199"/>
      <c r="TWY899" s="199"/>
      <c r="TWZ899" s="199"/>
      <c r="TXA899" s="199"/>
      <c r="TXB899" s="199"/>
      <c r="TXC899" s="199"/>
      <c r="TXD899" s="199"/>
      <c r="TXE899" s="199"/>
      <c r="TXF899" s="199"/>
      <c r="TXG899" s="199"/>
      <c r="TXH899" s="199"/>
      <c r="TXI899" s="199"/>
      <c r="TXJ899" s="199"/>
      <c r="TXK899" s="199"/>
      <c r="TXL899" s="199"/>
      <c r="TXM899" s="199"/>
      <c r="TXN899" s="199"/>
      <c r="TXO899" s="199"/>
      <c r="TXP899" s="199"/>
      <c r="TXQ899" s="199"/>
      <c r="TXR899" s="199"/>
      <c r="TXS899" s="199"/>
      <c r="TXT899" s="199"/>
      <c r="TXU899" s="199"/>
      <c r="TXV899" s="199"/>
      <c r="TXW899" s="199"/>
      <c r="TXX899" s="199"/>
      <c r="TXY899" s="199"/>
      <c r="TXZ899" s="199"/>
      <c r="TYA899" s="199"/>
      <c r="TYB899" s="199"/>
      <c r="TYC899" s="199"/>
      <c r="TYD899" s="199"/>
      <c r="TYE899" s="199"/>
      <c r="TYF899" s="199"/>
      <c r="TYG899" s="199"/>
      <c r="TYH899" s="199"/>
      <c r="TYI899" s="199"/>
      <c r="TYJ899" s="199"/>
      <c r="TYK899" s="199"/>
      <c r="TYL899" s="199"/>
      <c r="TYM899" s="199"/>
      <c r="TYN899" s="199"/>
      <c r="TYO899" s="199"/>
      <c r="TYP899" s="199"/>
      <c r="TYQ899" s="199"/>
      <c r="TYR899" s="199"/>
      <c r="TYS899" s="199"/>
      <c r="TYT899" s="199"/>
      <c r="TYU899" s="199"/>
      <c r="TYV899" s="199"/>
      <c r="TYW899" s="199"/>
      <c r="TYX899" s="199"/>
      <c r="TYY899" s="199"/>
      <c r="TYZ899" s="199"/>
      <c r="TZA899" s="199"/>
      <c r="TZB899" s="199"/>
      <c r="TZC899" s="199"/>
      <c r="TZD899" s="199"/>
      <c r="TZE899" s="199"/>
      <c r="TZF899" s="199"/>
      <c r="TZG899" s="199"/>
      <c r="TZH899" s="199"/>
      <c r="TZI899" s="199"/>
      <c r="TZJ899" s="199"/>
      <c r="TZK899" s="199"/>
      <c r="TZL899" s="199"/>
      <c r="TZM899" s="199"/>
      <c r="TZN899" s="199"/>
      <c r="TZO899" s="199"/>
      <c r="TZP899" s="199"/>
      <c r="TZQ899" s="199"/>
      <c r="TZR899" s="199"/>
      <c r="TZS899" s="199"/>
      <c r="TZT899" s="199"/>
      <c r="TZU899" s="199"/>
      <c r="TZV899" s="199"/>
      <c r="TZW899" s="199"/>
      <c r="TZX899" s="199"/>
      <c r="TZY899" s="199"/>
      <c r="TZZ899" s="199"/>
      <c r="UAA899" s="199"/>
      <c r="UAB899" s="199"/>
      <c r="UAC899" s="199"/>
      <c r="UAD899" s="199"/>
      <c r="UAE899" s="199"/>
      <c r="UAF899" s="199"/>
      <c r="UAG899" s="199"/>
      <c r="UAH899" s="199"/>
      <c r="UAI899" s="199"/>
      <c r="UAJ899" s="199"/>
      <c r="UAK899" s="199"/>
      <c r="UAL899" s="199"/>
      <c r="UAM899" s="199"/>
      <c r="UAN899" s="199"/>
      <c r="UAO899" s="199"/>
      <c r="UAP899" s="199"/>
      <c r="UAQ899" s="199"/>
      <c r="UAR899" s="199"/>
      <c r="UAS899" s="199"/>
      <c r="UAT899" s="199"/>
      <c r="UAU899" s="199"/>
      <c r="UAV899" s="199"/>
      <c r="UAW899" s="199"/>
      <c r="UAX899" s="199"/>
      <c r="UAY899" s="199"/>
      <c r="UAZ899" s="199"/>
      <c r="UBA899" s="199"/>
      <c r="UBB899" s="199"/>
      <c r="UBC899" s="199"/>
      <c r="UBD899" s="199"/>
      <c r="UBE899" s="199"/>
      <c r="UBF899" s="199"/>
      <c r="UBG899" s="199"/>
      <c r="UBH899" s="199"/>
      <c r="UBI899" s="199"/>
      <c r="UBJ899" s="199"/>
      <c r="UBK899" s="199"/>
      <c r="UBL899" s="199"/>
      <c r="UBM899" s="199"/>
      <c r="UBN899" s="199"/>
      <c r="UBO899" s="199"/>
      <c r="UBP899" s="199"/>
      <c r="UBQ899" s="199"/>
      <c r="UBR899" s="199"/>
      <c r="UBS899" s="199"/>
      <c r="UBT899" s="199"/>
      <c r="UBU899" s="199"/>
      <c r="UBV899" s="199"/>
      <c r="UBW899" s="199"/>
      <c r="UBX899" s="199"/>
      <c r="UBY899" s="199"/>
      <c r="UBZ899" s="199"/>
      <c r="UCA899" s="199"/>
      <c r="UCB899" s="199"/>
      <c r="UCC899" s="199"/>
      <c r="UCD899" s="199"/>
      <c r="UCE899" s="199"/>
      <c r="UCF899" s="199"/>
      <c r="UCG899" s="199"/>
      <c r="UCH899" s="199"/>
      <c r="UCI899" s="199"/>
      <c r="UCJ899" s="199"/>
      <c r="UCK899" s="199"/>
      <c r="UCL899" s="199"/>
      <c r="UCM899" s="199"/>
      <c r="UCN899" s="199"/>
      <c r="UCO899" s="199"/>
      <c r="UCP899" s="199"/>
      <c r="UCQ899" s="199"/>
      <c r="UCR899" s="199"/>
      <c r="UCS899" s="199"/>
      <c r="UCT899" s="199"/>
      <c r="UCU899" s="199"/>
      <c r="UCV899" s="199"/>
      <c r="UCW899" s="199"/>
      <c r="UCX899" s="199"/>
      <c r="UCY899" s="199"/>
      <c r="UCZ899" s="199"/>
      <c r="UDA899" s="199"/>
      <c r="UDB899" s="199"/>
      <c r="UDC899" s="199"/>
      <c r="UDD899" s="199"/>
      <c r="UDE899" s="199"/>
      <c r="UDF899" s="199"/>
      <c r="UDG899" s="199"/>
      <c r="UDH899" s="199"/>
      <c r="UDI899" s="199"/>
      <c r="UDJ899" s="199"/>
      <c r="UDK899" s="199"/>
      <c r="UDL899" s="199"/>
      <c r="UDM899" s="199"/>
      <c r="UDN899" s="199"/>
      <c r="UDO899" s="199"/>
      <c r="UDP899" s="199"/>
      <c r="UDQ899" s="199"/>
      <c r="UDR899" s="199"/>
      <c r="UDS899" s="199"/>
      <c r="UDT899" s="199"/>
      <c r="UDU899" s="199"/>
      <c r="UDV899" s="199"/>
      <c r="UDW899" s="199"/>
      <c r="UDX899" s="199"/>
      <c r="UDY899" s="199"/>
      <c r="UDZ899" s="199"/>
      <c r="UEA899" s="199"/>
      <c r="UEB899" s="199"/>
      <c r="UEC899" s="199"/>
      <c r="UED899" s="199"/>
      <c r="UEE899" s="199"/>
      <c r="UEF899" s="199"/>
      <c r="UEG899" s="199"/>
      <c r="UEH899" s="199"/>
      <c r="UEI899" s="199"/>
      <c r="UEJ899" s="199"/>
      <c r="UEK899" s="199"/>
      <c r="UEL899" s="199"/>
      <c r="UEM899" s="199"/>
      <c r="UEN899" s="199"/>
      <c r="UEO899" s="199"/>
      <c r="UEP899" s="199"/>
      <c r="UEQ899" s="199"/>
      <c r="UER899" s="199"/>
      <c r="UES899" s="199"/>
      <c r="UET899" s="199"/>
      <c r="UEU899" s="199"/>
      <c r="UEV899" s="199"/>
      <c r="UEW899" s="199"/>
      <c r="UEX899" s="199"/>
      <c r="UEY899" s="199"/>
      <c r="UEZ899" s="199"/>
      <c r="UFA899" s="199"/>
      <c r="UFB899" s="199"/>
      <c r="UFC899" s="199"/>
      <c r="UFD899" s="199"/>
      <c r="UFE899" s="199"/>
      <c r="UFF899" s="199"/>
      <c r="UFG899" s="199"/>
      <c r="UFH899" s="199"/>
      <c r="UFI899" s="199"/>
      <c r="UFJ899" s="199"/>
      <c r="UFK899" s="199"/>
      <c r="UFL899" s="199"/>
      <c r="UFM899" s="199"/>
      <c r="UFN899" s="199"/>
      <c r="UFO899" s="199"/>
      <c r="UFP899" s="199"/>
      <c r="UFQ899" s="199"/>
      <c r="UFR899" s="199"/>
      <c r="UFS899" s="199"/>
      <c r="UFT899" s="199"/>
      <c r="UFU899" s="199"/>
      <c r="UFV899" s="199"/>
      <c r="UFW899" s="199"/>
      <c r="UFX899" s="199"/>
      <c r="UFY899" s="199"/>
      <c r="UFZ899" s="199"/>
      <c r="UGA899" s="199"/>
      <c r="UGB899" s="199"/>
      <c r="UGC899" s="199"/>
      <c r="UGD899" s="199"/>
      <c r="UGE899" s="199"/>
      <c r="UGF899" s="199"/>
      <c r="UGG899" s="199"/>
      <c r="UGH899" s="199"/>
      <c r="UGI899" s="199"/>
      <c r="UGJ899" s="199"/>
      <c r="UGK899" s="199"/>
      <c r="UGL899" s="199"/>
      <c r="UGM899" s="199"/>
      <c r="UGN899" s="199"/>
      <c r="UGO899" s="199"/>
      <c r="UGP899" s="199"/>
      <c r="UGQ899" s="199"/>
      <c r="UGR899" s="199"/>
      <c r="UGS899" s="199"/>
      <c r="UGT899" s="199"/>
      <c r="UGU899" s="199"/>
      <c r="UGV899" s="199"/>
      <c r="UGW899" s="199"/>
      <c r="UGX899" s="199"/>
      <c r="UGY899" s="199"/>
      <c r="UGZ899" s="199"/>
      <c r="UHA899" s="199"/>
      <c r="UHB899" s="199"/>
      <c r="UHC899" s="199"/>
      <c r="UHD899" s="199"/>
      <c r="UHE899" s="199"/>
      <c r="UHF899" s="199"/>
      <c r="UHG899" s="199"/>
      <c r="UHH899" s="199"/>
      <c r="UHI899" s="199"/>
      <c r="UHJ899" s="199"/>
      <c r="UHK899" s="199"/>
      <c r="UHL899" s="199"/>
      <c r="UHM899" s="199"/>
      <c r="UHN899" s="199"/>
      <c r="UHO899" s="199"/>
      <c r="UHP899" s="199"/>
      <c r="UHQ899" s="199"/>
      <c r="UHR899" s="199"/>
      <c r="UHS899" s="199"/>
      <c r="UHT899" s="199"/>
      <c r="UHU899" s="199"/>
      <c r="UHV899" s="199"/>
      <c r="UHW899" s="199"/>
      <c r="UHX899" s="199"/>
      <c r="UHY899" s="199"/>
      <c r="UHZ899" s="199"/>
      <c r="UIA899" s="199"/>
      <c r="UIB899" s="199"/>
      <c r="UIC899" s="199"/>
      <c r="UID899" s="199"/>
      <c r="UIE899" s="199"/>
      <c r="UIF899" s="199"/>
      <c r="UIG899" s="199"/>
      <c r="UIH899" s="199"/>
      <c r="UII899" s="199"/>
      <c r="UIJ899" s="199"/>
      <c r="UIK899" s="199"/>
      <c r="UIL899" s="199"/>
      <c r="UIM899" s="199"/>
      <c r="UIN899" s="199"/>
      <c r="UIO899" s="199"/>
      <c r="UIP899" s="199"/>
      <c r="UIQ899" s="199"/>
      <c r="UIR899" s="199"/>
      <c r="UIS899" s="199"/>
      <c r="UIT899" s="199"/>
      <c r="UIU899" s="199"/>
      <c r="UIV899" s="199"/>
      <c r="UIW899" s="199"/>
      <c r="UIX899" s="199"/>
      <c r="UIY899" s="199"/>
      <c r="UIZ899" s="199"/>
      <c r="UJA899" s="199"/>
      <c r="UJB899" s="199"/>
      <c r="UJC899" s="199"/>
      <c r="UJD899" s="199"/>
      <c r="UJE899" s="199"/>
      <c r="UJF899" s="199"/>
      <c r="UJG899" s="199"/>
      <c r="UJH899" s="199"/>
      <c r="UJI899" s="199"/>
      <c r="UJJ899" s="199"/>
      <c r="UJK899" s="199"/>
      <c r="UJL899" s="199"/>
      <c r="UJM899" s="199"/>
      <c r="UJN899" s="199"/>
      <c r="UJO899" s="199"/>
      <c r="UJP899" s="199"/>
      <c r="UJQ899" s="199"/>
      <c r="UJR899" s="199"/>
      <c r="UJS899" s="199"/>
      <c r="UJT899" s="199"/>
      <c r="UJU899" s="199"/>
      <c r="UJV899" s="199"/>
      <c r="UJW899" s="199"/>
      <c r="UJX899" s="199"/>
      <c r="UJY899" s="199"/>
      <c r="UJZ899" s="199"/>
      <c r="UKA899" s="199"/>
      <c r="UKB899" s="199"/>
      <c r="UKC899" s="199"/>
      <c r="UKD899" s="199"/>
      <c r="UKE899" s="199"/>
      <c r="UKF899" s="199"/>
      <c r="UKG899" s="199"/>
      <c r="UKH899" s="199"/>
      <c r="UKI899" s="199"/>
      <c r="UKJ899" s="199"/>
      <c r="UKK899" s="199"/>
      <c r="UKL899" s="199"/>
      <c r="UKM899" s="199"/>
      <c r="UKN899" s="199"/>
      <c r="UKO899" s="199"/>
      <c r="UKP899" s="199"/>
      <c r="UKQ899" s="199"/>
      <c r="UKR899" s="199"/>
      <c r="UKS899" s="199"/>
      <c r="UKT899" s="199"/>
      <c r="UKU899" s="199"/>
      <c r="UKV899" s="199"/>
      <c r="UKW899" s="199"/>
      <c r="UKX899" s="199"/>
      <c r="UKY899" s="199"/>
      <c r="UKZ899" s="199"/>
      <c r="ULA899" s="199"/>
      <c r="ULB899" s="199"/>
      <c r="ULC899" s="199"/>
      <c r="ULD899" s="199"/>
      <c r="ULE899" s="199"/>
      <c r="ULF899" s="199"/>
      <c r="ULG899" s="199"/>
      <c r="ULH899" s="199"/>
      <c r="ULI899" s="199"/>
      <c r="ULJ899" s="199"/>
      <c r="ULK899" s="199"/>
      <c r="ULL899" s="199"/>
      <c r="ULM899" s="199"/>
      <c r="ULN899" s="199"/>
      <c r="ULO899" s="199"/>
      <c r="ULP899" s="199"/>
      <c r="ULQ899" s="199"/>
      <c r="ULR899" s="199"/>
      <c r="ULS899" s="199"/>
      <c r="ULT899" s="199"/>
      <c r="ULU899" s="199"/>
      <c r="ULV899" s="199"/>
      <c r="ULW899" s="199"/>
      <c r="ULX899" s="199"/>
      <c r="ULY899" s="199"/>
      <c r="ULZ899" s="199"/>
      <c r="UMA899" s="199"/>
      <c r="UMB899" s="199"/>
      <c r="UMC899" s="199"/>
      <c r="UMD899" s="199"/>
      <c r="UME899" s="199"/>
      <c r="UMF899" s="199"/>
      <c r="UMG899" s="199"/>
      <c r="UMH899" s="199"/>
      <c r="UMI899" s="199"/>
      <c r="UMJ899" s="199"/>
      <c r="UMK899" s="199"/>
      <c r="UML899" s="199"/>
      <c r="UMM899" s="199"/>
      <c r="UMN899" s="199"/>
      <c r="UMO899" s="199"/>
      <c r="UMP899" s="199"/>
      <c r="UMQ899" s="199"/>
      <c r="UMR899" s="199"/>
      <c r="UMS899" s="199"/>
      <c r="UMT899" s="199"/>
      <c r="UMU899" s="199"/>
      <c r="UMV899" s="199"/>
      <c r="UMW899" s="199"/>
      <c r="UMX899" s="199"/>
      <c r="UMY899" s="199"/>
      <c r="UMZ899" s="199"/>
      <c r="UNA899" s="199"/>
      <c r="UNB899" s="199"/>
      <c r="UNC899" s="199"/>
      <c r="UND899" s="199"/>
      <c r="UNE899" s="199"/>
      <c r="UNF899" s="199"/>
      <c r="UNG899" s="199"/>
      <c r="UNH899" s="199"/>
      <c r="UNI899" s="199"/>
      <c r="UNJ899" s="199"/>
      <c r="UNK899" s="199"/>
      <c r="UNL899" s="199"/>
      <c r="UNM899" s="199"/>
      <c r="UNN899" s="199"/>
      <c r="UNO899" s="199"/>
      <c r="UNP899" s="199"/>
      <c r="UNQ899" s="199"/>
      <c r="UNR899" s="199"/>
      <c r="UNS899" s="199"/>
      <c r="UNT899" s="199"/>
      <c r="UNU899" s="199"/>
      <c r="UNV899" s="199"/>
      <c r="UNW899" s="199"/>
      <c r="UNX899" s="199"/>
      <c r="UNY899" s="199"/>
      <c r="UNZ899" s="199"/>
      <c r="UOA899" s="199"/>
      <c r="UOB899" s="199"/>
      <c r="UOC899" s="199"/>
      <c r="UOD899" s="199"/>
      <c r="UOE899" s="199"/>
      <c r="UOF899" s="199"/>
      <c r="UOG899" s="199"/>
      <c r="UOH899" s="199"/>
      <c r="UOI899" s="199"/>
      <c r="UOJ899" s="199"/>
      <c r="UOK899" s="199"/>
      <c r="UOL899" s="199"/>
      <c r="UOM899" s="199"/>
      <c r="UON899" s="199"/>
      <c r="UOO899" s="199"/>
      <c r="UOP899" s="199"/>
      <c r="UOQ899" s="199"/>
      <c r="UOR899" s="199"/>
      <c r="UOS899" s="199"/>
      <c r="UOT899" s="199"/>
      <c r="UOU899" s="199"/>
      <c r="UOV899" s="199"/>
      <c r="UOW899" s="199"/>
      <c r="UOX899" s="199"/>
      <c r="UOY899" s="199"/>
      <c r="UOZ899" s="199"/>
      <c r="UPA899" s="199"/>
      <c r="UPB899" s="199"/>
      <c r="UPC899" s="199"/>
      <c r="UPD899" s="199"/>
      <c r="UPE899" s="199"/>
      <c r="UPF899" s="199"/>
      <c r="UPG899" s="199"/>
      <c r="UPH899" s="199"/>
      <c r="UPI899" s="199"/>
      <c r="UPJ899" s="199"/>
      <c r="UPK899" s="199"/>
      <c r="UPL899" s="199"/>
      <c r="UPM899" s="199"/>
      <c r="UPN899" s="199"/>
      <c r="UPO899" s="199"/>
      <c r="UPP899" s="199"/>
      <c r="UPQ899" s="199"/>
      <c r="UPR899" s="199"/>
      <c r="UPS899" s="199"/>
      <c r="UPT899" s="199"/>
      <c r="UPU899" s="199"/>
      <c r="UPV899" s="199"/>
      <c r="UPW899" s="199"/>
      <c r="UPX899" s="199"/>
      <c r="UPY899" s="199"/>
      <c r="UPZ899" s="199"/>
      <c r="UQA899" s="199"/>
      <c r="UQB899" s="199"/>
      <c r="UQC899" s="199"/>
      <c r="UQD899" s="199"/>
      <c r="UQE899" s="199"/>
      <c r="UQF899" s="199"/>
      <c r="UQG899" s="199"/>
      <c r="UQH899" s="199"/>
      <c r="UQI899" s="199"/>
      <c r="UQJ899" s="199"/>
      <c r="UQK899" s="199"/>
      <c r="UQL899" s="199"/>
      <c r="UQM899" s="199"/>
      <c r="UQN899" s="199"/>
      <c r="UQO899" s="199"/>
      <c r="UQP899" s="199"/>
      <c r="UQQ899" s="199"/>
      <c r="UQR899" s="199"/>
      <c r="UQS899" s="199"/>
      <c r="UQT899" s="199"/>
      <c r="UQU899" s="199"/>
      <c r="UQV899" s="199"/>
      <c r="UQW899" s="199"/>
      <c r="UQX899" s="199"/>
      <c r="UQY899" s="199"/>
      <c r="UQZ899" s="199"/>
      <c r="URA899" s="199"/>
      <c r="URB899" s="199"/>
      <c r="URC899" s="199"/>
      <c r="URD899" s="199"/>
      <c r="URE899" s="199"/>
      <c r="URF899" s="199"/>
      <c r="URG899" s="199"/>
      <c r="URH899" s="199"/>
      <c r="URI899" s="199"/>
      <c r="URJ899" s="199"/>
      <c r="URK899" s="199"/>
      <c r="URL899" s="199"/>
      <c r="URM899" s="199"/>
      <c r="URN899" s="199"/>
      <c r="URO899" s="199"/>
      <c r="URP899" s="199"/>
      <c r="URQ899" s="199"/>
      <c r="URR899" s="199"/>
      <c r="URS899" s="199"/>
      <c r="URT899" s="199"/>
      <c r="URU899" s="199"/>
      <c r="URV899" s="199"/>
      <c r="URW899" s="199"/>
      <c r="URX899" s="199"/>
      <c r="URY899" s="199"/>
      <c r="URZ899" s="199"/>
      <c r="USA899" s="199"/>
      <c r="USB899" s="199"/>
      <c r="USC899" s="199"/>
      <c r="USD899" s="199"/>
      <c r="USE899" s="199"/>
      <c r="USF899" s="199"/>
      <c r="USG899" s="199"/>
      <c r="USH899" s="199"/>
      <c r="USI899" s="199"/>
      <c r="USJ899" s="199"/>
      <c r="USK899" s="199"/>
      <c r="USL899" s="199"/>
      <c r="USM899" s="199"/>
      <c r="USN899" s="199"/>
      <c r="USO899" s="199"/>
      <c r="USP899" s="199"/>
      <c r="USQ899" s="199"/>
      <c r="USR899" s="199"/>
      <c r="USS899" s="199"/>
      <c r="UST899" s="199"/>
      <c r="USU899" s="199"/>
      <c r="USV899" s="199"/>
      <c r="USW899" s="199"/>
      <c r="USX899" s="199"/>
      <c r="USY899" s="199"/>
      <c r="USZ899" s="199"/>
      <c r="UTA899" s="199"/>
      <c r="UTB899" s="199"/>
      <c r="UTC899" s="199"/>
      <c r="UTD899" s="199"/>
      <c r="UTE899" s="199"/>
      <c r="UTF899" s="199"/>
      <c r="UTG899" s="199"/>
      <c r="UTH899" s="199"/>
      <c r="UTI899" s="199"/>
      <c r="UTJ899" s="199"/>
      <c r="UTK899" s="199"/>
      <c r="UTL899" s="199"/>
      <c r="UTM899" s="199"/>
      <c r="UTN899" s="199"/>
      <c r="UTO899" s="199"/>
      <c r="UTP899" s="199"/>
      <c r="UTQ899" s="199"/>
      <c r="UTR899" s="199"/>
      <c r="UTS899" s="199"/>
      <c r="UTT899" s="199"/>
      <c r="UTU899" s="199"/>
      <c r="UTV899" s="199"/>
      <c r="UTW899" s="199"/>
      <c r="UTX899" s="199"/>
      <c r="UTY899" s="199"/>
      <c r="UTZ899" s="199"/>
      <c r="UUA899" s="199"/>
      <c r="UUB899" s="199"/>
      <c r="UUC899" s="199"/>
      <c r="UUD899" s="199"/>
      <c r="UUE899" s="199"/>
      <c r="UUF899" s="199"/>
      <c r="UUG899" s="199"/>
      <c r="UUH899" s="199"/>
      <c r="UUI899" s="199"/>
      <c r="UUJ899" s="199"/>
      <c r="UUK899" s="199"/>
      <c r="UUL899" s="199"/>
      <c r="UUM899" s="199"/>
      <c r="UUN899" s="199"/>
      <c r="UUO899" s="199"/>
      <c r="UUP899" s="199"/>
      <c r="UUQ899" s="199"/>
      <c r="UUR899" s="199"/>
      <c r="UUS899" s="199"/>
      <c r="UUT899" s="199"/>
      <c r="UUU899" s="199"/>
      <c r="UUV899" s="199"/>
      <c r="UUW899" s="199"/>
      <c r="UUX899" s="199"/>
      <c r="UUY899" s="199"/>
      <c r="UUZ899" s="199"/>
      <c r="UVA899" s="199"/>
      <c r="UVB899" s="199"/>
      <c r="UVC899" s="199"/>
      <c r="UVD899" s="199"/>
      <c r="UVE899" s="199"/>
      <c r="UVF899" s="199"/>
      <c r="UVG899" s="199"/>
      <c r="UVH899" s="199"/>
      <c r="UVI899" s="199"/>
      <c r="UVJ899" s="199"/>
      <c r="UVK899" s="199"/>
      <c r="UVL899" s="199"/>
      <c r="UVM899" s="199"/>
      <c r="UVN899" s="199"/>
      <c r="UVO899" s="199"/>
      <c r="UVP899" s="199"/>
      <c r="UVQ899" s="199"/>
      <c r="UVR899" s="199"/>
      <c r="UVS899" s="199"/>
      <c r="UVT899" s="199"/>
      <c r="UVU899" s="199"/>
      <c r="UVV899" s="199"/>
      <c r="UVW899" s="199"/>
      <c r="UVX899" s="199"/>
      <c r="UVY899" s="199"/>
      <c r="UVZ899" s="199"/>
      <c r="UWA899" s="199"/>
      <c r="UWB899" s="199"/>
      <c r="UWC899" s="199"/>
      <c r="UWD899" s="199"/>
      <c r="UWE899" s="199"/>
      <c r="UWF899" s="199"/>
      <c r="UWG899" s="199"/>
      <c r="UWH899" s="199"/>
      <c r="UWI899" s="199"/>
      <c r="UWJ899" s="199"/>
      <c r="UWK899" s="199"/>
      <c r="UWL899" s="199"/>
      <c r="UWM899" s="199"/>
      <c r="UWN899" s="199"/>
      <c r="UWO899" s="199"/>
      <c r="UWP899" s="199"/>
      <c r="UWQ899" s="199"/>
      <c r="UWR899" s="199"/>
      <c r="UWS899" s="199"/>
      <c r="UWT899" s="199"/>
      <c r="UWU899" s="199"/>
      <c r="UWV899" s="199"/>
      <c r="UWW899" s="199"/>
      <c r="UWX899" s="199"/>
      <c r="UWY899" s="199"/>
      <c r="UWZ899" s="199"/>
      <c r="UXA899" s="199"/>
      <c r="UXB899" s="199"/>
      <c r="UXC899" s="199"/>
      <c r="UXD899" s="199"/>
      <c r="UXE899" s="199"/>
      <c r="UXF899" s="199"/>
      <c r="UXG899" s="199"/>
      <c r="UXH899" s="199"/>
      <c r="UXI899" s="199"/>
      <c r="UXJ899" s="199"/>
      <c r="UXK899" s="199"/>
      <c r="UXL899" s="199"/>
      <c r="UXM899" s="199"/>
      <c r="UXN899" s="199"/>
      <c r="UXO899" s="199"/>
      <c r="UXP899" s="199"/>
      <c r="UXQ899" s="199"/>
      <c r="UXR899" s="199"/>
      <c r="UXS899" s="199"/>
      <c r="UXT899" s="199"/>
      <c r="UXU899" s="199"/>
      <c r="UXV899" s="199"/>
      <c r="UXW899" s="199"/>
      <c r="UXX899" s="199"/>
      <c r="UXY899" s="199"/>
      <c r="UXZ899" s="199"/>
      <c r="UYA899" s="199"/>
      <c r="UYB899" s="199"/>
      <c r="UYC899" s="199"/>
      <c r="UYD899" s="199"/>
      <c r="UYE899" s="199"/>
      <c r="UYF899" s="199"/>
      <c r="UYG899" s="199"/>
      <c r="UYH899" s="199"/>
      <c r="UYI899" s="199"/>
      <c r="UYJ899" s="199"/>
      <c r="UYK899" s="199"/>
      <c r="UYL899" s="199"/>
      <c r="UYM899" s="199"/>
      <c r="UYN899" s="199"/>
      <c r="UYO899" s="199"/>
      <c r="UYP899" s="199"/>
      <c r="UYQ899" s="199"/>
      <c r="UYR899" s="199"/>
      <c r="UYS899" s="199"/>
      <c r="UYT899" s="199"/>
      <c r="UYU899" s="199"/>
      <c r="UYV899" s="199"/>
      <c r="UYW899" s="199"/>
      <c r="UYX899" s="199"/>
      <c r="UYY899" s="199"/>
      <c r="UYZ899" s="199"/>
      <c r="UZA899" s="199"/>
      <c r="UZB899" s="199"/>
      <c r="UZC899" s="199"/>
      <c r="UZD899" s="199"/>
      <c r="UZE899" s="199"/>
      <c r="UZF899" s="199"/>
      <c r="UZG899" s="199"/>
      <c r="UZH899" s="199"/>
      <c r="UZI899" s="199"/>
      <c r="UZJ899" s="199"/>
      <c r="UZK899" s="199"/>
      <c r="UZL899" s="199"/>
      <c r="UZM899" s="199"/>
      <c r="UZN899" s="199"/>
      <c r="UZO899" s="199"/>
      <c r="UZP899" s="199"/>
      <c r="UZQ899" s="199"/>
      <c r="UZR899" s="199"/>
      <c r="UZS899" s="199"/>
      <c r="UZT899" s="199"/>
      <c r="UZU899" s="199"/>
      <c r="UZV899" s="199"/>
      <c r="UZW899" s="199"/>
      <c r="UZX899" s="199"/>
      <c r="UZY899" s="199"/>
      <c r="UZZ899" s="199"/>
      <c r="VAA899" s="199"/>
      <c r="VAB899" s="199"/>
      <c r="VAC899" s="199"/>
      <c r="VAD899" s="199"/>
      <c r="VAE899" s="199"/>
      <c r="VAF899" s="199"/>
      <c r="VAG899" s="199"/>
      <c r="VAH899" s="199"/>
      <c r="VAI899" s="199"/>
      <c r="VAJ899" s="199"/>
      <c r="VAK899" s="199"/>
      <c r="VAL899" s="199"/>
      <c r="VAM899" s="199"/>
      <c r="VAN899" s="199"/>
      <c r="VAO899" s="199"/>
      <c r="VAP899" s="199"/>
      <c r="VAQ899" s="199"/>
      <c r="VAR899" s="199"/>
      <c r="VAS899" s="199"/>
      <c r="VAT899" s="199"/>
      <c r="VAU899" s="199"/>
      <c r="VAV899" s="199"/>
      <c r="VAW899" s="199"/>
      <c r="VAX899" s="199"/>
      <c r="VAY899" s="199"/>
      <c r="VAZ899" s="199"/>
      <c r="VBA899" s="199"/>
      <c r="VBB899" s="199"/>
      <c r="VBC899" s="199"/>
      <c r="VBD899" s="199"/>
      <c r="VBE899" s="199"/>
      <c r="VBF899" s="199"/>
      <c r="VBG899" s="199"/>
      <c r="VBH899" s="199"/>
      <c r="VBI899" s="199"/>
      <c r="VBJ899" s="199"/>
      <c r="VBK899" s="199"/>
      <c r="VBL899" s="199"/>
      <c r="VBM899" s="199"/>
      <c r="VBN899" s="199"/>
      <c r="VBO899" s="199"/>
      <c r="VBP899" s="199"/>
      <c r="VBQ899" s="199"/>
      <c r="VBR899" s="199"/>
      <c r="VBS899" s="199"/>
      <c r="VBT899" s="199"/>
      <c r="VBU899" s="199"/>
      <c r="VBV899" s="199"/>
      <c r="VBW899" s="199"/>
      <c r="VBX899" s="199"/>
      <c r="VBY899" s="199"/>
      <c r="VBZ899" s="199"/>
      <c r="VCA899" s="199"/>
      <c r="VCB899" s="199"/>
      <c r="VCC899" s="199"/>
      <c r="VCD899" s="199"/>
      <c r="VCE899" s="199"/>
      <c r="VCF899" s="199"/>
      <c r="VCG899" s="199"/>
      <c r="VCH899" s="199"/>
      <c r="VCI899" s="199"/>
      <c r="VCJ899" s="199"/>
      <c r="VCK899" s="199"/>
      <c r="VCL899" s="199"/>
      <c r="VCM899" s="199"/>
      <c r="VCN899" s="199"/>
      <c r="VCO899" s="199"/>
      <c r="VCP899" s="199"/>
      <c r="VCQ899" s="199"/>
      <c r="VCR899" s="199"/>
      <c r="VCS899" s="199"/>
      <c r="VCT899" s="199"/>
      <c r="VCU899" s="199"/>
      <c r="VCV899" s="199"/>
      <c r="VCW899" s="199"/>
      <c r="VCX899" s="199"/>
      <c r="VCY899" s="199"/>
      <c r="VCZ899" s="199"/>
      <c r="VDA899" s="199"/>
      <c r="VDB899" s="199"/>
      <c r="VDC899" s="199"/>
      <c r="VDD899" s="199"/>
      <c r="VDE899" s="199"/>
      <c r="VDF899" s="199"/>
      <c r="VDG899" s="199"/>
      <c r="VDH899" s="199"/>
      <c r="VDI899" s="199"/>
      <c r="VDJ899" s="199"/>
      <c r="VDK899" s="199"/>
      <c r="VDL899" s="199"/>
      <c r="VDM899" s="199"/>
      <c r="VDN899" s="199"/>
      <c r="VDO899" s="199"/>
      <c r="VDP899" s="199"/>
      <c r="VDQ899" s="199"/>
      <c r="VDR899" s="199"/>
      <c r="VDS899" s="199"/>
      <c r="VDT899" s="199"/>
      <c r="VDU899" s="199"/>
      <c r="VDV899" s="199"/>
      <c r="VDW899" s="199"/>
      <c r="VDX899" s="199"/>
      <c r="VDY899" s="199"/>
      <c r="VDZ899" s="199"/>
      <c r="VEA899" s="199"/>
      <c r="VEB899" s="199"/>
      <c r="VEC899" s="199"/>
      <c r="VED899" s="199"/>
      <c r="VEE899" s="199"/>
      <c r="VEF899" s="199"/>
      <c r="VEG899" s="199"/>
      <c r="VEH899" s="199"/>
      <c r="VEI899" s="199"/>
      <c r="VEJ899" s="199"/>
      <c r="VEK899" s="199"/>
      <c r="VEL899" s="199"/>
      <c r="VEM899" s="199"/>
      <c r="VEN899" s="199"/>
      <c r="VEO899" s="199"/>
      <c r="VEP899" s="199"/>
      <c r="VEQ899" s="199"/>
      <c r="VER899" s="199"/>
      <c r="VES899" s="199"/>
      <c r="VET899" s="199"/>
      <c r="VEU899" s="199"/>
      <c r="VEV899" s="199"/>
      <c r="VEW899" s="199"/>
      <c r="VEX899" s="199"/>
      <c r="VEY899" s="199"/>
      <c r="VEZ899" s="199"/>
      <c r="VFA899" s="199"/>
      <c r="VFB899" s="199"/>
      <c r="VFC899" s="199"/>
      <c r="VFD899" s="199"/>
      <c r="VFE899" s="199"/>
      <c r="VFF899" s="199"/>
      <c r="VFG899" s="199"/>
      <c r="VFH899" s="199"/>
      <c r="VFI899" s="199"/>
      <c r="VFJ899" s="199"/>
      <c r="VFK899" s="199"/>
      <c r="VFL899" s="199"/>
      <c r="VFM899" s="199"/>
      <c r="VFN899" s="199"/>
      <c r="VFO899" s="199"/>
      <c r="VFP899" s="199"/>
      <c r="VFQ899" s="199"/>
      <c r="VFR899" s="199"/>
      <c r="VFS899" s="199"/>
      <c r="VFT899" s="199"/>
      <c r="VFU899" s="199"/>
      <c r="VFV899" s="199"/>
      <c r="VFW899" s="199"/>
      <c r="VFX899" s="199"/>
      <c r="VFY899" s="199"/>
      <c r="VFZ899" s="199"/>
      <c r="VGA899" s="199"/>
      <c r="VGB899" s="199"/>
      <c r="VGC899" s="199"/>
      <c r="VGD899" s="199"/>
      <c r="VGE899" s="199"/>
      <c r="VGF899" s="199"/>
      <c r="VGG899" s="199"/>
      <c r="VGH899" s="199"/>
      <c r="VGI899" s="199"/>
      <c r="VGJ899" s="199"/>
      <c r="VGK899" s="199"/>
      <c r="VGL899" s="199"/>
      <c r="VGM899" s="199"/>
      <c r="VGN899" s="199"/>
      <c r="VGO899" s="199"/>
      <c r="VGP899" s="199"/>
      <c r="VGQ899" s="199"/>
      <c r="VGR899" s="199"/>
      <c r="VGS899" s="199"/>
      <c r="VGT899" s="199"/>
      <c r="VGU899" s="199"/>
      <c r="VGV899" s="199"/>
      <c r="VGW899" s="199"/>
      <c r="VGX899" s="199"/>
      <c r="VGY899" s="199"/>
      <c r="VGZ899" s="199"/>
      <c r="VHA899" s="199"/>
      <c r="VHB899" s="199"/>
      <c r="VHC899" s="199"/>
      <c r="VHD899" s="199"/>
      <c r="VHE899" s="199"/>
      <c r="VHF899" s="199"/>
      <c r="VHG899" s="199"/>
      <c r="VHH899" s="199"/>
      <c r="VHI899" s="199"/>
      <c r="VHJ899" s="199"/>
      <c r="VHK899" s="199"/>
      <c r="VHL899" s="199"/>
      <c r="VHM899" s="199"/>
      <c r="VHN899" s="199"/>
      <c r="VHO899" s="199"/>
      <c r="VHP899" s="199"/>
      <c r="VHQ899" s="199"/>
      <c r="VHR899" s="199"/>
      <c r="VHS899" s="199"/>
      <c r="VHT899" s="199"/>
      <c r="VHU899" s="199"/>
      <c r="VHV899" s="199"/>
      <c r="VHW899" s="199"/>
      <c r="VHX899" s="199"/>
      <c r="VHY899" s="199"/>
      <c r="VHZ899" s="199"/>
      <c r="VIA899" s="199"/>
      <c r="VIB899" s="199"/>
      <c r="VIC899" s="199"/>
      <c r="VID899" s="199"/>
      <c r="VIE899" s="199"/>
      <c r="VIF899" s="199"/>
      <c r="VIG899" s="199"/>
      <c r="VIH899" s="199"/>
      <c r="VII899" s="199"/>
      <c r="VIJ899" s="199"/>
      <c r="VIK899" s="199"/>
      <c r="VIL899" s="199"/>
      <c r="VIM899" s="199"/>
      <c r="VIN899" s="199"/>
      <c r="VIO899" s="199"/>
      <c r="VIP899" s="199"/>
      <c r="VIQ899" s="199"/>
      <c r="VIR899" s="199"/>
      <c r="VIS899" s="199"/>
      <c r="VIT899" s="199"/>
      <c r="VIU899" s="199"/>
      <c r="VIV899" s="199"/>
      <c r="VIW899" s="199"/>
      <c r="VIX899" s="199"/>
      <c r="VIY899" s="199"/>
      <c r="VIZ899" s="199"/>
      <c r="VJA899" s="199"/>
      <c r="VJB899" s="199"/>
      <c r="VJC899" s="199"/>
      <c r="VJD899" s="199"/>
      <c r="VJE899" s="199"/>
      <c r="VJF899" s="199"/>
      <c r="VJG899" s="199"/>
      <c r="VJH899" s="199"/>
      <c r="VJI899" s="199"/>
      <c r="VJJ899" s="199"/>
      <c r="VJK899" s="199"/>
      <c r="VJL899" s="199"/>
      <c r="VJM899" s="199"/>
      <c r="VJN899" s="199"/>
      <c r="VJO899" s="199"/>
      <c r="VJP899" s="199"/>
      <c r="VJQ899" s="199"/>
      <c r="VJR899" s="199"/>
      <c r="VJS899" s="199"/>
      <c r="VJT899" s="199"/>
      <c r="VJU899" s="199"/>
      <c r="VJV899" s="199"/>
      <c r="VJW899" s="199"/>
      <c r="VJX899" s="199"/>
      <c r="VJY899" s="199"/>
      <c r="VJZ899" s="199"/>
      <c r="VKA899" s="199"/>
      <c r="VKB899" s="199"/>
      <c r="VKC899" s="199"/>
      <c r="VKD899" s="199"/>
      <c r="VKE899" s="199"/>
      <c r="VKF899" s="199"/>
      <c r="VKG899" s="199"/>
      <c r="VKH899" s="199"/>
      <c r="VKI899" s="199"/>
      <c r="VKJ899" s="199"/>
      <c r="VKK899" s="199"/>
      <c r="VKL899" s="199"/>
      <c r="VKM899" s="199"/>
      <c r="VKN899" s="199"/>
      <c r="VKO899" s="199"/>
      <c r="VKP899" s="199"/>
      <c r="VKQ899" s="199"/>
      <c r="VKR899" s="199"/>
      <c r="VKS899" s="199"/>
      <c r="VKT899" s="199"/>
      <c r="VKU899" s="199"/>
      <c r="VKV899" s="199"/>
      <c r="VKW899" s="199"/>
      <c r="VKX899" s="199"/>
      <c r="VKY899" s="199"/>
      <c r="VKZ899" s="199"/>
      <c r="VLA899" s="199"/>
      <c r="VLB899" s="199"/>
      <c r="VLC899" s="199"/>
      <c r="VLD899" s="199"/>
      <c r="VLE899" s="199"/>
      <c r="VLF899" s="199"/>
      <c r="VLG899" s="199"/>
      <c r="VLH899" s="199"/>
      <c r="VLI899" s="199"/>
      <c r="VLJ899" s="199"/>
      <c r="VLK899" s="199"/>
      <c r="VLL899" s="199"/>
      <c r="VLM899" s="199"/>
      <c r="VLN899" s="199"/>
      <c r="VLO899" s="199"/>
      <c r="VLP899" s="199"/>
      <c r="VLQ899" s="199"/>
      <c r="VLR899" s="199"/>
      <c r="VLS899" s="199"/>
      <c r="VLT899" s="199"/>
      <c r="VLU899" s="199"/>
      <c r="VLV899" s="199"/>
      <c r="VLW899" s="199"/>
      <c r="VLX899" s="199"/>
      <c r="VLY899" s="199"/>
      <c r="VLZ899" s="199"/>
      <c r="VMA899" s="199"/>
      <c r="VMB899" s="199"/>
      <c r="VMC899" s="199"/>
      <c r="VMD899" s="199"/>
      <c r="VME899" s="199"/>
      <c r="VMF899" s="199"/>
      <c r="VMG899" s="199"/>
      <c r="VMH899" s="199"/>
      <c r="VMI899" s="199"/>
      <c r="VMJ899" s="199"/>
      <c r="VMK899" s="199"/>
      <c r="VML899" s="199"/>
      <c r="VMM899" s="199"/>
      <c r="VMN899" s="199"/>
      <c r="VMO899" s="199"/>
      <c r="VMP899" s="199"/>
      <c r="VMQ899" s="199"/>
      <c r="VMR899" s="199"/>
      <c r="VMS899" s="199"/>
      <c r="VMT899" s="199"/>
      <c r="VMU899" s="199"/>
      <c r="VMV899" s="199"/>
      <c r="VMW899" s="199"/>
      <c r="VMX899" s="199"/>
      <c r="VMY899" s="199"/>
      <c r="VMZ899" s="199"/>
      <c r="VNA899" s="199"/>
      <c r="VNB899" s="199"/>
      <c r="VNC899" s="199"/>
      <c r="VND899" s="199"/>
      <c r="VNE899" s="199"/>
      <c r="VNF899" s="199"/>
      <c r="VNG899" s="199"/>
      <c r="VNH899" s="199"/>
      <c r="VNI899" s="199"/>
      <c r="VNJ899" s="199"/>
      <c r="VNK899" s="199"/>
      <c r="VNL899" s="199"/>
      <c r="VNM899" s="199"/>
      <c r="VNN899" s="199"/>
      <c r="VNO899" s="199"/>
      <c r="VNP899" s="199"/>
      <c r="VNQ899" s="199"/>
      <c r="VNR899" s="199"/>
      <c r="VNS899" s="199"/>
      <c r="VNT899" s="199"/>
      <c r="VNU899" s="199"/>
      <c r="VNV899" s="199"/>
      <c r="VNW899" s="199"/>
      <c r="VNX899" s="199"/>
      <c r="VNY899" s="199"/>
      <c r="VNZ899" s="199"/>
      <c r="VOA899" s="199"/>
      <c r="VOB899" s="199"/>
      <c r="VOC899" s="199"/>
      <c r="VOD899" s="199"/>
      <c r="VOE899" s="199"/>
      <c r="VOF899" s="199"/>
      <c r="VOG899" s="199"/>
      <c r="VOH899" s="199"/>
      <c r="VOI899" s="199"/>
      <c r="VOJ899" s="199"/>
      <c r="VOK899" s="199"/>
      <c r="VOL899" s="199"/>
      <c r="VOM899" s="199"/>
      <c r="VON899" s="199"/>
      <c r="VOO899" s="199"/>
      <c r="VOP899" s="199"/>
      <c r="VOQ899" s="199"/>
      <c r="VOR899" s="199"/>
      <c r="VOS899" s="199"/>
      <c r="VOT899" s="199"/>
      <c r="VOU899" s="199"/>
      <c r="VOV899" s="199"/>
      <c r="VOW899" s="199"/>
      <c r="VOX899" s="199"/>
      <c r="VOY899" s="199"/>
      <c r="VOZ899" s="199"/>
      <c r="VPA899" s="199"/>
      <c r="VPB899" s="199"/>
      <c r="VPC899" s="199"/>
      <c r="VPD899" s="199"/>
      <c r="VPE899" s="199"/>
      <c r="VPF899" s="199"/>
      <c r="VPG899" s="199"/>
      <c r="VPH899" s="199"/>
      <c r="VPI899" s="199"/>
      <c r="VPJ899" s="199"/>
      <c r="VPK899" s="199"/>
      <c r="VPL899" s="199"/>
      <c r="VPM899" s="199"/>
      <c r="VPN899" s="199"/>
      <c r="VPO899" s="199"/>
      <c r="VPP899" s="199"/>
      <c r="VPQ899" s="199"/>
      <c r="VPR899" s="199"/>
      <c r="VPS899" s="199"/>
      <c r="VPT899" s="199"/>
      <c r="VPU899" s="199"/>
      <c r="VPV899" s="199"/>
      <c r="VPW899" s="199"/>
      <c r="VPX899" s="199"/>
      <c r="VPY899" s="199"/>
      <c r="VPZ899" s="199"/>
      <c r="VQA899" s="199"/>
      <c r="VQB899" s="199"/>
      <c r="VQC899" s="199"/>
      <c r="VQD899" s="199"/>
      <c r="VQE899" s="199"/>
      <c r="VQF899" s="199"/>
      <c r="VQG899" s="199"/>
      <c r="VQH899" s="199"/>
      <c r="VQI899" s="199"/>
      <c r="VQJ899" s="199"/>
      <c r="VQK899" s="199"/>
      <c r="VQL899" s="199"/>
      <c r="VQM899" s="199"/>
      <c r="VQN899" s="199"/>
      <c r="VQO899" s="199"/>
      <c r="VQP899" s="199"/>
      <c r="VQQ899" s="199"/>
      <c r="VQR899" s="199"/>
      <c r="VQS899" s="199"/>
      <c r="VQT899" s="199"/>
      <c r="VQU899" s="199"/>
      <c r="VQV899" s="199"/>
      <c r="VQW899" s="199"/>
      <c r="VQX899" s="199"/>
      <c r="VQY899" s="199"/>
      <c r="VQZ899" s="199"/>
      <c r="VRA899" s="199"/>
      <c r="VRB899" s="199"/>
      <c r="VRC899" s="199"/>
      <c r="VRD899" s="199"/>
      <c r="VRE899" s="199"/>
      <c r="VRF899" s="199"/>
      <c r="VRG899" s="199"/>
      <c r="VRH899" s="199"/>
      <c r="VRI899" s="199"/>
      <c r="VRJ899" s="199"/>
      <c r="VRK899" s="199"/>
      <c r="VRL899" s="199"/>
      <c r="VRM899" s="199"/>
      <c r="VRN899" s="199"/>
      <c r="VRO899" s="199"/>
      <c r="VRP899" s="199"/>
      <c r="VRQ899" s="199"/>
      <c r="VRR899" s="199"/>
      <c r="VRS899" s="199"/>
      <c r="VRT899" s="199"/>
      <c r="VRU899" s="199"/>
      <c r="VRV899" s="199"/>
      <c r="VRW899" s="199"/>
      <c r="VRX899" s="199"/>
      <c r="VRY899" s="199"/>
      <c r="VRZ899" s="199"/>
      <c r="VSA899" s="199"/>
      <c r="VSB899" s="199"/>
      <c r="VSC899" s="199"/>
      <c r="VSD899" s="199"/>
      <c r="VSE899" s="199"/>
      <c r="VSF899" s="199"/>
      <c r="VSG899" s="199"/>
      <c r="VSH899" s="199"/>
      <c r="VSI899" s="199"/>
      <c r="VSJ899" s="199"/>
      <c r="VSK899" s="199"/>
      <c r="VSL899" s="199"/>
      <c r="VSM899" s="199"/>
      <c r="VSN899" s="199"/>
      <c r="VSO899" s="199"/>
      <c r="VSP899" s="199"/>
      <c r="VSQ899" s="199"/>
      <c r="VSR899" s="199"/>
      <c r="VSS899" s="199"/>
      <c r="VST899" s="199"/>
      <c r="VSU899" s="199"/>
      <c r="VSV899" s="199"/>
      <c r="VSW899" s="199"/>
      <c r="VSX899" s="199"/>
      <c r="VSY899" s="199"/>
      <c r="VSZ899" s="199"/>
      <c r="VTA899" s="199"/>
      <c r="VTB899" s="199"/>
      <c r="VTC899" s="199"/>
      <c r="VTD899" s="199"/>
      <c r="VTE899" s="199"/>
      <c r="VTF899" s="199"/>
      <c r="VTG899" s="199"/>
      <c r="VTH899" s="199"/>
      <c r="VTI899" s="199"/>
      <c r="VTJ899" s="199"/>
      <c r="VTK899" s="199"/>
      <c r="VTL899" s="199"/>
      <c r="VTM899" s="199"/>
      <c r="VTN899" s="199"/>
      <c r="VTO899" s="199"/>
      <c r="VTP899" s="199"/>
      <c r="VTQ899" s="199"/>
      <c r="VTR899" s="199"/>
      <c r="VTS899" s="199"/>
      <c r="VTT899" s="199"/>
      <c r="VTU899" s="199"/>
      <c r="VTV899" s="199"/>
      <c r="VTW899" s="199"/>
      <c r="VTX899" s="199"/>
      <c r="VTY899" s="199"/>
      <c r="VTZ899" s="199"/>
      <c r="VUA899" s="199"/>
      <c r="VUB899" s="199"/>
      <c r="VUC899" s="199"/>
      <c r="VUD899" s="199"/>
      <c r="VUE899" s="199"/>
      <c r="VUF899" s="199"/>
      <c r="VUG899" s="199"/>
      <c r="VUH899" s="199"/>
      <c r="VUI899" s="199"/>
      <c r="VUJ899" s="199"/>
      <c r="VUK899" s="199"/>
      <c r="VUL899" s="199"/>
      <c r="VUM899" s="199"/>
      <c r="VUN899" s="199"/>
      <c r="VUO899" s="199"/>
      <c r="VUP899" s="199"/>
      <c r="VUQ899" s="199"/>
      <c r="VUR899" s="199"/>
      <c r="VUS899" s="199"/>
      <c r="VUT899" s="199"/>
      <c r="VUU899" s="199"/>
      <c r="VUV899" s="199"/>
      <c r="VUW899" s="199"/>
      <c r="VUX899" s="199"/>
      <c r="VUY899" s="199"/>
      <c r="VUZ899" s="199"/>
      <c r="VVA899" s="199"/>
      <c r="VVB899" s="199"/>
      <c r="VVC899" s="199"/>
      <c r="VVD899" s="199"/>
      <c r="VVE899" s="199"/>
      <c r="VVF899" s="199"/>
      <c r="VVG899" s="199"/>
      <c r="VVH899" s="199"/>
      <c r="VVI899" s="199"/>
      <c r="VVJ899" s="199"/>
      <c r="VVK899" s="199"/>
      <c r="VVL899" s="199"/>
      <c r="VVM899" s="199"/>
      <c r="VVN899" s="199"/>
      <c r="VVO899" s="199"/>
      <c r="VVP899" s="199"/>
      <c r="VVQ899" s="199"/>
      <c r="VVR899" s="199"/>
      <c r="VVS899" s="199"/>
      <c r="VVT899" s="199"/>
      <c r="VVU899" s="199"/>
      <c r="VVV899" s="199"/>
      <c r="VVW899" s="199"/>
      <c r="VVX899" s="199"/>
      <c r="VVY899" s="199"/>
      <c r="VVZ899" s="199"/>
      <c r="VWA899" s="199"/>
      <c r="VWB899" s="199"/>
      <c r="VWC899" s="199"/>
      <c r="VWD899" s="199"/>
      <c r="VWE899" s="199"/>
      <c r="VWF899" s="199"/>
      <c r="VWG899" s="199"/>
      <c r="VWH899" s="199"/>
      <c r="VWI899" s="199"/>
      <c r="VWJ899" s="199"/>
      <c r="VWK899" s="199"/>
      <c r="VWL899" s="199"/>
      <c r="VWM899" s="199"/>
      <c r="VWN899" s="199"/>
      <c r="VWO899" s="199"/>
      <c r="VWP899" s="199"/>
      <c r="VWQ899" s="199"/>
      <c r="VWR899" s="199"/>
      <c r="VWS899" s="199"/>
      <c r="VWT899" s="199"/>
      <c r="VWU899" s="199"/>
      <c r="VWV899" s="199"/>
      <c r="VWW899" s="199"/>
      <c r="VWX899" s="199"/>
      <c r="VWY899" s="199"/>
      <c r="VWZ899" s="199"/>
      <c r="VXA899" s="199"/>
      <c r="VXB899" s="199"/>
      <c r="VXC899" s="199"/>
      <c r="VXD899" s="199"/>
      <c r="VXE899" s="199"/>
      <c r="VXF899" s="199"/>
      <c r="VXG899" s="199"/>
      <c r="VXH899" s="199"/>
      <c r="VXI899" s="199"/>
      <c r="VXJ899" s="199"/>
      <c r="VXK899" s="199"/>
      <c r="VXL899" s="199"/>
      <c r="VXM899" s="199"/>
      <c r="VXN899" s="199"/>
      <c r="VXO899" s="199"/>
      <c r="VXP899" s="199"/>
      <c r="VXQ899" s="199"/>
      <c r="VXR899" s="199"/>
      <c r="VXS899" s="199"/>
      <c r="VXT899" s="199"/>
      <c r="VXU899" s="199"/>
      <c r="VXV899" s="199"/>
      <c r="VXW899" s="199"/>
      <c r="VXX899" s="199"/>
      <c r="VXY899" s="199"/>
      <c r="VXZ899" s="199"/>
      <c r="VYA899" s="199"/>
      <c r="VYB899" s="199"/>
      <c r="VYC899" s="199"/>
      <c r="VYD899" s="199"/>
      <c r="VYE899" s="199"/>
      <c r="VYF899" s="199"/>
      <c r="VYG899" s="199"/>
      <c r="VYH899" s="199"/>
      <c r="VYI899" s="199"/>
      <c r="VYJ899" s="199"/>
      <c r="VYK899" s="199"/>
      <c r="VYL899" s="199"/>
      <c r="VYM899" s="199"/>
      <c r="VYN899" s="199"/>
      <c r="VYO899" s="199"/>
      <c r="VYP899" s="199"/>
      <c r="VYQ899" s="199"/>
      <c r="VYR899" s="199"/>
      <c r="VYS899" s="199"/>
      <c r="VYT899" s="199"/>
      <c r="VYU899" s="199"/>
      <c r="VYV899" s="199"/>
      <c r="VYW899" s="199"/>
      <c r="VYX899" s="199"/>
      <c r="VYY899" s="199"/>
      <c r="VYZ899" s="199"/>
      <c r="VZA899" s="199"/>
      <c r="VZB899" s="199"/>
      <c r="VZC899" s="199"/>
      <c r="VZD899" s="199"/>
      <c r="VZE899" s="199"/>
      <c r="VZF899" s="199"/>
      <c r="VZG899" s="199"/>
      <c r="VZH899" s="199"/>
      <c r="VZI899" s="199"/>
      <c r="VZJ899" s="199"/>
      <c r="VZK899" s="199"/>
      <c r="VZL899" s="199"/>
      <c r="VZM899" s="199"/>
      <c r="VZN899" s="199"/>
      <c r="VZO899" s="199"/>
      <c r="VZP899" s="199"/>
      <c r="VZQ899" s="199"/>
      <c r="VZR899" s="199"/>
      <c r="VZS899" s="199"/>
      <c r="VZT899" s="199"/>
      <c r="VZU899" s="199"/>
      <c r="VZV899" s="199"/>
      <c r="VZW899" s="199"/>
      <c r="VZX899" s="199"/>
      <c r="VZY899" s="199"/>
      <c r="VZZ899" s="199"/>
      <c r="WAA899" s="199"/>
      <c r="WAB899" s="199"/>
      <c r="WAC899" s="199"/>
      <c r="WAD899" s="199"/>
      <c r="WAE899" s="199"/>
      <c r="WAF899" s="199"/>
      <c r="WAG899" s="199"/>
      <c r="WAH899" s="199"/>
      <c r="WAI899" s="199"/>
      <c r="WAJ899" s="199"/>
      <c r="WAK899" s="199"/>
      <c r="WAL899" s="199"/>
      <c r="WAM899" s="199"/>
      <c r="WAN899" s="199"/>
      <c r="WAO899" s="199"/>
      <c r="WAP899" s="199"/>
      <c r="WAQ899" s="199"/>
      <c r="WAR899" s="199"/>
      <c r="WAS899" s="199"/>
      <c r="WAT899" s="199"/>
      <c r="WAU899" s="199"/>
      <c r="WAV899" s="199"/>
      <c r="WAW899" s="199"/>
      <c r="WAX899" s="199"/>
      <c r="WAY899" s="199"/>
      <c r="WAZ899" s="199"/>
      <c r="WBA899" s="199"/>
      <c r="WBB899" s="199"/>
      <c r="WBC899" s="199"/>
      <c r="WBD899" s="199"/>
      <c r="WBE899" s="199"/>
      <c r="WBF899" s="199"/>
      <c r="WBG899" s="199"/>
      <c r="WBH899" s="199"/>
      <c r="WBI899" s="199"/>
      <c r="WBJ899" s="199"/>
      <c r="WBK899" s="199"/>
      <c r="WBL899" s="199"/>
      <c r="WBM899" s="199"/>
      <c r="WBN899" s="199"/>
      <c r="WBO899" s="199"/>
      <c r="WBP899" s="199"/>
      <c r="WBQ899" s="199"/>
      <c r="WBR899" s="199"/>
      <c r="WBS899" s="199"/>
      <c r="WBT899" s="199"/>
      <c r="WBU899" s="199"/>
      <c r="WBV899" s="199"/>
      <c r="WBW899" s="199"/>
      <c r="WBX899" s="199"/>
      <c r="WBY899" s="199"/>
      <c r="WBZ899" s="199"/>
      <c r="WCA899" s="199"/>
      <c r="WCB899" s="199"/>
      <c r="WCC899" s="199"/>
      <c r="WCD899" s="199"/>
      <c r="WCE899" s="199"/>
      <c r="WCF899" s="199"/>
      <c r="WCG899" s="199"/>
      <c r="WCH899" s="199"/>
      <c r="WCI899" s="199"/>
      <c r="WCJ899" s="199"/>
      <c r="WCK899" s="199"/>
      <c r="WCL899" s="199"/>
      <c r="WCM899" s="199"/>
      <c r="WCN899" s="199"/>
      <c r="WCO899" s="199"/>
      <c r="WCP899" s="199"/>
      <c r="WCQ899" s="199"/>
      <c r="WCR899" s="199"/>
      <c r="WCS899" s="199"/>
      <c r="WCT899" s="199"/>
      <c r="WCU899" s="199"/>
      <c r="WCV899" s="199"/>
      <c r="WCW899" s="199"/>
      <c r="WCX899" s="199"/>
      <c r="WCY899" s="199"/>
      <c r="WCZ899" s="199"/>
      <c r="WDA899" s="199"/>
      <c r="WDB899" s="199"/>
      <c r="WDC899" s="199"/>
      <c r="WDD899" s="199"/>
      <c r="WDE899" s="199"/>
      <c r="WDF899" s="199"/>
      <c r="WDG899" s="199"/>
      <c r="WDH899" s="199"/>
      <c r="WDI899" s="199"/>
      <c r="WDJ899" s="199"/>
      <c r="WDK899" s="199"/>
      <c r="WDL899" s="199"/>
      <c r="WDM899" s="199"/>
      <c r="WDN899" s="199"/>
      <c r="WDO899" s="199"/>
      <c r="WDP899" s="199"/>
      <c r="WDQ899" s="199"/>
      <c r="WDR899" s="199"/>
      <c r="WDS899" s="199"/>
      <c r="WDT899" s="199"/>
      <c r="WDU899" s="199"/>
      <c r="WDV899" s="199"/>
      <c r="WDW899" s="199"/>
      <c r="WDX899" s="199"/>
      <c r="WDY899" s="199"/>
      <c r="WDZ899" s="199"/>
      <c r="WEA899" s="199"/>
      <c r="WEB899" s="199"/>
      <c r="WEC899" s="199"/>
      <c r="WED899" s="199"/>
      <c r="WEE899" s="199"/>
      <c r="WEF899" s="199"/>
      <c r="WEG899" s="199"/>
      <c r="WEH899" s="199"/>
      <c r="WEI899" s="199"/>
      <c r="WEJ899" s="199"/>
      <c r="WEK899" s="199"/>
      <c r="WEL899" s="199"/>
      <c r="WEM899" s="199"/>
      <c r="WEN899" s="199"/>
      <c r="WEO899" s="199"/>
      <c r="WEP899" s="199"/>
      <c r="WEQ899" s="199"/>
      <c r="WER899" s="199"/>
      <c r="WES899" s="199"/>
      <c r="WET899" s="199"/>
      <c r="WEU899" s="199"/>
      <c r="WEV899" s="199"/>
      <c r="WEW899" s="199"/>
      <c r="WEX899" s="199"/>
      <c r="WEY899" s="199"/>
      <c r="WEZ899" s="199"/>
      <c r="WFA899" s="199"/>
      <c r="WFB899" s="199"/>
      <c r="WFC899" s="199"/>
      <c r="WFD899" s="199"/>
      <c r="WFE899" s="199"/>
      <c r="WFF899" s="199"/>
      <c r="WFG899" s="199"/>
      <c r="WFH899" s="199"/>
      <c r="WFI899" s="199"/>
      <c r="WFJ899" s="199"/>
      <c r="WFK899" s="199"/>
      <c r="WFL899" s="199"/>
      <c r="WFM899" s="199"/>
      <c r="WFN899" s="199"/>
      <c r="WFO899" s="199"/>
      <c r="WFP899" s="199"/>
      <c r="WFQ899" s="199"/>
      <c r="WFR899" s="199"/>
      <c r="WFS899" s="199"/>
      <c r="WFT899" s="199"/>
      <c r="WFU899" s="199"/>
      <c r="WFV899" s="199"/>
      <c r="WFW899" s="199"/>
      <c r="WFX899" s="199"/>
      <c r="WFY899" s="199"/>
      <c r="WFZ899" s="199"/>
      <c r="WGA899" s="199"/>
      <c r="WGB899" s="199"/>
      <c r="WGC899" s="199"/>
      <c r="WGD899" s="199"/>
      <c r="WGE899" s="199"/>
      <c r="WGF899" s="199"/>
      <c r="WGG899" s="199"/>
      <c r="WGH899" s="199"/>
      <c r="WGI899" s="199"/>
      <c r="WGJ899" s="199"/>
      <c r="WGK899" s="199"/>
      <c r="WGL899" s="199"/>
      <c r="WGM899" s="199"/>
      <c r="WGN899" s="199"/>
      <c r="WGO899" s="199"/>
      <c r="WGP899" s="199"/>
      <c r="WGQ899" s="199"/>
      <c r="WGR899" s="199"/>
      <c r="WGS899" s="199"/>
      <c r="WGT899" s="199"/>
      <c r="WGU899" s="199"/>
      <c r="WGV899" s="199"/>
      <c r="WGW899" s="199"/>
      <c r="WGX899" s="199"/>
      <c r="WGY899" s="199"/>
      <c r="WGZ899" s="199"/>
      <c r="WHA899" s="199"/>
      <c r="WHB899" s="199"/>
      <c r="WHC899" s="199"/>
      <c r="WHD899" s="199"/>
      <c r="WHE899" s="199"/>
      <c r="WHF899" s="199"/>
      <c r="WHG899" s="199"/>
      <c r="WHH899" s="199"/>
      <c r="WHI899" s="199"/>
      <c r="WHJ899" s="199"/>
      <c r="WHK899" s="199"/>
      <c r="WHL899" s="199"/>
      <c r="WHM899" s="199"/>
      <c r="WHN899" s="199"/>
      <c r="WHO899" s="199"/>
      <c r="WHP899" s="199"/>
      <c r="WHQ899" s="199"/>
      <c r="WHR899" s="199"/>
      <c r="WHS899" s="199"/>
      <c r="WHT899" s="199"/>
      <c r="WHU899" s="199"/>
      <c r="WHV899" s="199"/>
      <c r="WHW899" s="199"/>
      <c r="WHX899" s="199"/>
      <c r="WHY899" s="199"/>
      <c r="WHZ899" s="199"/>
      <c r="WIA899" s="199"/>
      <c r="WIB899" s="199"/>
      <c r="WIC899" s="199"/>
      <c r="WID899" s="199"/>
      <c r="WIE899" s="199"/>
      <c r="WIF899" s="199"/>
      <c r="WIG899" s="199"/>
      <c r="WIH899" s="199"/>
      <c r="WII899" s="199"/>
      <c r="WIJ899" s="199"/>
      <c r="WIK899" s="199"/>
      <c r="WIL899" s="199"/>
      <c r="WIM899" s="199"/>
      <c r="WIN899" s="199"/>
      <c r="WIO899" s="199"/>
      <c r="WIP899" s="199"/>
      <c r="WIQ899" s="199"/>
      <c r="WIR899" s="199"/>
      <c r="WIS899" s="199"/>
      <c r="WIT899" s="199"/>
      <c r="WIU899" s="199"/>
      <c r="WIV899" s="199"/>
      <c r="WIW899" s="199"/>
      <c r="WIX899" s="199"/>
      <c r="WIY899" s="199"/>
      <c r="WIZ899" s="199"/>
      <c r="WJA899" s="199"/>
      <c r="WJB899" s="199"/>
      <c r="WJC899" s="199"/>
      <c r="WJD899" s="199"/>
      <c r="WJE899" s="199"/>
      <c r="WJF899" s="199"/>
      <c r="WJG899" s="199"/>
      <c r="WJH899" s="199"/>
      <c r="WJI899" s="199"/>
      <c r="WJJ899" s="199"/>
      <c r="WJK899" s="199"/>
      <c r="WJL899" s="199"/>
      <c r="WJM899" s="199"/>
      <c r="WJN899" s="199"/>
      <c r="WJO899" s="199"/>
      <c r="WJP899" s="199"/>
      <c r="WJQ899" s="199"/>
      <c r="WJR899" s="199"/>
      <c r="WJS899" s="199"/>
      <c r="WJT899" s="199"/>
      <c r="WJU899" s="199"/>
      <c r="WJV899" s="199"/>
      <c r="WJW899" s="199"/>
      <c r="WJX899" s="199"/>
      <c r="WJY899" s="199"/>
      <c r="WJZ899" s="199"/>
      <c r="WKA899" s="199"/>
      <c r="WKB899" s="199"/>
      <c r="WKC899" s="199"/>
      <c r="WKD899" s="199"/>
      <c r="WKE899" s="199"/>
      <c r="WKF899" s="199"/>
      <c r="WKG899" s="199"/>
      <c r="WKH899" s="199"/>
      <c r="WKI899" s="199"/>
      <c r="WKJ899" s="199"/>
      <c r="WKK899" s="199"/>
      <c r="WKL899" s="199"/>
      <c r="WKM899" s="199"/>
      <c r="WKN899" s="199"/>
      <c r="WKO899" s="199"/>
      <c r="WKP899" s="199"/>
      <c r="WKQ899" s="199"/>
      <c r="WKR899" s="199"/>
      <c r="WKS899" s="199"/>
      <c r="WKT899" s="199"/>
      <c r="WKU899" s="199"/>
      <c r="WKV899" s="199"/>
      <c r="WKW899" s="199"/>
      <c r="WKX899" s="199"/>
      <c r="WKY899" s="199"/>
      <c r="WKZ899" s="199"/>
      <c r="WLA899" s="199"/>
      <c r="WLB899" s="199"/>
      <c r="WLC899" s="199"/>
      <c r="WLD899" s="199"/>
      <c r="WLE899" s="199"/>
      <c r="WLF899" s="199"/>
      <c r="WLG899" s="199"/>
      <c r="WLH899" s="199"/>
      <c r="WLI899" s="199"/>
      <c r="WLJ899" s="199"/>
      <c r="WLK899" s="199"/>
      <c r="WLL899" s="199"/>
      <c r="WLM899" s="199"/>
      <c r="WLN899" s="199"/>
      <c r="WLO899" s="199"/>
      <c r="WLP899" s="199"/>
      <c r="WLQ899" s="199"/>
      <c r="WLR899" s="199"/>
      <c r="WLS899" s="199"/>
      <c r="WLT899" s="199"/>
      <c r="WLU899" s="199"/>
      <c r="WLV899" s="199"/>
      <c r="WLW899" s="199"/>
      <c r="WLX899" s="199"/>
      <c r="WLY899" s="199"/>
      <c r="WLZ899" s="199"/>
      <c r="WMA899" s="199"/>
      <c r="WMB899" s="199"/>
      <c r="WMC899" s="199"/>
      <c r="WMD899" s="199"/>
      <c r="WME899" s="199"/>
      <c r="WMF899" s="199"/>
      <c r="WMG899" s="199"/>
      <c r="WMH899" s="199"/>
      <c r="WMI899" s="199"/>
      <c r="WMJ899" s="199"/>
      <c r="WMK899" s="199"/>
      <c r="WML899" s="199"/>
      <c r="WMM899" s="199"/>
      <c r="WMN899" s="199"/>
      <c r="WMO899" s="199"/>
      <c r="WMP899" s="199"/>
      <c r="WMQ899" s="199"/>
      <c r="WMR899" s="199"/>
      <c r="WMS899" s="199"/>
      <c r="WMT899" s="199"/>
      <c r="WMU899" s="199"/>
      <c r="WMV899" s="199"/>
      <c r="WMW899" s="199"/>
      <c r="WMX899" s="199"/>
      <c r="WMY899" s="199"/>
      <c r="WMZ899" s="199"/>
      <c r="WNA899" s="199"/>
      <c r="WNB899" s="199"/>
      <c r="WNC899" s="199"/>
      <c r="WND899" s="199"/>
      <c r="WNE899" s="199"/>
      <c r="WNF899" s="199"/>
      <c r="WNG899" s="199"/>
      <c r="WNH899" s="199"/>
      <c r="WNI899" s="199"/>
      <c r="WNJ899" s="199"/>
      <c r="WNK899" s="199"/>
      <c r="WNL899" s="199"/>
      <c r="WNM899" s="199"/>
      <c r="WNN899" s="199"/>
      <c r="WNO899" s="199"/>
      <c r="WNP899" s="199"/>
      <c r="WNQ899" s="199"/>
      <c r="WNR899" s="199"/>
      <c r="WNS899" s="199"/>
      <c r="WNT899" s="199"/>
      <c r="WNU899" s="199"/>
      <c r="WNV899" s="199"/>
      <c r="WNW899" s="199"/>
      <c r="WNX899" s="199"/>
      <c r="WNY899" s="199"/>
      <c r="WNZ899" s="199"/>
      <c r="WOA899" s="199"/>
      <c r="WOB899" s="199"/>
      <c r="WOC899" s="199"/>
      <c r="WOD899" s="199"/>
      <c r="WOE899" s="199"/>
      <c r="WOF899" s="199"/>
      <c r="WOG899" s="199"/>
      <c r="WOH899" s="199"/>
      <c r="WOI899" s="199"/>
      <c r="WOJ899" s="199"/>
      <c r="WOK899" s="199"/>
      <c r="WOL899" s="199"/>
      <c r="WOM899" s="199"/>
      <c r="WON899" s="199"/>
      <c r="WOO899" s="199"/>
      <c r="WOP899" s="199"/>
      <c r="WOQ899" s="199"/>
      <c r="WOR899" s="199"/>
      <c r="WOS899" s="199"/>
      <c r="WOT899" s="199"/>
      <c r="WOU899" s="199"/>
      <c r="WOV899" s="199"/>
      <c r="WOW899" s="199"/>
      <c r="WOX899" s="199"/>
      <c r="WOY899" s="199"/>
      <c r="WOZ899" s="199"/>
      <c r="WPA899" s="199"/>
      <c r="WPB899" s="199"/>
      <c r="WPC899" s="199"/>
      <c r="WPD899" s="199"/>
      <c r="WPE899" s="199"/>
      <c r="WPF899" s="199"/>
      <c r="WPG899" s="199"/>
      <c r="WPH899" s="199"/>
      <c r="WPI899" s="199"/>
      <c r="WPJ899" s="199"/>
      <c r="WPK899" s="199"/>
      <c r="WPL899" s="199"/>
      <c r="WPM899" s="199"/>
      <c r="WPN899" s="199"/>
      <c r="WPO899" s="199"/>
      <c r="WPP899" s="199"/>
      <c r="WPQ899" s="199"/>
      <c r="WPR899" s="199"/>
      <c r="WPS899" s="199"/>
      <c r="WPT899" s="199"/>
      <c r="WPU899" s="199"/>
      <c r="WPV899" s="199"/>
      <c r="WPW899" s="199"/>
      <c r="WPX899" s="199"/>
      <c r="WPY899" s="199"/>
      <c r="WPZ899" s="199"/>
      <c r="WQA899" s="199"/>
      <c r="WQB899" s="199"/>
      <c r="WQC899" s="199"/>
      <c r="WQD899" s="199"/>
      <c r="WQE899" s="199"/>
      <c r="WQF899" s="199"/>
      <c r="WQG899" s="199"/>
      <c r="WQH899" s="199"/>
      <c r="WQI899" s="199"/>
      <c r="WQJ899" s="199"/>
      <c r="WQK899" s="199"/>
      <c r="WQL899" s="199"/>
      <c r="WQM899" s="199"/>
      <c r="WQN899" s="199"/>
      <c r="WQO899" s="199"/>
      <c r="WQP899" s="199"/>
      <c r="WQQ899" s="199"/>
      <c r="WQR899" s="199"/>
      <c r="WQS899" s="199"/>
      <c r="WQT899" s="199"/>
      <c r="WQU899" s="199"/>
      <c r="WQV899" s="199"/>
      <c r="WQW899" s="199"/>
      <c r="WQX899" s="199"/>
      <c r="WQY899" s="199"/>
      <c r="WQZ899" s="199"/>
      <c r="WRA899" s="199"/>
      <c r="WRB899" s="199"/>
      <c r="WRC899" s="199"/>
      <c r="WRD899" s="199"/>
      <c r="WRE899" s="199"/>
      <c r="WRF899" s="199"/>
      <c r="WRG899" s="199"/>
      <c r="WRH899" s="199"/>
      <c r="WRI899" s="199"/>
      <c r="WRJ899" s="199"/>
      <c r="WRK899" s="199"/>
      <c r="WRL899" s="199"/>
      <c r="WRM899" s="199"/>
      <c r="WRN899" s="199"/>
      <c r="WRO899" s="199"/>
      <c r="WRP899" s="199"/>
      <c r="WRQ899" s="199"/>
      <c r="WRR899" s="199"/>
      <c r="WRS899" s="199"/>
      <c r="WRT899" s="199"/>
      <c r="WRU899" s="199"/>
      <c r="WRV899" s="199"/>
      <c r="WRW899" s="199"/>
      <c r="WRX899" s="199"/>
      <c r="WRY899" s="199"/>
      <c r="WRZ899" s="199"/>
      <c r="WSA899" s="199"/>
      <c r="WSB899" s="199"/>
      <c r="WSC899" s="199"/>
      <c r="WSD899" s="199"/>
      <c r="WSE899" s="199"/>
      <c r="WSF899" s="199"/>
      <c r="WSG899" s="199"/>
      <c r="WSH899" s="199"/>
      <c r="WSI899" s="199"/>
      <c r="WSJ899" s="199"/>
      <c r="WSK899" s="199"/>
      <c r="WSL899" s="199"/>
      <c r="WSM899" s="199"/>
      <c r="WSN899" s="199"/>
      <c r="WSO899" s="199"/>
      <c r="WSP899" s="199"/>
      <c r="WSQ899" s="199"/>
      <c r="WSR899" s="199"/>
      <c r="WSS899" s="199"/>
      <c r="WST899" s="199"/>
      <c r="WSU899" s="199"/>
      <c r="WSV899" s="199"/>
      <c r="WSW899" s="199"/>
      <c r="WSX899" s="199"/>
      <c r="WSY899" s="199"/>
      <c r="WSZ899" s="199"/>
      <c r="WTA899" s="199"/>
      <c r="WTB899" s="199"/>
      <c r="WTC899" s="199"/>
      <c r="WTD899" s="199"/>
      <c r="WTE899" s="199"/>
      <c r="WTF899" s="199"/>
      <c r="WTG899" s="199"/>
      <c r="WTH899" s="199"/>
      <c r="WTI899" s="199"/>
      <c r="WTJ899" s="199"/>
      <c r="WTK899" s="199"/>
      <c r="WTL899" s="199"/>
      <c r="WTM899" s="199"/>
      <c r="WTN899" s="199"/>
      <c r="WTO899" s="199"/>
      <c r="WTP899" s="199"/>
      <c r="WTQ899" s="199"/>
      <c r="WTR899" s="199"/>
      <c r="WTS899" s="199"/>
      <c r="WTT899" s="199"/>
      <c r="WTU899" s="199"/>
      <c r="WTV899" s="199"/>
      <c r="WTW899" s="199"/>
      <c r="WTX899" s="199"/>
      <c r="WTY899" s="199"/>
      <c r="WTZ899" s="199"/>
      <c r="WUA899" s="199"/>
      <c r="WUB899" s="199"/>
      <c r="WUC899" s="199"/>
      <c r="WUD899" s="199"/>
      <c r="WUE899" s="199"/>
      <c r="WUF899" s="199"/>
      <c r="WUG899" s="199"/>
      <c r="WUH899" s="199"/>
      <c r="WUI899" s="199"/>
      <c r="WUJ899" s="199"/>
      <c r="WUK899" s="199"/>
      <c r="WUL899" s="199"/>
      <c r="WUM899" s="199"/>
      <c r="WUN899" s="199"/>
      <c r="WUO899" s="199"/>
      <c r="WUP899" s="199"/>
      <c r="WUQ899" s="199"/>
      <c r="WUR899" s="199"/>
      <c r="WUS899" s="199"/>
      <c r="WUT899" s="199"/>
      <c r="WUU899" s="199"/>
      <c r="WUV899" s="199"/>
      <c r="WUW899" s="199"/>
      <c r="WUX899" s="199"/>
      <c r="WUY899" s="199"/>
      <c r="WUZ899" s="199"/>
      <c r="WVA899" s="199"/>
      <c r="WVB899" s="199"/>
      <c r="WVC899" s="199"/>
      <c r="WVD899" s="199"/>
      <c r="WVE899" s="199"/>
      <c r="WVF899" s="199"/>
      <c r="WVG899" s="199"/>
      <c r="WVH899" s="199"/>
      <c r="WVI899" s="199"/>
      <c r="WVJ899" s="199"/>
      <c r="WVK899" s="199"/>
      <c r="WVL899" s="199"/>
      <c r="WVM899" s="199"/>
      <c r="WVN899" s="199"/>
      <c r="WVO899" s="199"/>
      <c r="WVP899" s="199"/>
      <c r="WVQ899" s="199"/>
      <c r="WVR899" s="199"/>
      <c r="WVS899" s="199"/>
      <c r="WVT899" s="199"/>
      <c r="WVU899" s="199"/>
      <c r="WVV899" s="199"/>
      <c r="WVW899" s="199"/>
      <c r="WVX899" s="199"/>
      <c r="WVY899" s="199"/>
      <c r="WVZ899" s="199"/>
      <c r="WWA899" s="199"/>
      <c r="WWB899" s="199"/>
      <c r="WWC899" s="199"/>
      <c r="WWD899" s="199"/>
      <c r="WWE899" s="199"/>
      <c r="WWF899" s="199"/>
      <c r="WWG899" s="199"/>
      <c r="WWH899" s="199"/>
      <c r="WWI899" s="199"/>
      <c r="WWJ899" s="199"/>
      <c r="WWK899" s="199"/>
      <c r="WWL899" s="199"/>
      <c r="WWM899" s="199"/>
      <c r="WWN899" s="199"/>
      <c r="WWO899" s="199"/>
      <c r="WWP899" s="199"/>
      <c r="WWQ899" s="199"/>
      <c r="WWR899" s="199"/>
      <c r="WWS899" s="199"/>
      <c r="WWT899" s="199"/>
      <c r="WWU899" s="199"/>
      <c r="WWV899" s="199"/>
      <c r="WWW899" s="199"/>
      <c r="WWX899" s="199"/>
      <c r="WWY899" s="199"/>
      <c r="WWZ899" s="199"/>
      <c r="WXA899" s="199"/>
      <c r="WXB899" s="199"/>
      <c r="WXC899" s="199"/>
      <c r="WXD899" s="199"/>
      <c r="WXE899" s="199"/>
      <c r="WXF899" s="199"/>
      <c r="WXG899" s="199"/>
      <c r="WXH899" s="199"/>
      <c r="WXI899" s="199"/>
      <c r="WXJ899" s="199"/>
      <c r="WXK899" s="199"/>
      <c r="WXL899" s="199"/>
      <c r="WXM899" s="199"/>
      <c r="WXN899" s="199"/>
      <c r="WXO899" s="199"/>
      <c r="WXP899" s="199"/>
      <c r="WXQ899" s="199"/>
      <c r="WXR899" s="199"/>
      <c r="WXS899" s="199"/>
      <c r="WXT899" s="199"/>
      <c r="WXU899" s="199"/>
      <c r="WXV899" s="199"/>
      <c r="WXW899" s="199"/>
      <c r="WXX899" s="199"/>
      <c r="WXY899" s="199"/>
      <c r="WXZ899" s="199"/>
      <c r="WYA899" s="199"/>
      <c r="WYB899" s="199"/>
      <c r="WYC899" s="199"/>
      <c r="WYD899" s="199"/>
      <c r="WYE899" s="199"/>
      <c r="WYF899" s="199"/>
      <c r="WYG899" s="199"/>
      <c r="WYH899" s="199"/>
      <c r="WYI899" s="199"/>
      <c r="WYJ899" s="199"/>
      <c r="WYK899" s="199"/>
      <c r="WYL899" s="199"/>
      <c r="WYM899" s="199"/>
      <c r="WYN899" s="199"/>
      <c r="WYO899" s="199"/>
      <c r="WYP899" s="199"/>
      <c r="WYQ899" s="199"/>
      <c r="WYR899" s="199"/>
      <c r="WYS899" s="199"/>
      <c r="WYT899" s="199"/>
      <c r="WYU899" s="199"/>
      <c r="WYV899" s="199"/>
      <c r="WYW899" s="199"/>
      <c r="WYX899" s="199"/>
      <c r="WYY899" s="199"/>
      <c r="WYZ899" s="199"/>
      <c r="WZA899" s="199"/>
      <c r="WZB899" s="199"/>
      <c r="WZC899" s="199"/>
      <c r="WZD899" s="199"/>
      <c r="WZE899" s="199"/>
      <c r="WZF899" s="199"/>
      <c r="WZG899" s="199"/>
      <c r="WZH899" s="199"/>
      <c r="WZI899" s="199"/>
      <c r="WZJ899" s="199"/>
      <c r="WZK899" s="199"/>
      <c r="WZL899" s="199"/>
      <c r="WZM899" s="199"/>
      <c r="WZN899" s="199"/>
      <c r="WZO899" s="199"/>
      <c r="WZP899" s="199"/>
      <c r="WZQ899" s="199"/>
      <c r="WZR899" s="199"/>
      <c r="WZS899" s="199"/>
      <c r="WZT899" s="199"/>
      <c r="WZU899" s="199"/>
      <c r="WZV899" s="199"/>
      <c r="WZW899" s="199"/>
      <c r="WZX899" s="199"/>
      <c r="WZY899" s="199"/>
      <c r="WZZ899" s="199"/>
      <c r="XAA899" s="199"/>
      <c r="XAB899" s="199"/>
      <c r="XAC899" s="199"/>
      <c r="XAD899" s="199"/>
      <c r="XAE899" s="199"/>
      <c r="XAF899" s="199"/>
      <c r="XAG899" s="199"/>
      <c r="XAH899" s="199"/>
      <c r="XAI899" s="199"/>
      <c r="XAJ899" s="199"/>
      <c r="XAK899" s="199"/>
      <c r="XAL899" s="199"/>
      <c r="XAM899" s="199"/>
      <c r="XAN899" s="199"/>
      <c r="XAO899" s="199"/>
      <c r="XAP899" s="199"/>
      <c r="XAQ899" s="199"/>
      <c r="XAR899" s="199"/>
      <c r="XAS899" s="199"/>
      <c r="XAT899" s="199"/>
      <c r="XAU899" s="199"/>
      <c r="XAV899" s="199"/>
      <c r="XAW899" s="199"/>
      <c r="XAX899" s="199"/>
      <c r="XAY899" s="199"/>
      <c r="XAZ899" s="199"/>
      <c r="XBA899" s="199"/>
      <c r="XBB899" s="199"/>
      <c r="XBC899" s="199"/>
      <c r="XBD899" s="199"/>
      <c r="XBE899" s="199"/>
      <c r="XBF899" s="199"/>
      <c r="XBG899" s="199"/>
      <c r="XBH899" s="199"/>
      <c r="XBI899" s="199"/>
      <c r="XBJ899" s="199"/>
    </row>
    <row r="900" spans="1:16290">
      <c r="A900" s="173"/>
      <c r="B900" s="173"/>
      <c r="C900" s="437"/>
      <c r="E900" s="173"/>
      <c r="G900" s="173"/>
      <c r="M900" s="173"/>
    </row>
    <row r="901" spans="1:16290">
      <c r="A901" s="173"/>
      <c r="B901" s="173"/>
      <c r="C901" s="437"/>
      <c r="E901" s="173"/>
      <c r="G901" s="173"/>
      <c r="M901" s="173"/>
    </row>
    <row r="902" spans="1:16290">
      <c r="A902" s="173"/>
      <c r="B902" s="173"/>
      <c r="C902" s="437"/>
      <c r="E902" s="173"/>
      <c r="G902" s="173"/>
      <c r="M902" s="173"/>
    </row>
    <row r="903" spans="1:16290">
      <c r="A903" s="173"/>
      <c r="B903" s="173"/>
      <c r="C903" s="437"/>
      <c r="E903" s="173"/>
      <c r="G903" s="173"/>
      <c r="M903" s="173"/>
    </row>
    <row r="904" spans="1:16290">
      <c r="A904" s="173"/>
      <c r="B904" s="173"/>
      <c r="C904" s="437"/>
      <c r="E904" s="173"/>
      <c r="G904" s="173"/>
      <c r="M904" s="173"/>
    </row>
    <row r="905" spans="1:16290">
      <c r="A905" s="173"/>
      <c r="B905" s="173"/>
      <c r="C905" s="437"/>
      <c r="E905" s="173"/>
      <c r="G905" s="173"/>
      <c r="M905" s="173"/>
    </row>
    <row r="906" spans="1:16290">
      <c r="A906" s="173"/>
      <c r="B906" s="173"/>
      <c r="C906" s="437"/>
      <c r="E906" s="173"/>
      <c r="G906" s="173"/>
      <c r="M906" s="173"/>
    </row>
    <row r="907" spans="1:16290">
      <c r="A907" s="173"/>
      <c r="B907" s="173"/>
      <c r="C907" s="437"/>
      <c r="E907" s="173"/>
      <c r="G907" s="173"/>
      <c r="M907" s="173"/>
    </row>
    <row r="908" spans="1:16290">
      <c r="A908" s="173"/>
      <c r="B908" s="173"/>
      <c r="C908" s="437"/>
      <c r="E908" s="173"/>
      <c r="G908" s="173"/>
      <c r="M908" s="173"/>
    </row>
    <row r="909" spans="1:16290">
      <c r="A909" s="173"/>
      <c r="B909" s="173"/>
      <c r="C909" s="437"/>
      <c r="E909" s="173"/>
      <c r="G909" s="173"/>
      <c r="M909" s="173"/>
    </row>
    <row r="910" spans="1:16290">
      <c r="A910" s="173"/>
      <c r="B910" s="173"/>
      <c r="C910" s="437"/>
      <c r="E910" s="173"/>
      <c r="G910" s="173"/>
      <c r="M910" s="173"/>
    </row>
    <row r="911" spans="1:16290">
      <c r="A911" s="173"/>
      <c r="B911" s="173"/>
      <c r="C911" s="437"/>
      <c r="E911" s="173"/>
      <c r="G911" s="173"/>
      <c r="M911" s="173"/>
    </row>
    <row r="912" spans="1:16290">
      <c r="A912" s="173"/>
      <c r="B912" s="173"/>
      <c r="C912" s="437"/>
      <c r="E912" s="173"/>
      <c r="G912" s="173"/>
      <c r="M912" s="173"/>
    </row>
    <row r="913" spans="3:3" s="173" customFormat="1">
      <c r="C913" s="437"/>
    </row>
    <row r="914" spans="3:3" s="173" customFormat="1">
      <c r="C914" s="437"/>
    </row>
    <row r="915" spans="3:3" s="173" customFormat="1">
      <c r="C915" s="437"/>
    </row>
    <row r="916" spans="3:3" s="173" customFormat="1">
      <c r="C916" s="437"/>
    </row>
    <row r="917" spans="3:3" s="173" customFormat="1">
      <c r="C917" s="437"/>
    </row>
    <row r="918" spans="3:3" s="173" customFormat="1">
      <c r="C918" s="437"/>
    </row>
    <row r="919" spans="3:3" s="173" customFormat="1">
      <c r="C919" s="437"/>
    </row>
    <row r="920" spans="3:3" s="173" customFormat="1">
      <c r="C920" s="437"/>
    </row>
    <row r="921" spans="3:3" s="173" customFormat="1">
      <c r="C921" s="437"/>
    </row>
    <row r="922" spans="3:3" s="173" customFormat="1">
      <c r="C922" s="437"/>
    </row>
    <row r="923" spans="3:3" s="173" customFormat="1">
      <c r="C923" s="437"/>
    </row>
    <row r="924" spans="3:3" s="173" customFormat="1">
      <c r="C924" s="437"/>
    </row>
    <row r="925" spans="3:3" s="173" customFormat="1">
      <c r="C925" s="437"/>
    </row>
    <row r="926" spans="3:3" s="173" customFormat="1">
      <c r="C926" s="437"/>
    </row>
    <row r="927" spans="3:3" s="173" customFormat="1">
      <c r="C927" s="437"/>
    </row>
    <row r="928" spans="3:3" s="173" customFormat="1">
      <c r="C928" s="437"/>
    </row>
    <row r="929" spans="3:3" s="173" customFormat="1">
      <c r="C929" s="437"/>
    </row>
    <row r="930" spans="3:3" s="173" customFormat="1">
      <c r="C930" s="437"/>
    </row>
    <row r="931" spans="3:3" s="173" customFormat="1">
      <c r="C931" s="437"/>
    </row>
    <row r="932" spans="3:3" s="173" customFormat="1">
      <c r="C932" s="437"/>
    </row>
    <row r="933" spans="3:3" s="173" customFormat="1">
      <c r="C933" s="437"/>
    </row>
    <row r="934" spans="3:3" s="173" customFormat="1">
      <c r="C934" s="437"/>
    </row>
    <row r="935" spans="3:3" s="173" customFormat="1">
      <c r="C935" s="437"/>
    </row>
    <row r="936" spans="3:3" s="173" customFormat="1">
      <c r="C936" s="437"/>
    </row>
    <row r="937" spans="3:3" s="173" customFormat="1">
      <c r="C937" s="437"/>
    </row>
    <row r="938" spans="3:3" s="173" customFormat="1">
      <c r="C938" s="437"/>
    </row>
    <row r="939" spans="3:3" s="173" customFormat="1">
      <c r="C939" s="437"/>
    </row>
    <row r="940" spans="3:3" s="173" customFormat="1">
      <c r="C940" s="437"/>
    </row>
    <row r="941" spans="3:3" s="173" customFormat="1">
      <c r="C941" s="437"/>
    </row>
    <row r="942" spans="3:3" s="173" customFormat="1">
      <c r="C942" s="437"/>
    </row>
    <row r="943" spans="3:3" s="173" customFormat="1">
      <c r="C943" s="437"/>
    </row>
    <row r="944" spans="3:3" s="173" customFormat="1">
      <c r="C944" s="437"/>
    </row>
    <row r="945" spans="3:3" s="173" customFormat="1">
      <c r="C945" s="437"/>
    </row>
    <row r="946" spans="3:3" s="173" customFormat="1">
      <c r="C946" s="437"/>
    </row>
    <row r="947" spans="3:3" s="173" customFormat="1">
      <c r="C947" s="437"/>
    </row>
    <row r="948" spans="3:3" s="173" customFormat="1">
      <c r="C948" s="437"/>
    </row>
    <row r="949" spans="3:3" s="173" customFormat="1">
      <c r="C949" s="437"/>
    </row>
    <row r="950" spans="3:3" s="173" customFormat="1">
      <c r="C950" s="437"/>
    </row>
    <row r="951" spans="3:3" s="173" customFormat="1">
      <c r="C951" s="437"/>
    </row>
    <row r="952" spans="3:3" s="173" customFormat="1">
      <c r="C952" s="437"/>
    </row>
    <row r="953" spans="3:3" s="173" customFormat="1">
      <c r="C953" s="437"/>
    </row>
    <row r="954" spans="3:3" s="173" customFormat="1">
      <c r="C954" s="437"/>
    </row>
    <row r="955" spans="3:3" s="173" customFormat="1">
      <c r="C955" s="437"/>
    </row>
    <row r="956" spans="3:3" s="173" customFormat="1">
      <c r="C956" s="437"/>
    </row>
    <row r="957" spans="3:3" s="173" customFormat="1">
      <c r="C957" s="437"/>
    </row>
    <row r="958" spans="3:3" s="173" customFormat="1">
      <c r="C958" s="437"/>
    </row>
    <row r="959" spans="3:3" s="173" customFormat="1">
      <c r="C959" s="437"/>
    </row>
  </sheetData>
  <autoFilter ref="A1:R899" xr:uid="{00000000-0009-0000-0000-000001000000}">
    <sortState xmlns:xlrd2="http://schemas.microsoft.com/office/spreadsheetml/2017/richdata2" ref="A474:R936">
      <sortCondition ref="P1:P936"/>
    </sortState>
  </autoFilter>
  <sortState xmlns:xlrd2="http://schemas.microsoft.com/office/spreadsheetml/2017/richdata2" ref="A2:P874">
    <sortCondition ref="B2:B874"/>
  </sortState>
  <conditionalFormatting sqref="K890:K891 K887 K854 K864:K867 K856 K877:K878 K844:K849 K830 K833:K834 K842 I627:I628 I766 J701:K701 I633 I635:I637 I498 I736 I747:I752 J699:N699 I698:I701 I625 M701:N701">
    <cfRule type="containsText" dxfId="131" priority="327" operator="containsText" text="Primaire Barriere">
      <formula>NOT(ISERROR(SEARCH("Primaire Barriere",I498)))</formula>
    </cfRule>
  </conditionalFormatting>
  <conditionalFormatting sqref="E1:E379 G2:G379 G900:G1048576 E900:E1048576 G381:G893 E381:E893">
    <cfRule type="containsText" dxfId="130" priority="321" operator="containsText" text="f">
      <formula>NOT(ISERROR(SEARCH("f",E1)))</formula>
    </cfRule>
    <cfRule type="containsText" dxfId="129" priority="322" operator="containsText" text="e">
      <formula>NOT(ISERROR(SEARCH("e",E1)))</formula>
    </cfRule>
    <cfRule type="containsText" dxfId="128" priority="323" operator="containsText" text="d">
      <formula>NOT(ISERROR(SEARCH("d",E1)))</formula>
    </cfRule>
    <cfRule type="containsText" dxfId="127" priority="324" operator="containsText" text="c">
      <formula>NOT(ISERROR(SEARCH("c",E1)))</formula>
    </cfRule>
    <cfRule type="containsText" dxfId="126" priority="325" operator="containsText" text="b">
      <formula>NOT(ISERROR(SEARCH("b",E1)))</formula>
    </cfRule>
    <cfRule type="containsText" dxfId="125" priority="326" operator="containsText" text="a">
      <formula>NOT(ISERROR(SEARCH("a",E1)))</formula>
    </cfRule>
  </conditionalFormatting>
  <conditionalFormatting sqref="E1:E379 G2:G379 E900:E1048576 G900:G1048576 G381:G827 E381:E827">
    <cfRule type="containsText" dxfId="124" priority="315" operator="containsText" text="b">
      <formula>NOT(ISERROR(SEARCH("b",E1)))</formula>
    </cfRule>
    <cfRule type="containsText" dxfId="123" priority="316" operator="containsText" text="a">
      <formula>NOT(ISERROR(SEARCH("a",E1)))</formula>
    </cfRule>
  </conditionalFormatting>
  <conditionalFormatting sqref="I828:I863 J847:O847 I866:I883 I891:I892">
    <cfRule type="containsText" dxfId="122" priority="300" operator="containsText" text="Zie Hazard">
      <formula>NOT(ISERROR(SEARCH("Zie Hazard",I828)))</formula>
    </cfRule>
  </conditionalFormatting>
  <conditionalFormatting sqref="E1:E379 G2:G379 G900:G1048576 E900:E1048576 G381:G893 E381:E893">
    <cfRule type="containsText" dxfId="121" priority="229" operator="containsText" text="k">
      <formula>NOT(ISERROR(SEARCH("k",E1)))</formula>
    </cfRule>
    <cfRule type="containsText" dxfId="120" priority="230" operator="containsText" text="j">
      <formula>NOT(ISERROR(SEARCH("j",E1)))</formula>
    </cfRule>
    <cfRule type="containsText" dxfId="119" priority="231" operator="containsText" text="i">
      <formula>NOT(ISERROR(SEARCH("i",E1)))</formula>
    </cfRule>
    <cfRule type="containsText" dxfId="118" priority="232" operator="containsText" text="h">
      <formula>NOT(ISERROR(SEARCH("h",E1)))</formula>
    </cfRule>
    <cfRule type="containsText" dxfId="117" priority="233" operator="containsText" text="g">
      <formula>NOT(ISERROR(SEARCH("g",E1)))</formula>
    </cfRule>
    <cfRule type="containsText" dxfId="116" priority="234" operator="containsText" text="f">
      <formula>NOT(ISERROR(SEARCH("f",E1)))</formula>
    </cfRule>
  </conditionalFormatting>
  <conditionalFormatting sqref="I828:I863 J847:O847 I866:I883 I891:I892">
    <cfRule type="containsText" dxfId="115" priority="165" operator="containsText" text="HAZARD">
      <formula>NOT(ISERROR(SEARCH("HAZARD",I828)))</formula>
    </cfRule>
  </conditionalFormatting>
  <conditionalFormatting sqref="K842 K887 K890:K891 K844:K849 K856 K864:K867 K854 K877:K878 K830 K833:K834">
    <cfRule type="containsText" dxfId="114" priority="164" operator="containsText" text="Primaire Barriere">
      <formula>NOT(ISERROR(SEARCH("Primaire Barriere",K830)))</formula>
    </cfRule>
  </conditionalFormatting>
  <conditionalFormatting sqref="F1:F379 F900:F1048576 F381:F893">
    <cfRule type="beginsWith" dxfId="113" priority="122" operator="beginsWith" text="Zie hazard:">
      <formula>LEFT(F1,11)="Zie hazard:"</formula>
    </cfRule>
  </conditionalFormatting>
  <conditionalFormatting sqref="H859">
    <cfRule type="beginsWith" dxfId="112" priority="106" operator="beginsWith" text="Zie hazard:">
      <formula>LEFT(H859,11)="Zie hazard:"</formula>
    </cfRule>
  </conditionalFormatting>
  <conditionalFormatting sqref="E894:E895 G894:G895">
    <cfRule type="containsText" dxfId="111" priority="100" operator="containsText" text="f">
      <formula>NOT(ISERROR(SEARCH("f",E894)))</formula>
    </cfRule>
    <cfRule type="containsText" dxfId="110" priority="101" operator="containsText" text="e">
      <formula>NOT(ISERROR(SEARCH("e",E894)))</formula>
    </cfRule>
    <cfRule type="containsText" dxfId="109" priority="102" operator="containsText" text="d">
      <formula>NOT(ISERROR(SEARCH("d",E894)))</formula>
    </cfRule>
    <cfRule type="containsText" dxfId="108" priority="103" operator="containsText" text="c">
      <formula>NOT(ISERROR(SEARCH("c",E894)))</formula>
    </cfRule>
    <cfRule type="containsText" dxfId="107" priority="104" operator="containsText" text="b">
      <formula>NOT(ISERROR(SEARCH("b",E894)))</formula>
    </cfRule>
    <cfRule type="containsText" dxfId="106" priority="105" operator="containsText" text="a">
      <formula>NOT(ISERROR(SEARCH("a",E894)))</formula>
    </cfRule>
  </conditionalFormatting>
  <conditionalFormatting sqref="E894:E895 G894:G895">
    <cfRule type="containsText" dxfId="105" priority="98" operator="containsText" text="b">
      <formula>NOT(ISERROR(SEARCH("b",E894)))</formula>
    </cfRule>
    <cfRule type="containsText" dxfId="104" priority="99" operator="containsText" text="a">
      <formula>NOT(ISERROR(SEARCH("a",E894)))</formula>
    </cfRule>
  </conditionalFormatting>
  <conditionalFormatting sqref="E894:E895 G894:G895">
    <cfRule type="containsText" dxfId="103" priority="92" operator="containsText" text="k">
      <formula>NOT(ISERROR(SEARCH("k",E894)))</formula>
    </cfRule>
    <cfRule type="containsText" dxfId="102" priority="93" operator="containsText" text="j">
      <formula>NOT(ISERROR(SEARCH("j",E894)))</formula>
    </cfRule>
    <cfRule type="containsText" dxfId="101" priority="94" operator="containsText" text="i">
      <formula>NOT(ISERROR(SEARCH("i",E894)))</formula>
    </cfRule>
    <cfRule type="containsText" dxfId="100" priority="95" operator="containsText" text="h">
      <formula>NOT(ISERROR(SEARCH("h",E894)))</formula>
    </cfRule>
    <cfRule type="containsText" dxfId="99" priority="96" operator="containsText" text="g">
      <formula>NOT(ISERROR(SEARCH("g",E894)))</formula>
    </cfRule>
    <cfRule type="containsText" dxfId="98" priority="97" operator="containsText" text="f">
      <formula>NOT(ISERROR(SEARCH("f",E894)))</formula>
    </cfRule>
  </conditionalFormatting>
  <conditionalFormatting sqref="F894:F895">
    <cfRule type="beginsWith" dxfId="97" priority="91" operator="beginsWith" text="Zie hazard:">
      <formula>LEFT(F894,11)="Zie hazard:"</formula>
    </cfRule>
  </conditionalFormatting>
  <conditionalFormatting sqref="E896 G896">
    <cfRule type="containsText" dxfId="96" priority="85" operator="containsText" text="f">
      <formula>NOT(ISERROR(SEARCH("f",E896)))</formula>
    </cfRule>
    <cfRule type="containsText" dxfId="95" priority="86" operator="containsText" text="e">
      <formula>NOT(ISERROR(SEARCH("e",E896)))</formula>
    </cfRule>
    <cfRule type="containsText" dxfId="94" priority="87" operator="containsText" text="d">
      <formula>NOT(ISERROR(SEARCH("d",E896)))</formula>
    </cfRule>
    <cfRule type="containsText" dxfId="93" priority="88" operator="containsText" text="c">
      <formula>NOT(ISERROR(SEARCH("c",E896)))</formula>
    </cfRule>
    <cfRule type="containsText" dxfId="92" priority="89" operator="containsText" text="b">
      <formula>NOT(ISERROR(SEARCH("b",E896)))</formula>
    </cfRule>
    <cfRule type="containsText" dxfId="91" priority="90" operator="containsText" text="a">
      <formula>NOT(ISERROR(SEARCH("a",E896)))</formula>
    </cfRule>
  </conditionalFormatting>
  <conditionalFormatting sqref="E896 G896">
    <cfRule type="containsText" dxfId="90" priority="83" operator="containsText" text="b">
      <formula>NOT(ISERROR(SEARCH("b",E896)))</formula>
    </cfRule>
    <cfRule type="containsText" dxfId="89" priority="84" operator="containsText" text="a">
      <formula>NOT(ISERROR(SEARCH("a",E896)))</formula>
    </cfRule>
  </conditionalFormatting>
  <conditionalFormatting sqref="E896 G896">
    <cfRule type="containsText" dxfId="88" priority="77" operator="containsText" text="k">
      <formula>NOT(ISERROR(SEARCH("k",E896)))</formula>
    </cfRule>
    <cfRule type="containsText" dxfId="87" priority="78" operator="containsText" text="j">
      <formula>NOT(ISERROR(SEARCH("j",E896)))</formula>
    </cfRule>
    <cfRule type="containsText" dxfId="86" priority="79" operator="containsText" text="i">
      <formula>NOT(ISERROR(SEARCH("i",E896)))</formula>
    </cfRule>
    <cfRule type="containsText" dxfId="85" priority="80" operator="containsText" text="h">
      <formula>NOT(ISERROR(SEARCH("h",E896)))</formula>
    </cfRule>
    <cfRule type="containsText" dxfId="84" priority="81" operator="containsText" text="g">
      <formula>NOT(ISERROR(SEARCH("g",E896)))</formula>
    </cfRule>
    <cfRule type="containsText" dxfId="83" priority="82" operator="containsText" text="f">
      <formula>NOT(ISERROR(SEARCH("f",E896)))</formula>
    </cfRule>
  </conditionalFormatting>
  <conditionalFormatting sqref="F896">
    <cfRule type="beginsWith" dxfId="82" priority="76" operator="beginsWith" text="Zie hazard:">
      <formula>LEFT(F896,11)="Zie hazard:"</formula>
    </cfRule>
  </conditionalFormatting>
  <conditionalFormatting sqref="E897 G897">
    <cfRule type="containsText" dxfId="81" priority="70" operator="containsText" text="f">
      <formula>NOT(ISERROR(SEARCH("f",E897)))</formula>
    </cfRule>
    <cfRule type="containsText" dxfId="80" priority="71" operator="containsText" text="e">
      <formula>NOT(ISERROR(SEARCH("e",E897)))</formula>
    </cfRule>
    <cfRule type="containsText" dxfId="79" priority="72" operator="containsText" text="d">
      <formula>NOT(ISERROR(SEARCH("d",E897)))</formula>
    </cfRule>
    <cfRule type="containsText" dxfId="78" priority="73" operator="containsText" text="c">
      <formula>NOT(ISERROR(SEARCH("c",E897)))</formula>
    </cfRule>
    <cfRule type="containsText" dxfId="77" priority="74" operator="containsText" text="b">
      <formula>NOT(ISERROR(SEARCH("b",E897)))</formula>
    </cfRule>
    <cfRule type="containsText" dxfId="76" priority="75" operator="containsText" text="a">
      <formula>NOT(ISERROR(SEARCH("a",E897)))</formula>
    </cfRule>
  </conditionalFormatting>
  <conditionalFormatting sqref="E897 G897">
    <cfRule type="containsText" dxfId="75" priority="68" operator="containsText" text="b">
      <formula>NOT(ISERROR(SEARCH("b",E897)))</formula>
    </cfRule>
    <cfRule type="containsText" dxfId="74" priority="69" operator="containsText" text="a">
      <formula>NOT(ISERROR(SEARCH("a",E897)))</formula>
    </cfRule>
  </conditionalFormatting>
  <conditionalFormatting sqref="E897 G897">
    <cfRule type="containsText" dxfId="73" priority="62" operator="containsText" text="k">
      <formula>NOT(ISERROR(SEARCH("k",E897)))</formula>
    </cfRule>
    <cfRule type="containsText" dxfId="72" priority="63" operator="containsText" text="j">
      <formula>NOT(ISERROR(SEARCH("j",E897)))</formula>
    </cfRule>
    <cfRule type="containsText" dxfId="71" priority="64" operator="containsText" text="i">
      <formula>NOT(ISERROR(SEARCH("i",E897)))</formula>
    </cfRule>
    <cfRule type="containsText" dxfId="70" priority="65" operator="containsText" text="h">
      <formula>NOT(ISERROR(SEARCH("h",E897)))</formula>
    </cfRule>
    <cfRule type="containsText" dxfId="69" priority="66" operator="containsText" text="g">
      <formula>NOT(ISERROR(SEARCH("g",E897)))</formula>
    </cfRule>
    <cfRule type="containsText" dxfId="68" priority="67" operator="containsText" text="f">
      <formula>NOT(ISERROR(SEARCH("f",E897)))</formula>
    </cfRule>
  </conditionalFormatting>
  <conditionalFormatting sqref="F897">
    <cfRule type="beginsWith" dxfId="67" priority="61" operator="beginsWith" text="Zie hazard:">
      <formula>LEFT(F897,11)="Zie hazard:"</formula>
    </cfRule>
  </conditionalFormatting>
  <conditionalFormatting sqref="E898 G898">
    <cfRule type="containsText" dxfId="66" priority="55" operator="containsText" text="f">
      <formula>NOT(ISERROR(SEARCH("f",E898)))</formula>
    </cfRule>
    <cfRule type="containsText" dxfId="65" priority="56" operator="containsText" text="e">
      <formula>NOT(ISERROR(SEARCH("e",E898)))</formula>
    </cfRule>
    <cfRule type="containsText" dxfId="64" priority="57" operator="containsText" text="d">
      <formula>NOT(ISERROR(SEARCH("d",E898)))</formula>
    </cfRule>
    <cfRule type="containsText" dxfId="63" priority="58" operator="containsText" text="c">
      <formula>NOT(ISERROR(SEARCH("c",E898)))</formula>
    </cfRule>
    <cfRule type="containsText" dxfId="62" priority="59" operator="containsText" text="b">
      <formula>NOT(ISERROR(SEARCH("b",E898)))</formula>
    </cfRule>
    <cfRule type="containsText" dxfId="61" priority="60" operator="containsText" text="a">
      <formula>NOT(ISERROR(SEARCH("a",E898)))</formula>
    </cfRule>
  </conditionalFormatting>
  <conditionalFormatting sqref="E898 G898">
    <cfRule type="containsText" dxfId="60" priority="53" operator="containsText" text="b">
      <formula>NOT(ISERROR(SEARCH("b",E898)))</formula>
    </cfRule>
    <cfRule type="containsText" dxfId="59" priority="54" operator="containsText" text="a">
      <formula>NOT(ISERROR(SEARCH("a",E898)))</formula>
    </cfRule>
  </conditionalFormatting>
  <conditionalFormatting sqref="E898 G898">
    <cfRule type="containsText" dxfId="58" priority="47" operator="containsText" text="k">
      <formula>NOT(ISERROR(SEARCH("k",E898)))</formula>
    </cfRule>
    <cfRule type="containsText" dxfId="57" priority="48" operator="containsText" text="j">
      <formula>NOT(ISERROR(SEARCH("j",E898)))</formula>
    </cfRule>
    <cfRule type="containsText" dxfId="56" priority="49" operator="containsText" text="i">
      <formula>NOT(ISERROR(SEARCH("i",E898)))</formula>
    </cfRule>
    <cfRule type="containsText" dxfId="55" priority="50" operator="containsText" text="h">
      <formula>NOT(ISERROR(SEARCH("h",E898)))</formula>
    </cfRule>
    <cfRule type="containsText" dxfId="54" priority="51" operator="containsText" text="g">
      <formula>NOT(ISERROR(SEARCH("g",E898)))</formula>
    </cfRule>
    <cfRule type="containsText" dxfId="53" priority="52" operator="containsText" text="f">
      <formula>NOT(ISERROR(SEARCH("f",E898)))</formula>
    </cfRule>
  </conditionalFormatting>
  <conditionalFormatting sqref="F898">
    <cfRule type="beginsWith" dxfId="52" priority="46" operator="beginsWith" text="Zie hazard:">
      <formula>LEFT(F898,11)="Zie hazard:"</formula>
    </cfRule>
  </conditionalFormatting>
  <conditionalFormatting sqref="E899 G899">
    <cfRule type="containsText" dxfId="51" priority="25" operator="containsText" text="f">
      <formula>NOT(ISERROR(SEARCH("f",E899)))</formula>
    </cfRule>
    <cfRule type="containsText" dxfId="50" priority="26" operator="containsText" text="e">
      <formula>NOT(ISERROR(SEARCH("e",E899)))</formula>
    </cfRule>
    <cfRule type="containsText" dxfId="49" priority="27" operator="containsText" text="d">
      <formula>NOT(ISERROR(SEARCH("d",E899)))</formula>
    </cfRule>
    <cfRule type="containsText" dxfId="48" priority="28" operator="containsText" text="c">
      <formula>NOT(ISERROR(SEARCH("c",E899)))</formula>
    </cfRule>
    <cfRule type="containsText" dxfId="47" priority="29" operator="containsText" text="b">
      <formula>NOT(ISERROR(SEARCH("b",E899)))</formula>
    </cfRule>
    <cfRule type="containsText" dxfId="46" priority="30" operator="containsText" text="a">
      <formula>NOT(ISERROR(SEARCH("a",E899)))</formula>
    </cfRule>
  </conditionalFormatting>
  <conditionalFormatting sqref="E899 G899">
    <cfRule type="containsText" dxfId="45" priority="23" operator="containsText" text="b">
      <formula>NOT(ISERROR(SEARCH("b",E899)))</formula>
    </cfRule>
    <cfRule type="containsText" dxfId="44" priority="24" operator="containsText" text="a">
      <formula>NOT(ISERROR(SEARCH("a",E899)))</formula>
    </cfRule>
  </conditionalFormatting>
  <conditionalFormatting sqref="E899 G899">
    <cfRule type="containsText" dxfId="43" priority="17" operator="containsText" text="k">
      <formula>NOT(ISERROR(SEARCH("k",E899)))</formula>
    </cfRule>
    <cfRule type="containsText" dxfId="42" priority="18" operator="containsText" text="j">
      <formula>NOT(ISERROR(SEARCH("j",E899)))</formula>
    </cfRule>
    <cfRule type="containsText" dxfId="41" priority="19" operator="containsText" text="i">
      <formula>NOT(ISERROR(SEARCH("i",E899)))</formula>
    </cfRule>
    <cfRule type="containsText" dxfId="40" priority="20" operator="containsText" text="h">
      <formula>NOT(ISERROR(SEARCH("h",E899)))</formula>
    </cfRule>
    <cfRule type="containsText" dxfId="39" priority="21" operator="containsText" text="g">
      <formula>NOT(ISERROR(SEARCH("g",E899)))</formula>
    </cfRule>
    <cfRule type="containsText" dxfId="38" priority="22" operator="containsText" text="f">
      <formula>NOT(ISERROR(SEARCH("f",E899)))</formula>
    </cfRule>
  </conditionalFormatting>
  <conditionalFormatting sqref="F899">
    <cfRule type="beginsWith" dxfId="37" priority="16" operator="beginsWith" text="Zie hazard:">
      <formula>LEFT(F899,11)="Zie hazard:"</formula>
    </cfRule>
  </conditionalFormatting>
  <conditionalFormatting sqref="E380 G380">
    <cfRule type="containsText" dxfId="36" priority="10" operator="containsText" text="f">
      <formula>NOT(ISERROR(SEARCH("f",E380)))</formula>
    </cfRule>
    <cfRule type="containsText" dxfId="35" priority="11" operator="containsText" text="e">
      <formula>NOT(ISERROR(SEARCH("e",E380)))</formula>
    </cfRule>
    <cfRule type="containsText" dxfId="34" priority="12" operator="containsText" text="d">
      <formula>NOT(ISERROR(SEARCH("d",E380)))</formula>
    </cfRule>
    <cfRule type="containsText" dxfId="33" priority="13" operator="containsText" text="c">
      <formula>NOT(ISERROR(SEARCH("c",E380)))</formula>
    </cfRule>
    <cfRule type="containsText" dxfId="32" priority="14" operator="containsText" text="b">
      <formula>NOT(ISERROR(SEARCH("b",E380)))</formula>
    </cfRule>
    <cfRule type="containsText" dxfId="31" priority="15" operator="containsText" text="a">
      <formula>NOT(ISERROR(SEARCH("a",E380)))</formula>
    </cfRule>
  </conditionalFormatting>
  <conditionalFormatting sqref="E380 G380">
    <cfRule type="containsText" dxfId="30" priority="8" operator="containsText" text="b">
      <formula>NOT(ISERROR(SEARCH("b",E380)))</formula>
    </cfRule>
    <cfRule type="containsText" dxfId="29" priority="9" operator="containsText" text="a">
      <formula>NOT(ISERROR(SEARCH("a",E380)))</formula>
    </cfRule>
  </conditionalFormatting>
  <conditionalFormatting sqref="E380 G380">
    <cfRule type="containsText" dxfId="28" priority="2" operator="containsText" text="k">
      <formula>NOT(ISERROR(SEARCH("k",E380)))</formula>
    </cfRule>
    <cfRule type="containsText" dxfId="27" priority="3" operator="containsText" text="j">
      <formula>NOT(ISERROR(SEARCH("j",E380)))</formula>
    </cfRule>
    <cfRule type="containsText" dxfId="26" priority="4" operator="containsText" text="i">
      <formula>NOT(ISERROR(SEARCH("i",E380)))</formula>
    </cfRule>
    <cfRule type="containsText" dxfId="25" priority="5" operator="containsText" text="h">
      <formula>NOT(ISERROR(SEARCH("h",E380)))</formula>
    </cfRule>
    <cfRule type="containsText" dxfId="24" priority="6" operator="containsText" text="g">
      <formula>NOT(ISERROR(SEARCH("g",E380)))</formula>
    </cfRule>
    <cfRule type="containsText" dxfId="23" priority="7" operator="containsText" text="f">
      <formula>NOT(ISERROR(SEARCH("f",E380)))</formula>
    </cfRule>
  </conditionalFormatting>
  <conditionalFormatting sqref="F380">
    <cfRule type="beginsWith" dxfId="22" priority="1" operator="beginsWith" text="Zie hazard:">
      <formula>LEFT(F380,11)="Zie hazard:"</formula>
    </cfRule>
  </conditionalFormatting>
  <pageMargins left="0.70866141732283472" right="0.70866141732283472" top="0.74803149606299213" bottom="0.74803149606299213" header="0.31496062992125984" footer="0.31496062992125984"/>
  <pageSetup paperSize="8" scale="27" fitToHeight="25" orientation="landscape" r:id="rId1"/>
  <headerFooter>
    <oddHeader>&amp;L&amp;A&amp;C&amp;F&amp;Rzie ook tabblad 1. Documentinfo</oddHeader>
    <oddFooter>&amp;LHoort bij VMS Handboek&amp;CPagina &amp;P van &amp;N&amp;RConform WKI 00041</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dimension ref="A1:M945"/>
  <sheetViews>
    <sheetView view="pageBreakPreview" zoomScale="80" zoomScaleNormal="60" zoomScaleSheetLayoutView="80" workbookViewId="0">
      <pane ySplit="1" topLeftCell="A2" activePane="bottomLeft" state="frozenSplit"/>
      <selection pane="bottomLeft" activeCell="G41" sqref="G41"/>
      <selection activeCell="F441" sqref="F441"/>
    </sheetView>
  </sheetViews>
  <sheetFormatPr defaultRowHeight="12.95"/>
  <cols>
    <col min="1" max="1" width="10.5703125" style="22" bestFit="1" customWidth="1"/>
    <col min="2" max="2" width="16.7109375" style="22" bestFit="1" customWidth="1"/>
    <col min="3" max="3" width="6.42578125" style="54" bestFit="1" customWidth="1"/>
    <col min="4" max="4" width="23.85546875" style="22" bestFit="1" customWidth="1"/>
    <col min="5" max="5" width="18.42578125" style="22" bestFit="1" customWidth="1"/>
    <col min="6" max="6" width="62.28515625" style="22" customWidth="1"/>
    <col min="7" max="7" width="76" style="22" bestFit="1" customWidth="1"/>
    <col min="8" max="8" width="25.140625" style="22" customWidth="1"/>
    <col min="9" max="9" width="17.140625" style="22" customWidth="1"/>
    <col min="10" max="10" width="27.7109375" style="22" customWidth="1"/>
    <col min="11" max="11" width="16.42578125" style="22" customWidth="1"/>
    <col min="12" max="12" width="40.42578125" style="22" customWidth="1"/>
    <col min="13" max="13" width="20.42578125" style="22" bestFit="1" customWidth="1"/>
    <col min="14" max="258" width="9.140625" style="22"/>
    <col min="259" max="259" width="23.85546875" style="22" bestFit="1" customWidth="1"/>
    <col min="260" max="260" width="18.42578125" style="22" bestFit="1" customWidth="1"/>
    <col min="261" max="261" width="62.28515625" style="22" customWidth="1"/>
    <col min="262" max="262" width="76" style="22" bestFit="1" customWidth="1"/>
    <col min="263" max="263" width="17.140625" style="22" customWidth="1"/>
    <col min="264" max="264" width="27.7109375" style="22" customWidth="1"/>
    <col min="265" max="265" width="16.42578125" style="22" customWidth="1"/>
    <col min="266" max="514" width="9.140625" style="22"/>
    <col min="515" max="515" width="23.85546875" style="22" bestFit="1" customWidth="1"/>
    <col min="516" max="516" width="18.42578125" style="22" bestFit="1" customWidth="1"/>
    <col min="517" max="517" width="62.28515625" style="22" customWidth="1"/>
    <col min="518" max="518" width="76" style="22" bestFit="1" customWidth="1"/>
    <col min="519" max="519" width="17.140625" style="22" customWidth="1"/>
    <col min="520" max="520" width="27.7109375" style="22" customWidth="1"/>
    <col min="521" max="521" width="16.42578125" style="22" customWidth="1"/>
    <col min="522" max="770" width="9.140625" style="22"/>
    <col min="771" max="771" width="23.85546875" style="22" bestFit="1" customWidth="1"/>
    <col min="772" max="772" width="18.42578125" style="22" bestFit="1" customWidth="1"/>
    <col min="773" max="773" width="62.28515625" style="22" customWidth="1"/>
    <col min="774" max="774" width="76" style="22" bestFit="1" customWidth="1"/>
    <col min="775" max="775" width="17.140625" style="22" customWidth="1"/>
    <col min="776" max="776" width="27.7109375" style="22" customWidth="1"/>
    <col min="777" max="777" width="16.42578125" style="22" customWidth="1"/>
    <col min="778" max="1026" width="9.140625" style="22"/>
    <col min="1027" max="1027" width="23.85546875" style="22" bestFit="1" customWidth="1"/>
    <col min="1028" max="1028" width="18.42578125" style="22" bestFit="1" customWidth="1"/>
    <col min="1029" max="1029" width="62.28515625" style="22" customWidth="1"/>
    <col min="1030" max="1030" width="76" style="22" bestFit="1" customWidth="1"/>
    <col min="1031" max="1031" width="17.140625" style="22" customWidth="1"/>
    <col min="1032" max="1032" width="27.7109375" style="22" customWidth="1"/>
    <col min="1033" max="1033" width="16.42578125" style="22" customWidth="1"/>
    <col min="1034" max="1282" width="9.140625" style="22"/>
    <col min="1283" max="1283" width="23.85546875" style="22" bestFit="1" customWidth="1"/>
    <col min="1284" max="1284" width="18.42578125" style="22" bestFit="1" customWidth="1"/>
    <col min="1285" max="1285" width="62.28515625" style="22" customWidth="1"/>
    <col min="1286" max="1286" width="76" style="22" bestFit="1" customWidth="1"/>
    <col min="1287" max="1287" width="17.140625" style="22" customWidth="1"/>
    <col min="1288" max="1288" width="27.7109375" style="22" customWidth="1"/>
    <col min="1289" max="1289" width="16.42578125" style="22" customWidth="1"/>
    <col min="1290" max="1538" width="9.140625" style="22"/>
    <col min="1539" max="1539" width="23.85546875" style="22" bestFit="1" customWidth="1"/>
    <col min="1540" max="1540" width="18.42578125" style="22" bestFit="1" customWidth="1"/>
    <col min="1541" max="1541" width="62.28515625" style="22" customWidth="1"/>
    <col min="1542" max="1542" width="76" style="22" bestFit="1" customWidth="1"/>
    <col min="1543" max="1543" width="17.140625" style="22" customWidth="1"/>
    <col min="1544" max="1544" width="27.7109375" style="22" customWidth="1"/>
    <col min="1545" max="1545" width="16.42578125" style="22" customWidth="1"/>
    <col min="1546" max="1794" width="9.140625" style="22"/>
    <col min="1795" max="1795" width="23.85546875" style="22" bestFit="1" customWidth="1"/>
    <col min="1796" max="1796" width="18.42578125" style="22" bestFit="1" customWidth="1"/>
    <col min="1797" max="1797" width="62.28515625" style="22" customWidth="1"/>
    <col min="1798" max="1798" width="76" style="22" bestFit="1" customWidth="1"/>
    <col min="1799" max="1799" width="17.140625" style="22" customWidth="1"/>
    <col min="1800" max="1800" width="27.7109375" style="22" customWidth="1"/>
    <col min="1801" max="1801" width="16.42578125" style="22" customWidth="1"/>
    <col min="1802" max="2050" width="9.140625" style="22"/>
    <col min="2051" max="2051" width="23.85546875" style="22" bestFit="1" customWidth="1"/>
    <col min="2052" max="2052" width="18.42578125" style="22" bestFit="1" customWidth="1"/>
    <col min="2053" max="2053" width="62.28515625" style="22" customWidth="1"/>
    <col min="2054" max="2054" width="76" style="22" bestFit="1" customWidth="1"/>
    <col min="2055" max="2055" width="17.140625" style="22" customWidth="1"/>
    <col min="2056" max="2056" width="27.7109375" style="22" customWidth="1"/>
    <col min="2057" max="2057" width="16.42578125" style="22" customWidth="1"/>
    <col min="2058" max="2306" width="9.140625" style="22"/>
    <col min="2307" max="2307" width="23.85546875" style="22" bestFit="1" customWidth="1"/>
    <col min="2308" max="2308" width="18.42578125" style="22" bestFit="1" customWidth="1"/>
    <col min="2309" max="2309" width="62.28515625" style="22" customWidth="1"/>
    <col min="2310" max="2310" width="76" style="22" bestFit="1" customWidth="1"/>
    <col min="2311" max="2311" width="17.140625" style="22" customWidth="1"/>
    <col min="2312" max="2312" width="27.7109375" style="22" customWidth="1"/>
    <col min="2313" max="2313" width="16.42578125" style="22" customWidth="1"/>
    <col min="2314" max="2562" width="9.140625" style="22"/>
    <col min="2563" max="2563" width="23.85546875" style="22" bestFit="1" customWidth="1"/>
    <col min="2564" max="2564" width="18.42578125" style="22" bestFit="1" customWidth="1"/>
    <col min="2565" max="2565" width="62.28515625" style="22" customWidth="1"/>
    <col min="2566" max="2566" width="76" style="22" bestFit="1" customWidth="1"/>
    <col min="2567" max="2567" width="17.140625" style="22" customWidth="1"/>
    <col min="2568" max="2568" width="27.7109375" style="22" customWidth="1"/>
    <col min="2569" max="2569" width="16.42578125" style="22" customWidth="1"/>
    <col min="2570" max="2818" width="9.140625" style="22"/>
    <col min="2819" max="2819" width="23.85546875" style="22" bestFit="1" customWidth="1"/>
    <col min="2820" max="2820" width="18.42578125" style="22" bestFit="1" customWidth="1"/>
    <col min="2821" max="2821" width="62.28515625" style="22" customWidth="1"/>
    <col min="2822" max="2822" width="76" style="22" bestFit="1" customWidth="1"/>
    <col min="2823" max="2823" width="17.140625" style="22" customWidth="1"/>
    <col min="2824" max="2824" width="27.7109375" style="22" customWidth="1"/>
    <col min="2825" max="2825" width="16.42578125" style="22" customWidth="1"/>
    <col min="2826" max="3074" width="9.140625" style="22"/>
    <col min="3075" max="3075" width="23.85546875" style="22" bestFit="1" customWidth="1"/>
    <col min="3076" max="3076" width="18.42578125" style="22" bestFit="1" customWidth="1"/>
    <col min="3077" max="3077" width="62.28515625" style="22" customWidth="1"/>
    <col min="3078" max="3078" width="76" style="22" bestFit="1" customWidth="1"/>
    <col min="3079" max="3079" width="17.140625" style="22" customWidth="1"/>
    <col min="3080" max="3080" width="27.7109375" style="22" customWidth="1"/>
    <col min="3081" max="3081" width="16.42578125" style="22" customWidth="1"/>
    <col min="3082" max="3330" width="9.140625" style="22"/>
    <col min="3331" max="3331" width="23.85546875" style="22" bestFit="1" customWidth="1"/>
    <col min="3332" max="3332" width="18.42578125" style="22" bestFit="1" customWidth="1"/>
    <col min="3333" max="3333" width="62.28515625" style="22" customWidth="1"/>
    <col min="3334" max="3334" width="76" style="22" bestFit="1" customWidth="1"/>
    <col min="3335" max="3335" width="17.140625" style="22" customWidth="1"/>
    <col min="3336" max="3336" width="27.7109375" style="22" customWidth="1"/>
    <col min="3337" max="3337" width="16.42578125" style="22" customWidth="1"/>
    <col min="3338" max="3586" width="9.140625" style="22"/>
    <col min="3587" max="3587" width="23.85546875" style="22" bestFit="1" customWidth="1"/>
    <col min="3588" max="3588" width="18.42578125" style="22" bestFit="1" customWidth="1"/>
    <col min="3589" max="3589" width="62.28515625" style="22" customWidth="1"/>
    <col min="3590" max="3590" width="76" style="22" bestFit="1" customWidth="1"/>
    <col min="3591" max="3591" width="17.140625" style="22" customWidth="1"/>
    <col min="3592" max="3592" width="27.7109375" style="22" customWidth="1"/>
    <col min="3593" max="3593" width="16.42578125" style="22" customWidth="1"/>
    <col min="3594" max="3842" width="9.140625" style="22"/>
    <col min="3843" max="3843" width="23.85546875" style="22" bestFit="1" customWidth="1"/>
    <col min="3844" max="3844" width="18.42578125" style="22" bestFit="1" customWidth="1"/>
    <col min="3845" max="3845" width="62.28515625" style="22" customWidth="1"/>
    <col min="3846" max="3846" width="76" style="22" bestFit="1" customWidth="1"/>
    <col min="3847" max="3847" width="17.140625" style="22" customWidth="1"/>
    <col min="3848" max="3848" width="27.7109375" style="22" customWidth="1"/>
    <col min="3849" max="3849" width="16.42578125" style="22" customWidth="1"/>
    <col min="3850" max="4098" width="9.140625" style="22"/>
    <col min="4099" max="4099" width="23.85546875" style="22" bestFit="1" customWidth="1"/>
    <col min="4100" max="4100" width="18.42578125" style="22" bestFit="1" customWidth="1"/>
    <col min="4101" max="4101" width="62.28515625" style="22" customWidth="1"/>
    <col min="4102" max="4102" width="76" style="22" bestFit="1" customWidth="1"/>
    <col min="4103" max="4103" width="17.140625" style="22" customWidth="1"/>
    <col min="4104" max="4104" width="27.7109375" style="22" customWidth="1"/>
    <col min="4105" max="4105" width="16.42578125" style="22" customWidth="1"/>
    <col min="4106" max="4354" width="9.140625" style="22"/>
    <col min="4355" max="4355" width="23.85546875" style="22" bestFit="1" customWidth="1"/>
    <col min="4356" max="4356" width="18.42578125" style="22" bestFit="1" customWidth="1"/>
    <col min="4357" max="4357" width="62.28515625" style="22" customWidth="1"/>
    <col min="4358" max="4358" width="76" style="22" bestFit="1" customWidth="1"/>
    <col min="4359" max="4359" width="17.140625" style="22" customWidth="1"/>
    <col min="4360" max="4360" width="27.7109375" style="22" customWidth="1"/>
    <col min="4361" max="4361" width="16.42578125" style="22" customWidth="1"/>
    <col min="4362" max="4610" width="9.140625" style="22"/>
    <col min="4611" max="4611" width="23.85546875" style="22" bestFit="1" customWidth="1"/>
    <col min="4612" max="4612" width="18.42578125" style="22" bestFit="1" customWidth="1"/>
    <col min="4613" max="4613" width="62.28515625" style="22" customWidth="1"/>
    <col min="4614" max="4614" width="76" style="22" bestFit="1" customWidth="1"/>
    <col min="4615" max="4615" width="17.140625" style="22" customWidth="1"/>
    <col min="4616" max="4616" width="27.7109375" style="22" customWidth="1"/>
    <col min="4617" max="4617" width="16.42578125" style="22" customWidth="1"/>
    <col min="4618" max="4866" width="9.140625" style="22"/>
    <col min="4867" max="4867" width="23.85546875" style="22" bestFit="1" customWidth="1"/>
    <col min="4868" max="4868" width="18.42578125" style="22" bestFit="1" customWidth="1"/>
    <col min="4869" max="4869" width="62.28515625" style="22" customWidth="1"/>
    <col min="4870" max="4870" width="76" style="22" bestFit="1" customWidth="1"/>
    <col min="4871" max="4871" width="17.140625" style="22" customWidth="1"/>
    <col min="4872" max="4872" width="27.7109375" style="22" customWidth="1"/>
    <col min="4873" max="4873" width="16.42578125" style="22" customWidth="1"/>
    <col min="4874" max="5122" width="9.140625" style="22"/>
    <col min="5123" max="5123" width="23.85546875" style="22" bestFit="1" customWidth="1"/>
    <col min="5124" max="5124" width="18.42578125" style="22" bestFit="1" customWidth="1"/>
    <col min="5125" max="5125" width="62.28515625" style="22" customWidth="1"/>
    <col min="5126" max="5126" width="76" style="22" bestFit="1" customWidth="1"/>
    <col min="5127" max="5127" width="17.140625" style="22" customWidth="1"/>
    <col min="5128" max="5128" width="27.7109375" style="22" customWidth="1"/>
    <col min="5129" max="5129" width="16.42578125" style="22" customWidth="1"/>
    <col min="5130" max="5378" width="9.140625" style="22"/>
    <col min="5379" max="5379" width="23.85546875" style="22" bestFit="1" customWidth="1"/>
    <col min="5380" max="5380" width="18.42578125" style="22" bestFit="1" customWidth="1"/>
    <col min="5381" max="5381" width="62.28515625" style="22" customWidth="1"/>
    <col min="5382" max="5382" width="76" style="22" bestFit="1" customWidth="1"/>
    <col min="5383" max="5383" width="17.140625" style="22" customWidth="1"/>
    <col min="5384" max="5384" width="27.7109375" style="22" customWidth="1"/>
    <col min="5385" max="5385" width="16.42578125" style="22" customWidth="1"/>
    <col min="5386" max="5634" width="9.140625" style="22"/>
    <col min="5635" max="5635" width="23.85546875" style="22" bestFit="1" customWidth="1"/>
    <col min="5636" max="5636" width="18.42578125" style="22" bestFit="1" customWidth="1"/>
    <col min="5637" max="5637" width="62.28515625" style="22" customWidth="1"/>
    <col min="5638" max="5638" width="76" style="22" bestFit="1" customWidth="1"/>
    <col min="5639" max="5639" width="17.140625" style="22" customWidth="1"/>
    <col min="5640" max="5640" width="27.7109375" style="22" customWidth="1"/>
    <col min="5641" max="5641" width="16.42578125" style="22" customWidth="1"/>
    <col min="5642" max="5890" width="9.140625" style="22"/>
    <col min="5891" max="5891" width="23.85546875" style="22" bestFit="1" customWidth="1"/>
    <col min="5892" max="5892" width="18.42578125" style="22" bestFit="1" customWidth="1"/>
    <col min="5893" max="5893" width="62.28515625" style="22" customWidth="1"/>
    <col min="5894" max="5894" width="76" style="22" bestFit="1" customWidth="1"/>
    <col min="5895" max="5895" width="17.140625" style="22" customWidth="1"/>
    <col min="5896" max="5896" width="27.7109375" style="22" customWidth="1"/>
    <col min="5897" max="5897" width="16.42578125" style="22" customWidth="1"/>
    <col min="5898" max="6146" width="9.140625" style="22"/>
    <col min="6147" max="6147" width="23.85546875" style="22" bestFit="1" customWidth="1"/>
    <col min="6148" max="6148" width="18.42578125" style="22" bestFit="1" customWidth="1"/>
    <col min="6149" max="6149" width="62.28515625" style="22" customWidth="1"/>
    <col min="6150" max="6150" width="76" style="22" bestFit="1" customWidth="1"/>
    <col min="6151" max="6151" width="17.140625" style="22" customWidth="1"/>
    <col min="6152" max="6152" width="27.7109375" style="22" customWidth="1"/>
    <col min="6153" max="6153" width="16.42578125" style="22" customWidth="1"/>
    <col min="6154" max="6402" width="9.140625" style="22"/>
    <col min="6403" max="6403" width="23.85546875" style="22" bestFit="1" customWidth="1"/>
    <col min="6404" max="6404" width="18.42578125" style="22" bestFit="1" customWidth="1"/>
    <col min="6405" max="6405" width="62.28515625" style="22" customWidth="1"/>
    <col min="6406" max="6406" width="76" style="22" bestFit="1" customWidth="1"/>
    <col min="6407" max="6407" width="17.140625" style="22" customWidth="1"/>
    <col min="6408" max="6408" width="27.7109375" style="22" customWidth="1"/>
    <col min="6409" max="6409" width="16.42578125" style="22" customWidth="1"/>
    <col min="6410" max="6658" width="9.140625" style="22"/>
    <col min="6659" max="6659" width="23.85546875" style="22" bestFit="1" customWidth="1"/>
    <col min="6660" max="6660" width="18.42578125" style="22" bestFit="1" customWidth="1"/>
    <col min="6661" max="6661" width="62.28515625" style="22" customWidth="1"/>
    <col min="6662" max="6662" width="76" style="22" bestFit="1" customWidth="1"/>
    <col min="6663" max="6663" width="17.140625" style="22" customWidth="1"/>
    <col min="6664" max="6664" width="27.7109375" style="22" customWidth="1"/>
    <col min="6665" max="6665" width="16.42578125" style="22" customWidth="1"/>
    <col min="6666" max="6914" width="9.140625" style="22"/>
    <col min="6915" max="6915" width="23.85546875" style="22" bestFit="1" customWidth="1"/>
    <col min="6916" max="6916" width="18.42578125" style="22" bestFit="1" customWidth="1"/>
    <col min="6917" max="6917" width="62.28515625" style="22" customWidth="1"/>
    <col min="6918" max="6918" width="76" style="22" bestFit="1" customWidth="1"/>
    <col min="6919" max="6919" width="17.140625" style="22" customWidth="1"/>
    <col min="6920" max="6920" width="27.7109375" style="22" customWidth="1"/>
    <col min="6921" max="6921" width="16.42578125" style="22" customWidth="1"/>
    <col min="6922" max="7170" width="9.140625" style="22"/>
    <col min="7171" max="7171" width="23.85546875" style="22" bestFit="1" customWidth="1"/>
    <col min="7172" max="7172" width="18.42578125" style="22" bestFit="1" customWidth="1"/>
    <col min="7173" max="7173" width="62.28515625" style="22" customWidth="1"/>
    <col min="7174" max="7174" width="76" style="22" bestFit="1" customWidth="1"/>
    <col min="7175" max="7175" width="17.140625" style="22" customWidth="1"/>
    <col min="7176" max="7176" width="27.7109375" style="22" customWidth="1"/>
    <col min="7177" max="7177" width="16.42578125" style="22" customWidth="1"/>
    <col min="7178" max="7426" width="9.140625" style="22"/>
    <col min="7427" max="7427" width="23.85546875" style="22" bestFit="1" customWidth="1"/>
    <col min="7428" max="7428" width="18.42578125" style="22" bestFit="1" customWidth="1"/>
    <col min="7429" max="7429" width="62.28515625" style="22" customWidth="1"/>
    <col min="7430" max="7430" width="76" style="22" bestFit="1" customWidth="1"/>
    <col min="7431" max="7431" width="17.140625" style="22" customWidth="1"/>
    <col min="7432" max="7432" width="27.7109375" style="22" customWidth="1"/>
    <col min="7433" max="7433" width="16.42578125" style="22" customWidth="1"/>
    <col min="7434" max="7682" width="9.140625" style="22"/>
    <col min="7683" max="7683" width="23.85546875" style="22" bestFit="1" customWidth="1"/>
    <col min="7684" max="7684" width="18.42578125" style="22" bestFit="1" customWidth="1"/>
    <col min="7685" max="7685" width="62.28515625" style="22" customWidth="1"/>
    <col min="7686" max="7686" width="76" style="22" bestFit="1" customWidth="1"/>
    <col min="7687" max="7687" width="17.140625" style="22" customWidth="1"/>
    <col min="7688" max="7688" width="27.7109375" style="22" customWidth="1"/>
    <col min="7689" max="7689" width="16.42578125" style="22" customWidth="1"/>
    <col min="7690" max="7938" width="9.140625" style="22"/>
    <col min="7939" max="7939" width="23.85546875" style="22" bestFit="1" customWidth="1"/>
    <col min="7940" max="7940" width="18.42578125" style="22" bestFit="1" customWidth="1"/>
    <col min="7941" max="7941" width="62.28515625" style="22" customWidth="1"/>
    <col min="7942" max="7942" width="76" style="22" bestFit="1" customWidth="1"/>
    <col min="7943" max="7943" width="17.140625" style="22" customWidth="1"/>
    <col min="7944" max="7944" width="27.7109375" style="22" customWidth="1"/>
    <col min="7945" max="7945" width="16.42578125" style="22" customWidth="1"/>
    <col min="7946" max="8194" width="9.140625" style="22"/>
    <col min="8195" max="8195" width="23.85546875" style="22" bestFit="1" customWidth="1"/>
    <col min="8196" max="8196" width="18.42578125" style="22" bestFit="1" customWidth="1"/>
    <col min="8197" max="8197" width="62.28515625" style="22" customWidth="1"/>
    <col min="8198" max="8198" width="76" style="22" bestFit="1" customWidth="1"/>
    <col min="8199" max="8199" width="17.140625" style="22" customWidth="1"/>
    <col min="8200" max="8200" width="27.7109375" style="22" customWidth="1"/>
    <col min="8201" max="8201" width="16.42578125" style="22" customWidth="1"/>
    <col min="8202" max="8450" width="9.140625" style="22"/>
    <col min="8451" max="8451" width="23.85546875" style="22" bestFit="1" customWidth="1"/>
    <col min="8452" max="8452" width="18.42578125" style="22" bestFit="1" customWidth="1"/>
    <col min="8453" max="8453" width="62.28515625" style="22" customWidth="1"/>
    <col min="8454" max="8454" width="76" style="22" bestFit="1" customWidth="1"/>
    <col min="8455" max="8455" width="17.140625" style="22" customWidth="1"/>
    <col min="8456" max="8456" width="27.7109375" style="22" customWidth="1"/>
    <col min="8457" max="8457" width="16.42578125" style="22" customWidth="1"/>
    <col min="8458" max="8706" width="9.140625" style="22"/>
    <col min="8707" max="8707" width="23.85546875" style="22" bestFit="1" customWidth="1"/>
    <col min="8708" max="8708" width="18.42578125" style="22" bestFit="1" customWidth="1"/>
    <col min="8709" max="8709" width="62.28515625" style="22" customWidth="1"/>
    <col min="8710" max="8710" width="76" style="22" bestFit="1" customWidth="1"/>
    <col min="8711" max="8711" width="17.140625" style="22" customWidth="1"/>
    <col min="8712" max="8712" width="27.7109375" style="22" customWidth="1"/>
    <col min="8713" max="8713" width="16.42578125" style="22" customWidth="1"/>
    <col min="8714" max="8962" width="9.140625" style="22"/>
    <col min="8963" max="8963" width="23.85546875" style="22" bestFit="1" customWidth="1"/>
    <col min="8964" max="8964" width="18.42578125" style="22" bestFit="1" customWidth="1"/>
    <col min="8965" max="8965" width="62.28515625" style="22" customWidth="1"/>
    <col min="8966" max="8966" width="76" style="22" bestFit="1" customWidth="1"/>
    <col min="8967" max="8967" width="17.140625" style="22" customWidth="1"/>
    <col min="8968" max="8968" width="27.7109375" style="22" customWidth="1"/>
    <col min="8969" max="8969" width="16.42578125" style="22" customWidth="1"/>
    <col min="8970" max="9218" width="9.140625" style="22"/>
    <col min="9219" max="9219" width="23.85546875" style="22" bestFit="1" customWidth="1"/>
    <col min="9220" max="9220" width="18.42578125" style="22" bestFit="1" customWidth="1"/>
    <col min="9221" max="9221" width="62.28515625" style="22" customWidth="1"/>
    <col min="9222" max="9222" width="76" style="22" bestFit="1" customWidth="1"/>
    <col min="9223" max="9223" width="17.140625" style="22" customWidth="1"/>
    <col min="9224" max="9224" width="27.7109375" style="22" customWidth="1"/>
    <col min="9225" max="9225" width="16.42578125" style="22" customWidth="1"/>
    <col min="9226" max="9474" width="9.140625" style="22"/>
    <col min="9475" max="9475" width="23.85546875" style="22" bestFit="1" customWidth="1"/>
    <col min="9476" max="9476" width="18.42578125" style="22" bestFit="1" customWidth="1"/>
    <col min="9477" max="9477" width="62.28515625" style="22" customWidth="1"/>
    <col min="9478" max="9478" width="76" style="22" bestFit="1" customWidth="1"/>
    <col min="9479" max="9479" width="17.140625" style="22" customWidth="1"/>
    <col min="9480" max="9480" width="27.7109375" style="22" customWidth="1"/>
    <col min="9481" max="9481" width="16.42578125" style="22" customWidth="1"/>
    <col min="9482" max="9730" width="9.140625" style="22"/>
    <col min="9731" max="9731" width="23.85546875" style="22" bestFit="1" customWidth="1"/>
    <col min="9732" max="9732" width="18.42578125" style="22" bestFit="1" customWidth="1"/>
    <col min="9733" max="9733" width="62.28515625" style="22" customWidth="1"/>
    <col min="9734" max="9734" width="76" style="22" bestFit="1" customWidth="1"/>
    <col min="9735" max="9735" width="17.140625" style="22" customWidth="1"/>
    <col min="9736" max="9736" width="27.7109375" style="22" customWidth="1"/>
    <col min="9737" max="9737" width="16.42578125" style="22" customWidth="1"/>
    <col min="9738" max="9986" width="9.140625" style="22"/>
    <col min="9987" max="9987" width="23.85546875" style="22" bestFit="1" customWidth="1"/>
    <col min="9988" max="9988" width="18.42578125" style="22" bestFit="1" customWidth="1"/>
    <col min="9989" max="9989" width="62.28515625" style="22" customWidth="1"/>
    <col min="9990" max="9990" width="76" style="22" bestFit="1" customWidth="1"/>
    <col min="9991" max="9991" width="17.140625" style="22" customWidth="1"/>
    <col min="9992" max="9992" width="27.7109375" style="22" customWidth="1"/>
    <col min="9993" max="9993" width="16.42578125" style="22" customWidth="1"/>
    <col min="9994" max="10242" width="9.140625" style="22"/>
    <col min="10243" max="10243" width="23.85546875" style="22" bestFit="1" customWidth="1"/>
    <col min="10244" max="10244" width="18.42578125" style="22" bestFit="1" customWidth="1"/>
    <col min="10245" max="10245" width="62.28515625" style="22" customWidth="1"/>
    <col min="10246" max="10246" width="76" style="22" bestFit="1" customWidth="1"/>
    <col min="10247" max="10247" width="17.140625" style="22" customWidth="1"/>
    <col min="10248" max="10248" width="27.7109375" style="22" customWidth="1"/>
    <col min="10249" max="10249" width="16.42578125" style="22" customWidth="1"/>
    <col min="10250" max="10498" width="9.140625" style="22"/>
    <col min="10499" max="10499" width="23.85546875" style="22" bestFit="1" customWidth="1"/>
    <col min="10500" max="10500" width="18.42578125" style="22" bestFit="1" customWidth="1"/>
    <col min="10501" max="10501" width="62.28515625" style="22" customWidth="1"/>
    <col min="10502" max="10502" width="76" style="22" bestFit="1" customWidth="1"/>
    <col min="10503" max="10503" width="17.140625" style="22" customWidth="1"/>
    <col min="10504" max="10504" width="27.7109375" style="22" customWidth="1"/>
    <col min="10505" max="10505" width="16.42578125" style="22" customWidth="1"/>
    <col min="10506" max="10754" width="9.140625" style="22"/>
    <col min="10755" max="10755" width="23.85546875" style="22" bestFit="1" customWidth="1"/>
    <col min="10756" max="10756" width="18.42578125" style="22" bestFit="1" customWidth="1"/>
    <col min="10757" max="10757" width="62.28515625" style="22" customWidth="1"/>
    <col min="10758" max="10758" width="76" style="22" bestFit="1" customWidth="1"/>
    <col min="10759" max="10759" width="17.140625" style="22" customWidth="1"/>
    <col min="10760" max="10760" width="27.7109375" style="22" customWidth="1"/>
    <col min="10761" max="10761" width="16.42578125" style="22" customWidth="1"/>
    <col min="10762" max="11010" width="9.140625" style="22"/>
    <col min="11011" max="11011" width="23.85546875" style="22" bestFit="1" customWidth="1"/>
    <col min="11012" max="11012" width="18.42578125" style="22" bestFit="1" customWidth="1"/>
    <col min="11013" max="11013" width="62.28515625" style="22" customWidth="1"/>
    <col min="11014" max="11014" width="76" style="22" bestFit="1" customWidth="1"/>
    <col min="11015" max="11015" width="17.140625" style="22" customWidth="1"/>
    <col min="11016" max="11016" width="27.7109375" style="22" customWidth="1"/>
    <col min="11017" max="11017" width="16.42578125" style="22" customWidth="1"/>
    <col min="11018" max="11266" width="9.140625" style="22"/>
    <col min="11267" max="11267" width="23.85546875" style="22" bestFit="1" customWidth="1"/>
    <col min="11268" max="11268" width="18.42578125" style="22" bestFit="1" customWidth="1"/>
    <col min="11269" max="11269" width="62.28515625" style="22" customWidth="1"/>
    <col min="11270" max="11270" width="76" style="22" bestFit="1" customWidth="1"/>
    <col min="11271" max="11271" width="17.140625" style="22" customWidth="1"/>
    <col min="11272" max="11272" width="27.7109375" style="22" customWidth="1"/>
    <col min="11273" max="11273" width="16.42578125" style="22" customWidth="1"/>
    <col min="11274" max="11522" width="9.140625" style="22"/>
    <col min="11523" max="11523" width="23.85546875" style="22" bestFit="1" customWidth="1"/>
    <col min="11524" max="11524" width="18.42578125" style="22" bestFit="1" customWidth="1"/>
    <col min="11525" max="11525" width="62.28515625" style="22" customWidth="1"/>
    <col min="11526" max="11526" width="76" style="22" bestFit="1" customWidth="1"/>
    <col min="11527" max="11527" width="17.140625" style="22" customWidth="1"/>
    <col min="11528" max="11528" width="27.7109375" style="22" customWidth="1"/>
    <col min="11529" max="11529" width="16.42578125" style="22" customWidth="1"/>
    <col min="11530" max="11778" width="9.140625" style="22"/>
    <col min="11779" max="11779" width="23.85546875" style="22" bestFit="1" customWidth="1"/>
    <col min="11780" max="11780" width="18.42578125" style="22" bestFit="1" customWidth="1"/>
    <col min="11781" max="11781" width="62.28515625" style="22" customWidth="1"/>
    <col min="11782" max="11782" width="76" style="22" bestFit="1" customWidth="1"/>
    <col min="11783" max="11783" width="17.140625" style="22" customWidth="1"/>
    <col min="11784" max="11784" width="27.7109375" style="22" customWidth="1"/>
    <col min="11785" max="11785" width="16.42578125" style="22" customWidth="1"/>
    <col min="11786" max="12034" width="9.140625" style="22"/>
    <col min="12035" max="12035" width="23.85546875" style="22" bestFit="1" customWidth="1"/>
    <col min="12036" max="12036" width="18.42578125" style="22" bestFit="1" customWidth="1"/>
    <col min="12037" max="12037" width="62.28515625" style="22" customWidth="1"/>
    <col min="12038" max="12038" width="76" style="22" bestFit="1" customWidth="1"/>
    <col min="12039" max="12039" width="17.140625" style="22" customWidth="1"/>
    <col min="12040" max="12040" width="27.7109375" style="22" customWidth="1"/>
    <col min="12041" max="12041" width="16.42578125" style="22" customWidth="1"/>
    <col min="12042" max="12290" width="9.140625" style="22"/>
    <col min="12291" max="12291" width="23.85546875" style="22" bestFit="1" customWidth="1"/>
    <col min="12292" max="12292" width="18.42578125" style="22" bestFit="1" customWidth="1"/>
    <col min="12293" max="12293" width="62.28515625" style="22" customWidth="1"/>
    <col min="12294" max="12294" width="76" style="22" bestFit="1" customWidth="1"/>
    <col min="12295" max="12295" width="17.140625" style="22" customWidth="1"/>
    <col min="12296" max="12296" width="27.7109375" style="22" customWidth="1"/>
    <col min="12297" max="12297" width="16.42578125" style="22" customWidth="1"/>
    <col min="12298" max="12546" width="9.140625" style="22"/>
    <col min="12547" max="12547" width="23.85546875" style="22" bestFit="1" customWidth="1"/>
    <col min="12548" max="12548" width="18.42578125" style="22" bestFit="1" customWidth="1"/>
    <col min="12549" max="12549" width="62.28515625" style="22" customWidth="1"/>
    <col min="12550" max="12550" width="76" style="22" bestFit="1" customWidth="1"/>
    <col min="12551" max="12551" width="17.140625" style="22" customWidth="1"/>
    <col min="12552" max="12552" width="27.7109375" style="22" customWidth="1"/>
    <col min="12553" max="12553" width="16.42578125" style="22" customWidth="1"/>
    <col min="12554" max="12802" width="9.140625" style="22"/>
    <col min="12803" max="12803" width="23.85546875" style="22" bestFit="1" customWidth="1"/>
    <col min="12804" max="12804" width="18.42578125" style="22" bestFit="1" customWidth="1"/>
    <col min="12805" max="12805" width="62.28515625" style="22" customWidth="1"/>
    <col min="12806" max="12806" width="76" style="22" bestFit="1" customWidth="1"/>
    <col min="12807" max="12807" width="17.140625" style="22" customWidth="1"/>
    <col min="12808" max="12808" width="27.7109375" style="22" customWidth="1"/>
    <col min="12809" max="12809" width="16.42578125" style="22" customWidth="1"/>
    <col min="12810" max="13058" width="9.140625" style="22"/>
    <col min="13059" max="13059" width="23.85546875" style="22" bestFit="1" customWidth="1"/>
    <col min="13060" max="13060" width="18.42578125" style="22" bestFit="1" customWidth="1"/>
    <col min="13061" max="13061" width="62.28515625" style="22" customWidth="1"/>
    <col min="13062" max="13062" width="76" style="22" bestFit="1" customWidth="1"/>
    <col min="13063" max="13063" width="17.140625" style="22" customWidth="1"/>
    <col min="13064" max="13064" width="27.7109375" style="22" customWidth="1"/>
    <col min="13065" max="13065" width="16.42578125" style="22" customWidth="1"/>
    <col min="13066" max="13314" width="9.140625" style="22"/>
    <col min="13315" max="13315" width="23.85546875" style="22" bestFit="1" customWidth="1"/>
    <col min="13316" max="13316" width="18.42578125" style="22" bestFit="1" customWidth="1"/>
    <col min="13317" max="13317" width="62.28515625" style="22" customWidth="1"/>
    <col min="13318" max="13318" width="76" style="22" bestFit="1" customWidth="1"/>
    <col min="13319" max="13319" width="17.140625" style="22" customWidth="1"/>
    <col min="13320" max="13320" width="27.7109375" style="22" customWidth="1"/>
    <col min="13321" max="13321" width="16.42578125" style="22" customWidth="1"/>
    <col min="13322" max="13570" width="9.140625" style="22"/>
    <col min="13571" max="13571" width="23.85546875" style="22" bestFit="1" customWidth="1"/>
    <col min="13572" max="13572" width="18.42578125" style="22" bestFit="1" customWidth="1"/>
    <col min="13573" max="13573" width="62.28515625" style="22" customWidth="1"/>
    <col min="13574" max="13574" width="76" style="22" bestFit="1" customWidth="1"/>
    <col min="13575" max="13575" width="17.140625" style="22" customWidth="1"/>
    <col min="13576" max="13576" width="27.7109375" style="22" customWidth="1"/>
    <col min="13577" max="13577" width="16.42578125" style="22" customWidth="1"/>
    <col min="13578" max="13826" width="9.140625" style="22"/>
    <col min="13827" max="13827" width="23.85546875" style="22" bestFit="1" customWidth="1"/>
    <col min="13828" max="13828" width="18.42578125" style="22" bestFit="1" customWidth="1"/>
    <col min="13829" max="13829" width="62.28515625" style="22" customWidth="1"/>
    <col min="13830" max="13830" width="76" style="22" bestFit="1" customWidth="1"/>
    <col min="13831" max="13831" width="17.140625" style="22" customWidth="1"/>
    <col min="13832" max="13832" width="27.7109375" style="22" customWidth="1"/>
    <col min="13833" max="13833" width="16.42578125" style="22" customWidth="1"/>
    <col min="13834" max="14082" width="9.140625" style="22"/>
    <col min="14083" max="14083" width="23.85546875" style="22" bestFit="1" customWidth="1"/>
    <col min="14084" max="14084" width="18.42578125" style="22" bestFit="1" customWidth="1"/>
    <col min="14085" max="14085" width="62.28515625" style="22" customWidth="1"/>
    <col min="14086" max="14086" width="76" style="22" bestFit="1" customWidth="1"/>
    <col min="14087" max="14087" width="17.140625" style="22" customWidth="1"/>
    <col min="14088" max="14088" width="27.7109375" style="22" customWidth="1"/>
    <col min="14089" max="14089" width="16.42578125" style="22" customWidth="1"/>
    <col min="14090" max="14338" width="9.140625" style="22"/>
    <col min="14339" max="14339" width="23.85546875" style="22" bestFit="1" customWidth="1"/>
    <col min="14340" max="14340" width="18.42578125" style="22" bestFit="1" customWidth="1"/>
    <col min="14341" max="14341" width="62.28515625" style="22" customWidth="1"/>
    <col min="14342" max="14342" width="76" style="22" bestFit="1" customWidth="1"/>
    <col min="14343" max="14343" width="17.140625" style="22" customWidth="1"/>
    <col min="14344" max="14344" width="27.7109375" style="22" customWidth="1"/>
    <col min="14345" max="14345" width="16.42578125" style="22" customWidth="1"/>
    <col min="14346" max="14594" width="9.140625" style="22"/>
    <col min="14595" max="14595" width="23.85546875" style="22" bestFit="1" customWidth="1"/>
    <col min="14596" max="14596" width="18.42578125" style="22" bestFit="1" customWidth="1"/>
    <col min="14597" max="14597" width="62.28515625" style="22" customWidth="1"/>
    <col min="14598" max="14598" width="76" style="22" bestFit="1" customWidth="1"/>
    <col min="14599" max="14599" width="17.140625" style="22" customWidth="1"/>
    <col min="14600" max="14600" width="27.7109375" style="22" customWidth="1"/>
    <col min="14601" max="14601" width="16.42578125" style="22" customWidth="1"/>
    <col min="14602" max="14850" width="9.140625" style="22"/>
    <col min="14851" max="14851" width="23.85546875" style="22" bestFit="1" customWidth="1"/>
    <col min="14852" max="14852" width="18.42578125" style="22" bestFit="1" customWidth="1"/>
    <col min="14853" max="14853" width="62.28515625" style="22" customWidth="1"/>
    <col min="14854" max="14854" width="76" style="22" bestFit="1" customWidth="1"/>
    <col min="14855" max="14855" width="17.140625" style="22" customWidth="1"/>
    <col min="14856" max="14856" width="27.7109375" style="22" customWidth="1"/>
    <col min="14857" max="14857" width="16.42578125" style="22" customWidth="1"/>
    <col min="14858" max="15106" width="9.140625" style="22"/>
    <col min="15107" max="15107" width="23.85546875" style="22" bestFit="1" customWidth="1"/>
    <col min="15108" max="15108" width="18.42578125" style="22" bestFit="1" customWidth="1"/>
    <col min="15109" max="15109" width="62.28515625" style="22" customWidth="1"/>
    <col min="15110" max="15110" width="76" style="22" bestFit="1" customWidth="1"/>
    <col min="15111" max="15111" width="17.140625" style="22" customWidth="1"/>
    <col min="15112" max="15112" width="27.7109375" style="22" customWidth="1"/>
    <col min="15113" max="15113" width="16.42578125" style="22" customWidth="1"/>
    <col min="15114" max="15362" width="9.140625" style="22"/>
    <col min="15363" max="15363" width="23.85546875" style="22" bestFit="1" customWidth="1"/>
    <col min="15364" max="15364" width="18.42578125" style="22" bestFit="1" customWidth="1"/>
    <col min="15365" max="15365" width="62.28515625" style="22" customWidth="1"/>
    <col min="15366" max="15366" width="76" style="22" bestFit="1" customWidth="1"/>
    <col min="15367" max="15367" width="17.140625" style="22" customWidth="1"/>
    <col min="15368" max="15368" width="27.7109375" style="22" customWidth="1"/>
    <col min="15369" max="15369" width="16.42578125" style="22" customWidth="1"/>
    <col min="15370" max="15618" width="9.140625" style="22"/>
    <col min="15619" max="15619" width="23.85546875" style="22" bestFit="1" customWidth="1"/>
    <col min="15620" max="15620" width="18.42578125" style="22" bestFit="1" customWidth="1"/>
    <col min="15621" max="15621" width="62.28515625" style="22" customWidth="1"/>
    <col min="15622" max="15622" width="76" style="22" bestFit="1" customWidth="1"/>
    <col min="15623" max="15623" width="17.140625" style="22" customWidth="1"/>
    <col min="15624" max="15624" width="27.7109375" style="22" customWidth="1"/>
    <col min="15625" max="15625" width="16.42578125" style="22" customWidth="1"/>
    <col min="15626" max="15874" width="9.140625" style="22"/>
    <col min="15875" max="15875" width="23.85546875" style="22" bestFit="1" customWidth="1"/>
    <col min="15876" max="15876" width="18.42578125" style="22" bestFit="1" customWidth="1"/>
    <col min="15877" max="15877" width="62.28515625" style="22" customWidth="1"/>
    <col min="15878" max="15878" width="76" style="22" bestFit="1" customWidth="1"/>
    <col min="15879" max="15879" width="17.140625" style="22" customWidth="1"/>
    <col min="15880" max="15880" width="27.7109375" style="22" customWidth="1"/>
    <col min="15881" max="15881" width="16.42578125" style="22" customWidth="1"/>
    <col min="15882" max="16130" width="9.140625" style="22"/>
    <col min="16131" max="16131" width="23.85546875" style="22" bestFit="1" customWidth="1"/>
    <col min="16132" max="16132" width="18.42578125" style="22" bestFit="1" customWidth="1"/>
    <col min="16133" max="16133" width="62.28515625" style="22" customWidth="1"/>
    <col min="16134" max="16134" width="76" style="22" bestFit="1" customWidth="1"/>
    <col min="16135" max="16135" width="17.140625" style="22" customWidth="1"/>
    <col min="16136" max="16136" width="27.7109375" style="22" customWidth="1"/>
    <col min="16137" max="16137" width="16.42578125" style="22" customWidth="1"/>
    <col min="16138" max="16384" width="9.140625" style="22"/>
  </cols>
  <sheetData>
    <row r="1" spans="1:13" ht="131.1">
      <c r="A1" s="83" t="s">
        <v>1515</v>
      </c>
      <c r="B1" s="83" t="s">
        <v>4</v>
      </c>
      <c r="C1" s="92" t="s">
        <v>5</v>
      </c>
      <c r="D1" s="38" t="s">
        <v>1516</v>
      </c>
      <c r="E1" s="38" t="s">
        <v>1517</v>
      </c>
      <c r="F1" s="38" t="s">
        <v>1518</v>
      </c>
      <c r="G1" s="38" t="s">
        <v>1519</v>
      </c>
      <c r="H1" s="38" t="s">
        <v>13</v>
      </c>
      <c r="I1" s="38" t="s">
        <v>14</v>
      </c>
      <c r="J1" s="38" t="s">
        <v>1520</v>
      </c>
      <c r="K1" s="38" t="s">
        <v>1521</v>
      </c>
      <c r="L1" s="95" t="s">
        <v>18</v>
      </c>
      <c r="M1" s="39" t="s">
        <v>19</v>
      </c>
    </row>
    <row r="2" spans="1:13" ht="44.25" customHeight="1">
      <c r="A2" s="24">
        <v>901</v>
      </c>
      <c r="B2" s="24" t="s">
        <v>1522</v>
      </c>
      <c r="C2" s="9">
        <v>51</v>
      </c>
      <c r="D2" s="30" t="s">
        <v>1523</v>
      </c>
      <c r="E2" s="23" t="s">
        <v>1524</v>
      </c>
      <c r="F2" s="23" t="s">
        <v>1525</v>
      </c>
      <c r="G2" s="36" t="s">
        <v>1526</v>
      </c>
      <c r="H2" s="36" t="s">
        <v>1527</v>
      </c>
      <c r="I2" s="40" t="s">
        <v>137</v>
      </c>
      <c r="J2" s="40" t="s">
        <v>137</v>
      </c>
      <c r="K2" s="40" t="s">
        <v>137</v>
      </c>
      <c r="L2" s="24"/>
      <c r="M2" s="10" t="str">
        <f>CONCATENATE(B2,".",C2,".")</f>
        <v>10. Calamiteiten.51.</v>
      </c>
    </row>
    <row r="3" spans="1:13" ht="44.25" customHeight="1">
      <c r="A3" s="24">
        <v>901</v>
      </c>
      <c r="B3" s="24" t="s">
        <v>1522</v>
      </c>
      <c r="C3" s="9">
        <v>51</v>
      </c>
      <c r="D3" s="30" t="s">
        <v>1523</v>
      </c>
      <c r="E3" s="23" t="s">
        <v>1524</v>
      </c>
      <c r="F3" s="23" t="s">
        <v>1525</v>
      </c>
      <c r="G3" s="36" t="s">
        <v>1526</v>
      </c>
      <c r="H3" s="36" t="s">
        <v>150</v>
      </c>
      <c r="I3" s="42" t="s">
        <v>1528</v>
      </c>
      <c r="J3" s="36" t="s">
        <v>1529</v>
      </c>
      <c r="K3" s="42" t="s">
        <v>1528</v>
      </c>
      <c r="L3" s="24" t="s">
        <v>1530</v>
      </c>
      <c r="M3" s="10" t="str">
        <f t="shared" ref="M3:M25" si="0">CONCATENATE(B3,".",C3,".")</f>
        <v>10. Calamiteiten.51.</v>
      </c>
    </row>
    <row r="4" spans="1:13" ht="24.95">
      <c r="A4" s="24">
        <f t="shared" ref="A4:A52" si="1">+A3+1</f>
        <v>902</v>
      </c>
      <c r="B4" s="24" t="s">
        <v>1522</v>
      </c>
      <c r="C4" s="9">
        <v>51</v>
      </c>
      <c r="D4" s="30" t="s">
        <v>1523</v>
      </c>
      <c r="E4" s="23" t="s">
        <v>1531</v>
      </c>
      <c r="F4" s="23" t="s">
        <v>1532</v>
      </c>
      <c r="G4" s="36" t="s">
        <v>1533</v>
      </c>
      <c r="H4" s="36" t="s">
        <v>1534</v>
      </c>
      <c r="I4" s="40" t="s">
        <v>137</v>
      </c>
      <c r="J4" s="40" t="s">
        <v>137</v>
      </c>
      <c r="K4" s="40" t="s">
        <v>137</v>
      </c>
      <c r="L4" s="24"/>
      <c r="M4" s="10" t="str">
        <f t="shared" si="0"/>
        <v>10. Calamiteiten.51.</v>
      </c>
    </row>
    <row r="5" spans="1:13" ht="24.95">
      <c r="A5" s="24">
        <f t="shared" si="1"/>
        <v>903</v>
      </c>
      <c r="B5" s="24" t="s">
        <v>1522</v>
      </c>
      <c r="C5" s="9">
        <v>51</v>
      </c>
      <c r="D5" s="30" t="s">
        <v>1523</v>
      </c>
      <c r="E5" s="23" t="s">
        <v>1531</v>
      </c>
      <c r="F5" s="23" t="s">
        <v>1532</v>
      </c>
      <c r="G5" s="36" t="s">
        <v>1535</v>
      </c>
      <c r="H5" s="36" t="s">
        <v>150</v>
      </c>
      <c r="I5" s="36" t="s">
        <v>1536</v>
      </c>
      <c r="J5" s="36" t="s">
        <v>1532</v>
      </c>
      <c r="K5" s="42" t="s">
        <v>1528</v>
      </c>
      <c r="L5" s="24" t="s">
        <v>1530</v>
      </c>
      <c r="M5" s="10" t="str">
        <f t="shared" si="0"/>
        <v>10. Calamiteiten.51.</v>
      </c>
    </row>
    <row r="6" spans="1:13" ht="24.95">
      <c r="A6" s="24">
        <f t="shared" si="1"/>
        <v>904</v>
      </c>
      <c r="B6" s="24" t="s">
        <v>1522</v>
      </c>
      <c r="C6" s="9">
        <v>51</v>
      </c>
      <c r="D6" s="30" t="s">
        <v>1523</v>
      </c>
      <c r="E6" s="23" t="s">
        <v>1537</v>
      </c>
      <c r="F6" s="23" t="s">
        <v>1538</v>
      </c>
      <c r="G6" s="23" t="s">
        <v>1539</v>
      </c>
      <c r="H6" s="36" t="s">
        <v>1540</v>
      </c>
      <c r="I6" s="40" t="s">
        <v>1528</v>
      </c>
      <c r="J6" s="36" t="s">
        <v>1541</v>
      </c>
      <c r="K6" s="36" t="s">
        <v>1528</v>
      </c>
      <c r="L6" s="24"/>
      <c r="M6" s="10" t="str">
        <f t="shared" si="0"/>
        <v>10. Calamiteiten.51.</v>
      </c>
    </row>
    <row r="7" spans="1:13" ht="24.95">
      <c r="A7" s="24">
        <f t="shared" si="1"/>
        <v>905</v>
      </c>
      <c r="B7" s="24" t="s">
        <v>1522</v>
      </c>
      <c r="C7" s="9">
        <v>51</v>
      </c>
      <c r="D7" s="30" t="s">
        <v>1523</v>
      </c>
      <c r="E7" s="23" t="s">
        <v>1537</v>
      </c>
      <c r="F7" s="23" t="s">
        <v>1538</v>
      </c>
      <c r="G7" s="36" t="s">
        <v>1542</v>
      </c>
      <c r="H7" s="36" t="s">
        <v>150</v>
      </c>
      <c r="I7" s="36" t="s">
        <v>1536</v>
      </c>
      <c r="J7" s="36" t="s">
        <v>1538</v>
      </c>
      <c r="K7" s="42" t="s">
        <v>1528</v>
      </c>
      <c r="L7" s="24" t="s">
        <v>1530</v>
      </c>
      <c r="M7" s="10" t="str">
        <f t="shared" si="0"/>
        <v>10. Calamiteiten.51.</v>
      </c>
    </row>
    <row r="8" spans="1:13" ht="37.5">
      <c r="A8" s="24">
        <f t="shared" si="1"/>
        <v>906</v>
      </c>
      <c r="B8" s="24" t="s">
        <v>1522</v>
      </c>
      <c r="C8" s="9">
        <v>51</v>
      </c>
      <c r="D8" s="30" t="s">
        <v>1523</v>
      </c>
      <c r="E8" s="23" t="s">
        <v>1543</v>
      </c>
      <c r="F8" s="23" t="s">
        <v>1544</v>
      </c>
      <c r="G8" s="23" t="s">
        <v>1545</v>
      </c>
      <c r="H8" s="36" t="s">
        <v>132</v>
      </c>
      <c r="I8" s="36" t="s">
        <v>1546</v>
      </c>
      <c r="J8" s="36" t="s">
        <v>1547</v>
      </c>
      <c r="K8" s="36" t="s">
        <v>1548</v>
      </c>
      <c r="L8" s="24" t="s">
        <v>1530</v>
      </c>
      <c r="M8" s="10" t="str">
        <f t="shared" si="0"/>
        <v>10. Calamiteiten.51.</v>
      </c>
    </row>
    <row r="9" spans="1:13" ht="37.5">
      <c r="A9" s="24">
        <f t="shared" si="1"/>
        <v>907</v>
      </c>
      <c r="B9" s="24" t="s">
        <v>1522</v>
      </c>
      <c r="C9" s="9">
        <v>51</v>
      </c>
      <c r="D9" s="30" t="s">
        <v>1523</v>
      </c>
      <c r="E9" s="23" t="s">
        <v>1543</v>
      </c>
      <c r="F9" s="23" t="s">
        <v>1544</v>
      </c>
      <c r="G9" s="23" t="s">
        <v>1545</v>
      </c>
      <c r="H9" s="23" t="s">
        <v>136</v>
      </c>
      <c r="I9" s="96" t="s">
        <v>137</v>
      </c>
      <c r="J9" s="96" t="s">
        <v>137</v>
      </c>
      <c r="K9" s="96" t="s">
        <v>137</v>
      </c>
      <c r="L9" s="24" t="s">
        <v>1530</v>
      </c>
      <c r="M9" s="10" t="str">
        <f t="shared" si="0"/>
        <v>10. Calamiteiten.51.</v>
      </c>
    </row>
    <row r="10" spans="1:13" ht="24.95">
      <c r="A10" s="24">
        <f t="shared" si="1"/>
        <v>908</v>
      </c>
      <c r="B10" s="24" t="s">
        <v>1522</v>
      </c>
      <c r="C10" s="9">
        <v>51</v>
      </c>
      <c r="D10" s="30" t="s">
        <v>1523</v>
      </c>
      <c r="E10" s="23" t="s">
        <v>1527</v>
      </c>
      <c r="F10" s="25" t="s">
        <v>1549</v>
      </c>
      <c r="G10" s="25" t="s">
        <v>1550</v>
      </c>
      <c r="H10" s="25" t="s">
        <v>150</v>
      </c>
      <c r="I10" s="23" t="s">
        <v>1551</v>
      </c>
      <c r="J10" s="71" t="s">
        <v>1549</v>
      </c>
      <c r="K10" s="23" t="s">
        <v>153</v>
      </c>
      <c r="L10" s="24" t="s">
        <v>1530</v>
      </c>
      <c r="M10" s="10" t="str">
        <f t="shared" si="0"/>
        <v>10. Calamiteiten.51.</v>
      </c>
    </row>
    <row r="11" spans="1:13" ht="28.5" thickBot="1">
      <c r="A11" s="107">
        <f t="shared" si="1"/>
        <v>909</v>
      </c>
      <c r="B11" s="107" t="s">
        <v>1522</v>
      </c>
      <c r="C11" s="91">
        <v>51</v>
      </c>
      <c r="D11" s="108" t="s">
        <v>1523</v>
      </c>
      <c r="E11" s="108" t="s">
        <v>1552</v>
      </c>
      <c r="F11" s="108" t="s">
        <v>1553</v>
      </c>
      <c r="G11" s="109" t="s">
        <v>1554</v>
      </c>
      <c r="H11" s="110" t="s">
        <v>1555</v>
      </c>
      <c r="I11" s="110" t="s">
        <v>1556</v>
      </c>
      <c r="J11" s="111" t="s">
        <v>1557</v>
      </c>
      <c r="K11" s="110" t="s">
        <v>1558</v>
      </c>
      <c r="L11" s="107" t="s">
        <v>1530</v>
      </c>
      <c r="M11" s="85" t="str">
        <f>CONCATENATE(B11,".",C11,".")</f>
        <v>10. Calamiteiten.51.</v>
      </c>
    </row>
    <row r="12" spans="1:13" ht="84.75" customHeight="1">
      <c r="A12" s="103">
        <f t="shared" si="1"/>
        <v>910</v>
      </c>
      <c r="B12" s="103" t="s">
        <v>1522</v>
      </c>
      <c r="C12" s="11">
        <v>52</v>
      </c>
      <c r="D12" s="104" t="s">
        <v>1559</v>
      </c>
      <c r="E12" s="104" t="s">
        <v>1560</v>
      </c>
      <c r="F12" s="104" t="s">
        <v>1561</v>
      </c>
      <c r="G12" s="105" t="s">
        <v>1562</v>
      </c>
      <c r="H12" s="106" t="s">
        <v>150</v>
      </c>
      <c r="I12" s="104" t="s">
        <v>1536</v>
      </c>
      <c r="J12" s="104" t="s">
        <v>1563</v>
      </c>
      <c r="K12" s="104" t="s">
        <v>1551</v>
      </c>
      <c r="L12" s="103" t="s">
        <v>1530</v>
      </c>
      <c r="M12" s="84" t="str">
        <f t="shared" si="0"/>
        <v>10. Calamiteiten.52.</v>
      </c>
    </row>
    <row r="13" spans="1:13" ht="150">
      <c r="A13" s="24">
        <f t="shared" si="1"/>
        <v>911</v>
      </c>
      <c r="B13" s="24" t="s">
        <v>1522</v>
      </c>
      <c r="C13" s="9">
        <v>52</v>
      </c>
      <c r="D13" s="23" t="s">
        <v>1559</v>
      </c>
      <c r="E13" s="23" t="s">
        <v>1560</v>
      </c>
      <c r="F13" s="23" t="s">
        <v>1564</v>
      </c>
      <c r="G13" s="97" t="s">
        <v>1565</v>
      </c>
      <c r="H13" s="25" t="s">
        <v>150</v>
      </c>
      <c r="I13" s="23" t="s">
        <v>1536</v>
      </c>
      <c r="J13" s="23" t="s">
        <v>1563</v>
      </c>
      <c r="K13" s="23" t="s">
        <v>1551</v>
      </c>
      <c r="L13" s="24" t="s">
        <v>1530</v>
      </c>
      <c r="M13" s="10" t="str">
        <f t="shared" si="0"/>
        <v>10. Calamiteiten.52.</v>
      </c>
    </row>
    <row r="14" spans="1:13" ht="230.45">
      <c r="A14" s="24">
        <f t="shared" si="1"/>
        <v>912</v>
      </c>
      <c r="B14" s="24" t="s">
        <v>1522</v>
      </c>
      <c r="C14" s="9">
        <v>52</v>
      </c>
      <c r="D14" s="23" t="s">
        <v>1559</v>
      </c>
      <c r="E14" s="23" t="s">
        <v>1560</v>
      </c>
      <c r="F14" s="23" t="s">
        <v>1566</v>
      </c>
      <c r="G14" s="98" t="s">
        <v>1567</v>
      </c>
      <c r="H14" s="25" t="s">
        <v>150</v>
      </c>
      <c r="I14" s="23" t="s">
        <v>1536</v>
      </c>
      <c r="J14" s="23" t="s">
        <v>1563</v>
      </c>
      <c r="K14" s="23" t="s">
        <v>1551</v>
      </c>
      <c r="L14" s="24" t="s">
        <v>1530</v>
      </c>
      <c r="M14" s="10" t="str">
        <f t="shared" si="0"/>
        <v>10. Calamiteiten.52.</v>
      </c>
    </row>
    <row r="15" spans="1:13" ht="90.6">
      <c r="A15" s="24">
        <f t="shared" si="1"/>
        <v>913</v>
      </c>
      <c r="B15" s="24" t="s">
        <v>1522</v>
      </c>
      <c r="C15" s="9">
        <v>52</v>
      </c>
      <c r="D15" s="23" t="s">
        <v>1559</v>
      </c>
      <c r="E15" s="23" t="s">
        <v>1560</v>
      </c>
      <c r="F15" s="23" t="s">
        <v>1568</v>
      </c>
      <c r="G15" s="98" t="s">
        <v>1569</v>
      </c>
      <c r="H15" s="25" t="s">
        <v>150</v>
      </c>
      <c r="I15" s="23" t="s">
        <v>1536</v>
      </c>
      <c r="J15" s="23" t="s">
        <v>1563</v>
      </c>
      <c r="K15" s="23" t="s">
        <v>1551</v>
      </c>
      <c r="L15" s="24" t="s">
        <v>1530</v>
      </c>
      <c r="M15" s="10" t="str">
        <f t="shared" si="0"/>
        <v>10. Calamiteiten.52.</v>
      </c>
    </row>
    <row r="16" spans="1:13" ht="150.6" thickBot="1">
      <c r="A16" s="107">
        <f t="shared" si="1"/>
        <v>914</v>
      </c>
      <c r="B16" s="107" t="s">
        <v>1522</v>
      </c>
      <c r="C16" s="91">
        <v>52</v>
      </c>
      <c r="D16" s="108" t="s">
        <v>1559</v>
      </c>
      <c r="E16" s="108" t="s">
        <v>1560</v>
      </c>
      <c r="F16" s="108" t="s">
        <v>1570</v>
      </c>
      <c r="G16" s="112" t="s">
        <v>1571</v>
      </c>
      <c r="H16" s="113" t="s">
        <v>150</v>
      </c>
      <c r="I16" s="108" t="s">
        <v>1536</v>
      </c>
      <c r="J16" s="108" t="s">
        <v>1572</v>
      </c>
      <c r="K16" s="108" t="s">
        <v>1551</v>
      </c>
      <c r="L16" s="107" t="s">
        <v>1530</v>
      </c>
      <c r="M16" s="85" t="str">
        <f t="shared" si="0"/>
        <v>10. Calamiteiten.52.</v>
      </c>
    </row>
    <row r="17" spans="1:13" ht="50.1">
      <c r="A17" s="103">
        <f t="shared" si="1"/>
        <v>915</v>
      </c>
      <c r="B17" s="103" t="s">
        <v>1522</v>
      </c>
      <c r="C17" s="11">
        <v>53</v>
      </c>
      <c r="D17" s="104" t="s">
        <v>1573</v>
      </c>
      <c r="E17" s="104" t="s">
        <v>1574</v>
      </c>
      <c r="F17" s="104" t="s">
        <v>1575</v>
      </c>
      <c r="G17" s="104" t="s">
        <v>1576</v>
      </c>
      <c r="H17" s="104" t="s">
        <v>150</v>
      </c>
      <c r="I17" s="106" t="s">
        <v>1528</v>
      </c>
      <c r="J17" s="104" t="s">
        <v>1577</v>
      </c>
      <c r="K17" s="106" t="s">
        <v>1528</v>
      </c>
      <c r="L17" s="103" t="s">
        <v>1530</v>
      </c>
      <c r="M17" s="84" t="str">
        <f t="shared" si="0"/>
        <v>10. Calamiteiten.53.</v>
      </c>
    </row>
    <row r="18" spans="1:13" s="70" customFormat="1" ht="50.1">
      <c r="A18" s="24">
        <f t="shared" si="1"/>
        <v>916</v>
      </c>
      <c r="B18" s="24" t="s">
        <v>1522</v>
      </c>
      <c r="C18" s="9">
        <v>53</v>
      </c>
      <c r="D18" s="23" t="s">
        <v>1573</v>
      </c>
      <c r="E18" s="23" t="s">
        <v>1574</v>
      </c>
      <c r="F18" s="23" t="s">
        <v>1578</v>
      </c>
      <c r="G18" s="23" t="s">
        <v>1579</v>
      </c>
      <c r="H18" s="23" t="s">
        <v>1580</v>
      </c>
      <c r="I18" s="23"/>
      <c r="J18" s="23"/>
      <c r="K18" s="23"/>
      <c r="L18" s="24" t="s">
        <v>1530</v>
      </c>
      <c r="M18" s="10" t="str">
        <f t="shared" si="0"/>
        <v>10. Calamiteiten.53.</v>
      </c>
    </row>
    <row r="19" spans="1:13" ht="50.1">
      <c r="A19" s="24">
        <f t="shared" si="1"/>
        <v>917</v>
      </c>
      <c r="B19" s="24" t="s">
        <v>1522</v>
      </c>
      <c r="C19" s="9">
        <v>53</v>
      </c>
      <c r="D19" s="23" t="s">
        <v>1573</v>
      </c>
      <c r="E19" s="23" t="s">
        <v>1574</v>
      </c>
      <c r="F19" s="23" t="s">
        <v>1581</v>
      </c>
      <c r="G19" s="24" t="s">
        <v>1582</v>
      </c>
      <c r="H19" s="23" t="s">
        <v>1086</v>
      </c>
      <c r="I19" s="23" t="s">
        <v>1583</v>
      </c>
      <c r="J19" s="23" t="s">
        <v>1584</v>
      </c>
      <c r="K19" s="23" t="s">
        <v>1585</v>
      </c>
      <c r="L19" s="24" t="s">
        <v>1530</v>
      </c>
      <c r="M19" s="10" t="str">
        <f t="shared" si="0"/>
        <v>10. Calamiteiten.53.</v>
      </c>
    </row>
    <row r="20" spans="1:13" ht="50.1">
      <c r="A20" s="24">
        <f t="shared" si="1"/>
        <v>918</v>
      </c>
      <c r="B20" s="24" t="s">
        <v>1522</v>
      </c>
      <c r="C20" s="9">
        <v>53</v>
      </c>
      <c r="D20" s="23" t="s">
        <v>1573</v>
      </c>
      <c r="E20" s="23" t="s">
        <v>1574</v>
      </c>
      <c r="F20" s="23" t="s">
        <v>1586</v>
      </c>
      <c r="G20" s="23" t="s">
        <v>1587</v>
      </c>
      <c r="H20" s="23" t="s">
        <v>1086</v>
      </c>
      <c r="I20" s="23" t="s">
        <v>1583</v>
      </c>
      <c r="J20" s="23" t="s">
        <v>1588</v>
      </c>
      <c r="K20" s="23" t="s">
        <v>1589</v>
      </c>
      <c r="L20" s="24" t="s">
        <v>1530</v>
      </c>
      <c r="M20" s="10" t="str">
        <f t="shared" si="0"/>
        <v>10. Calamiteiten.53.</v>
      </c>
    </row>
    <row r="21" spans="1:13" ht="50.45" thickBot="1">
      <c r="A21" s="107">
        <f t="shared" si="1"/>
        <v>919</v>
      </c>
      <c r="B21" s="107" t="s">
        <v>1522</v>
      </c>
      <c r="C21" s="91">
        <v>53</v>
      </c>
      <c r="D21" s="108" t="s">
        <v>1573</v>
      </c>
      <c r="E21" s="108" t="s">
        <v>1574</v>
      </c>
      <c r="F21" s="108" t="s">
        <v>1590</v>
      </c>
      <c r="G21" s="108" t="s">
        <v>1591</v>
      </c>
      <c r="H21" s="108" t="s">
        <v>49</v>
      </c>
      <c r="I21" s="108" t="s">
        <v>50</v>
      </c>
      <c r="J21" s="108" t="s">
        <v>1592</v>
      </c>
      <c r="K21" s="108" t="s">
        <v>50</v>
      </c>
      <c r="L21" s="107" t="s">
        <v>1530</v>
      </c>
      <c r="M21" s="85" t="str">
        <f t="shared" si="0"/>
        <v>10. Calamiteiten.53.</v>
      </c>
    </row>
    <row r="22" spans="1:13" ht="50.1">
      <c r="A22" s="103">
        <f t="shared" si="1"/>
        <v>920</v>
      </c>
      <c r="B22" s="103" t="s">
        <v>1522</v>
      </c>
      <c r="C22" s="11">
        <v>54</v>
      </c>
      <c r="D22" s="104" t="s">
        <v>1593</v>
      </c>
      <c r="E22" s="104" t="s">
        <v>1594</v>
      </c>
      <c r="F22" s="104" t="s">
        <v>1595</v>
      </c>
      <c r="G22" s="104" t="s">
        <v>1596</v>
      </c>
      <c r="H22" s="104" t="s">
        <v>28</v>
      </c>
      <c r="I22" s="104" t="s">
        <v>1597</v>
      </c>
      <c r="J22" s="104" t="s">
        <v>1598</v>
      </c>
      <c r="K22" s="114" t="s">
        <v>1176</v>
      </c>
      <c r="L22" s="103" t="s">
        <v>1530</v>
      </c>
      <c r="M22" s="84" t="str">
        <f t="shared" si="0"/>
        <v>10. Calamiteiten.54.</v>
      </c>
    </row>
    <row r="23" spans="1:13" ht="37.5">
      <c r="A23" s="24">
        <f t="shared" si="1"/>
        <v>921</v>
      </c>
      <c r="B23" s="24" t="s">
        <v>1522</v>
      </c>
      <c r="C23" s="9">
        <v>54</v>
      </c>
      <c r="D23" s="23" t="s">
        <v>1593</v>
      </c>
      <c r="E23" s="23" t="s">
        <v>1594</v>
      </c>
      <c r="F23" s="23" t="s">
        <v>1599</v>
      </c>
      <c r="G23" s="23" t="s">
        <v>1600</v>
      </c>
      <c r="H23" s="23" t="s">
        <v>150</v>
      </c>
      <c r="I23" s="23" t="s">
        <v>1601</v>
      </c>
      <c r="J23" s="23" t="s">
        <v>1602</v>
      </c>
      <c r="K23" s="71" t="s">
        <v>1601</v>
      </c>
      <c r="L23" s="24" t="s">
        <v>1530</v>
      </c>
      <c r="M23" s="10" t="str">
        <f t="shared" si="0"/>
        <v>10. Calamiteiten.54.</v>
      </c>
    </row>
    <row r="24" spans="1:13" ht="37.5">
      <c r="A24" s="24">
        <f t="shared" si="1"/>
        <v>922</v>
      </c>
      <c r="B24" s="24" t="s">
        <v>1522</v>
      </c>
      <c r="C24" s="9">
        <v>54</v>
      </c>
      <c r="D24" s="23" t="s">
        <v>1593</v>
      </c>
      <c r="E24" s="23" t="s">
        <v>1594</v>
      </c>
      <c r="F24" s="23" t="s">
        <v>1599</v>
      </c>
      <c r="G24" s="23" t="s">
        <v>1603</v>
      </c>
      <c r="H24" s="23" t="s">
        <v>28</v>
      </c>
      <c r="I24" s="23" t="s">
        <v>1597</v>
      </c>
      <c r="J24" s="23" t="s">
        <v>674</v>
      </c>
      <c r="K24" s="71" t="s">
        <v>1176</v>
      </c>
      <c r="L24" s="24" t="s">
        <v>1530</v>
      </c>
      <c r="M24" s="10" t="str">
        <f t="shared" ref="M24" si="2">CONCATENATE(B24,".",C24,".")</f>
        <v>10. Calamiteiten.54.</v>
      </c>
    </row>
    <row r="25" spans="1:13" ht="75">
      <c r="A25" s="24">
        <f t="shared" si="1"/>
        <v>923</v>
      </c>
      <c r="B25" s="24" t="s">
        <v>1522</v>
      </c>
      <c r="C25" s="9">
        <v>54</v>
      </c>
      <c r="D25" s="23" t="s">
        <v>1593</v>
      </c>
      <c r="E25" s="23" t="s">
        <v>1594</v>
      </c>
      <c r="F25" s="23" t="s">
        <v>1604</v>
      </c>
      <c r="G25" s="23" t="s">
        <v>1605</v>
      </c>
      <c r="H25" s="23" t="s">
        <v>28</v>
      </c>
      <c r="I25" s="23" t="s">
        <v>1597</v>
      </c>
      <c r="J25" s="23" t="s">
        <v>1606</v>
      </c>
      <c r="K25" s="71" t="s">
        <v>1607</v>
      </c>
      <c r="L25" s="24" t="s">
        <v>1530</v>
      </c>
      <c r="M25" s="10" t="str">
        <f t="shared" si="0"/>
        <v>10. Calamiteiten.54.</v>
      </c>
    </row>
    <row r="26" spans="1:13" ht="62.45">
      <c r="A26" s="24">
        <f t="shared" si="1"/>
        <v>924</v>
      </c>
      <c r="B26" s="24" t="s">
        <v>1522</v>
      </c>
      <c r="C26" s="9">
        <v>54</v>
      </c>
      <c r="D26" s="23" t="s">
        <v>1593</v>
      </c>
      <c r="E26" s="23" t="s">
        <v>1594</v>
      </c>
      <c r="F26" s="23" t="s">
        <v>1608</v>
      </c>
      <c r="G26" s="9" t="s">
        <v>48</v>
      </c>
      <c r="H26" s="9" t="s">
        <v>49</v>
      </c>
      <c r="I26" s="9" t="s">
        <v>50</v>
      </c>
      <c r="J26" s="9" t="s">
        <v>51</v>
      </c>
      <c r="K26" s="9" t="s">
        <v>52</v>
      </c>
      <c r="L26" s="24" t="s">
        <v>1530</v>
      </c>
      <c r="M26" s="10" t="str">
        <f t="shared" ref="M26" si="3">CONCATENATE(B26,".",C26,".")</f>
        <v>10. Calamiteiten.54.</v>
      </c>
    </row>
    <row r="27" spans="1:13" ht="24.95">
      <c r="A27" s="24">
        <f t="shared" si="1"/>
        <v>925</v>
      </c>
      <c r="B27" s="24" t="s">
        <v>1522</v>
      </c>
      <c r="C27" s="9">
        <v>54</v>
      </c>
      <c r="D27" s="23" t="s">
        <v>1593</v>
      </c>
      <c r="E27" s="23" t="s">
        <v>1594</v>
      </c>
      <c r="F27" s="23" t="s">
        <v>1608</v>
      </c>
      <c r="G27" s="23" t="s">
        <v>1609</v>
      </c>
      <c r="H27" s="23" t="s">
        <v>49</v>
      </c>
      <c r="I27" s="23" t="s">
        <v>50</v>
      </c>
      <c r="J27" s="23" t="s">
        <v>674</v>
      </c>
      <c r="K27" s="71" t="s">
        <v>1176</v>
      </c>
      <c r="L27" s="24" t="s">
        <v>1530</v>
      </c>
      <c r="M27" s="10" t="str">
        <f t="shared" ref="M27:M52" si="4">CONCATENATE(B27,".",C27,".")</f>
        <v>10. Calamiteiten.54.</v>
      </c>
    </row>
    <row r="28" spans="1:13" ht="43.5" customHeight="1">
      <c r="A28" s="24">
        <f t="shared" si="1"/>
        <v>926</v>
      </c>
      <c r="B28" s="24" t="s">
        <v>1522</v>
      </c>
      <c r="C28" s="9">
        <v>54</v>
      </c>
      <c r="D28" s="23" t="s">
        <v>1593</v>
      </c>
      <c r="E28" s="23" t="s">
        <v>1594</v>
      </c>
      <c r="F28" s="23" t="s">
        <v>1610</v>
      </c>
      <c r="G28" s="23" t="s">
        <v>1611</v>
      </c>
      <c r="H28" s="23" t="s">
        <v>49</v>
      </c>
      <c r="I28" s="23" t="s">
        <v>50</v>
      </c>
      <c r="J28" s="23" t="s">
        <v>1612</v>
      </c>
      <c r="K28" s="71" t="s">
        <v>1613</v>
      </c>
      <c r="L28" s="24" t="s">
        <v>1530</v>
      </c>
      <c r="M28" s="10" t="str">
        <f t="shared" si="4"/>
        <v>10. Calamiteiten.54.</v>
      </c>
    </row>
    <row r="29" spans="1:13" ht="84.75" customHeight="1">
      <c r="A29" s="24">
        <f t="shared" si="1"/>
        <v>927</v>
      </c>
      <c r="B29" s="24" t="s">
        <v>1522</v>
      </c>
      <c r="C29" s="9">
        <v>54</v>
      </c>
      <c r="D29" s="23" t="s">
        <v>1593</v>
      </c>
      <c r="E29" s="23" t="s">
        <v>1594</v>
      </c>
      <c r="F29" s="23" t="s">
        <v>1614</v>
      </c>
      <c r="G29" s="23" t="s">
        <v>1615</v>
      </c>
      <c r="H29" s="23" t="s">
        <v>49</v>
      </c>
      <c r="I29" s="23" t="s">
        <v>50</v>
      </c>
      <c r="J29" s="23" t="s">
        <v>1616</v>
      </c>
      <c r="K29" s="71" t="s">
        <v>1613</v>
      </c>
      <c r="L29" s="24" t="s">
        <v>1530</v>
      </c>
      <c r="M29" s="10" t="str">
        <f t="shared" si="4"/>
        <v>10. Calamiteiten.54.</v>
      </c>
    </row>
    <row r="30" spans="1:13" ht="24.95">
      <c r="A30" s="24">
        <f t="shared" si="1"/>
        <v>928</v>
      </c>
      <c r="B30" s="24" t="s">
        <v>1522</v>
      </c>
      <c r="C30" s="9">
        <v>54</v>
      </c>
      <c r="D30" s="23" t="s">
        <v>1593</v>
      </c>
      <c r="E30" s="23" t="s">
        <v>1594</v>
      </c>
      <c r="F30" s="23" t="s">
        <v>1617</v>
      </c>
      <c r="G30" s="23" t="s">
        <v>1618</v>
      </c>
      <c r="H30" s="23" t="s">
        <v>49</v>
      </c>
      <c r="I30" s="23" t="s">
        <v>50</v>
      </c>
      <c r="J30" s="23" t="s">
        <v>1619</v>
      </c>
      <c r="K30" s="71" t="s">
        <v>1620</v>
      </c>
      <c r="L30" s="24" t="s">
        <v>1530</v>
      </c>
      <c r="M30" s="10" t="str">
        <f t="shared" si="4"/>
        <v>10. Calamiteiten.54.</v>
      </c>
    </row>
    <row r="31" spans="1:13" ht="30" customHeight="1">
      <c r="A31" s="24">
        <f t="shared" si="1"/>
        <v>929</v>
      </c>
      <c r="B31" s="24" t="s">
        <v>1522</v>
      </c>
      <c r="C31" s="9">
        <v>54</v>
      </c>
      <c r="D31" s="23" t="s">
        <v>1593</v>
      </c>
      <c r="E31" s="23" t="s">
        <v>1594</v>
      </c>
      <c r="F31" s="23" t="s">
        <v>1621</v>
      </c>
      <c r="G31" s="23" t="s">
        <v>1609</v>
      </c>
      <c r="H31" s="23" t="s">
        <v>28</v>
      </c>
      <c r="I31" s="23" t="s">
        <v>1622</v>
      </c>
      <c r="J31" s="23" t="s">
        <v>1623</v>
      </c>
      <c r="K31" s="71" t="s">
        <v>149</v>
      </c>
      <c r="L31" s="24" t="s">
        <v>1530</v>
      </c>
      <c r="M31" s="10" t="str">
        <f t="shared" si="4"/>
        <v>10. Calamiteiten.54.</v>
      </c>
    </row>
    <row r="32" spans="1:13" ht="24.95">
      <c r="A32" s="24">
        <f t="shared" si="1"/>
        <v>930</v>
      </c>
      <c r="B32" s="24" t="s">
        <v>1522</v>
      </c>
      <c r="C32" s="9">
        <v>54</v>
      </c>
      <c r="D32" s="23" t="s">
        <v>1593</v>
      </c>
      <c r="E32" s="23" t="s">
        <v>1594</v>
      </c>
      <c r="F32" s="23" t="s">
        <v>1624</v>
      </c>
      <c r="G32" s="23" t="s">
        <v>1625</v>
      </c>
      <c r="H32" s="23" t="s">
        <v>28</v>
      </c>
      <c r="I32" s="23" t="s">
        <v>1622</v>
      </c>
      <c r="J32" s="23" t="s">
        <v>1623</v>
      </c>
      <c r="K32" s="71" t="s">
        <v>149</v>
      </c>
      <c r="L32" s="24" t="s">
        <v>1530</v>
      </c>
      <c r="M32" s="10" t="str">
        <f t="shared" si="4"/>
        <v>10. Calamiteiten.54.</v>
      </c>
    </row>
    <row r="33" spans="1:13" ht="24.95">
      <c r="A33" s="24">
        <f t="shared" si="1"/>
        <v>931</v>
      </c>
      <c r="B33" s="24" t="s">
        <v>1522</v>
      </c>
      <c r="C33" s="9">
        <v>54</v>
      </c>
      <c r="D33" s="23" t="s">
        <v>1593</v>
      </c>
      <c r="E33" s="23" t="s">
        <v>1594</v>
      </c>
      <c r="F33" s="23" t="s">
        <v>1626</v>
      </c>
      <c r="G33" s="23" t="s">
        <v>1627</v>
      </c>
      <c r="H33" s="23" t="s">
        <v>28</v>
      </c>
      <c r="I33" s="23" t="s">
        <v>1622</v>
      </c>
      <c r="J33" s="23" t="s">
        <v>1623</v>
      </c>
      <c r="K33" s="71" t="s">
        <v>149</v>
      </c>
      <c r="L33" s="24" t="s">
        <v>1530</v>
      </c>
      <c r="M33" s="10" t="str">
        <f t="shared" si="4"/>
        <v>10. Calamiteiten.54.</v>
      </c>
    </row>
    <row r="34" spans="1:13" ht="25.5" thickBot="1">
      <c r="A34" s="107">
        <f t="shared" si="1"/>
        <v>932</v>
      </c>
      <c r="B34" s="107" t="s">
        <v>1522</v>
      </c>
      <c r="C34" s="91">
        <v>54</v>
      </c>
      <c r="D34" s="108" t="s">
        <v>1593</v>
      </c>
      <c r="E34" s="108" t="s">
        <v>1594</v>
      </c>
      <c r="F34" s="108" t="s">
        <v>1628</v>
      </c>
      <c r="G34" s="108" t="s">
        <v>1629</v>
      </c>
      <c r="H34" s="108" t="s">
        <v>28</v>
      </c>
      <c r="I34" s="108" t="s">
        <v>1622</v>
      </c>
      <c r="J34" s="108" t="s">
        <v>1623</v>
      </c>
      <c r="K34" s="115" t="s">
        <v>149</v>
      </c>
      <c r="L34" s="107" t="s">
        <v>1530</v>
      </c>
      <c r="M34" s="85" t="str">
        <f t="shared" si="4"/>
        <v>10. Calamiteiten.54.</v>
      </c>
    </row>
    <row r="35" spans="1:13" ht="37.5">
      <c r="A35" s="103">
        <f t="shared" si="1"/>
        <v>933</v>
      </c>
      <c r="B35" s="103" t="s">
        <v>1522</v>
      </c>
      <c r="C35" s="11">
        <v>55</v>
      </c>
      <c r="D35" s="104" t="s">
        <v>1593</v>
      </c>
      <c r="E35" s="103" t="s">
        <v>1630</v>
      </c>
      <c r="F35" s="106" t="s">
        <v>1631</v>
      </c>
      <c r="G35" s="106" t="s">
        <v>1632</v>
      </c>
      <c r="H35" s="106" t="s">
        <v>150</v>
      </c>
      <c r="I35" s="104" t="s">
        <v>1633</v>
      </c>
      <c r="J35" s="114" t="s">
        <v>1634</v>
      </c>
      <c r="K35" s="104" t="s">
        <v>1551</v>
      </c>
      <c r="L35" s="103" t="s">
        <v>1530</v>
      </c>
      <c r="M35" s="84" t="str">
        <f t="shared" si="4"/>
        <v>10. Calamiteiten.55.</v>
      </c>
    </row>
    <row r="36" spans="1:13" ht="24.95">
      <c r="A36" s="24">
        <f t="shared" si="1"/>
        <v>934</v>
      </c>
      <c r="B36" s="24" t="s">
        <v>1522</v>
      </c>
      <c r="C36" s="9">
        <v>55</v>
      </c>
      <c r="D36" s="23" t="s">
        <v>1593</v>
      </c>
      <c r="E36" s="24" t="s">
        <v>1630</v>
      </c>
      <c r="F36" s="25" t="s">
        <v>1631</v>
      </c>
      <c r="G36" s="25" t="s">
        <v>1635</v>
      </c>
      <c r="H36" s="25" t="s">
        <v>28</v>
      </c>
      <c r="I36" s="23" t="s">
        <v>1636</v>
      </c>
      <c r="J36" s="71" t="s">
        <v>1637</v>
      </c>
      <c r="K36" s="23" t="s">
        <v>1638</v>
      </c>
      <c r="L36" s="24" t="s">
        <v>1530</v>
      </c>
      <c r="M36" s="10" t="str">
        <f t="shared" si="4"/>
        <v>10. Calamiteiten.55.</v>
      </c>
    </row>
    <row r="37" spans="1:13" ht="24.95">
      <c r="A37" s="24">
        <f t="shared" si="1"/>
        <v>935</v>
      </c>
      <c r="B37" s="24" t="s">
        <v>1522</v>
      </c>
      <c r="C37" s="9">
        <v>55</v>
      </c>
      <c r="D37" s="23" t="s">
        <v>1593</v>
      </c>
      <c r="E37" s="24" t="s">
        <v>1630</v>
      </c>
      <c r="F37" s="23" t="s">
        <v>1639</v>
      </c>
      <c r="G37" s="23" t="s">
        <v>1640</v>
      </c>
      <c r="H37" s="23" t="s">
        <v>150</v>
      </c>
      <c r="I37" s="23" t="s">
        <v>1551</v>
      </c>
      <c r="J37" s="23" t="s">
        <v>1641</v>
      </c>
      <c r="K37" s="23" t="s">
        <v>153</v>
      </c>
      <c r="L37" s="24" t="s">
        <v>1530</v>
      </c>
      <c r="M37" s="10" t="str">
        <f t="shared" si="4"/>
        <v>10. Calamiteiten.55.</v>
      </c>
    </row>
    <row r="38" spans="1:13" ht="24.95">
      <c r="A38" s="24">
        <f t="shared" si="1"/>
        <v>936</v>
      </c>
      <c r="B38" s="24" t="s">
        <v>1522</v>
      </c>
      <c r="C38" s="9">
        <v>55</v>
      </c>
      <c r="D38" s="23" t="s">
        <v>1593</v>
      </c>
      <c r="E38" s="24" t="s">
        <v>1630</v>
      </c>
      <c r="F38" s="23" t="s">
        <v>1642</v>
      </c>
      <c r="G38" s="23" t="s">
        <v>1643</v>
      </c>
      <c r="H38" s="23" t="s">
        <v>150</v>
      </c>
      <c r="I38" s="23" t="s">
        <v>1551</v>
      </c>
      <c r="J38" s="23" t="s">
        <v>1644</v>
      </c>
      <c r="K38" s="23" t="s">
        <v>153</v>
      </c>
      <c r="L38" s="24" t="s">
        <v>1530</v>
      </c>
      <c r="M38" s="10" t="str">
        <f t="shared" si="4"/>
        <v>10. Calamiteiten.55.</v>
      </c>
    </row>
    <row r="39" spans="1:13" ht="24.95">
      <c r="A39" s="24">
        <f t="shared" si="1"/>
        <v>937</v>
      </c>
      <c r="B39" s="24" t="s">
        <v>1522</v>
      </c>
      <c r="C39" s="9">
        <v>55</v>
      </c>
      <c r="D39" s="23" t="s">
        <v>1593</v>
      </c>
      <c r="E39" s="24" t="s">
        <v>1630</v>
      </c>
      <c r="F39" s="23" t="s">
        <v>1645</v>
      </c>
      <c r="G39" s="23" t="s">
        <v>1646</v>
      </c>
      <c r="H39" s="23" t="s">
        <v>150</v>
      </c>
      <c r="I39" s="23" t="s">
        <v>151</v>
      </c>
      <c r="J39" s="71" t="s">
        <v>1647</v>
      </c>
      <c r="K39" s="23" t="s">
        <v>153</v>
      </c>
      <c r="L39" s="24" t="s">
        <v>1530</v>
      </c>
      <c r="M39" s="10" t="str">
        <f t="shared" si="4"/>
        <v>10. Calamiteiten.55.</v>
      </c>
    </row>
    <row r="40" spans="1:13" ht="24.95">
      <c r="A40" s="24">
        <f t="shared" si="1"/>
        <v>938</v>
      </c>
      <c r="B40" s="24" t="s">
        <v>1522</v>
      </c>
      <c r="C40" s="9">
        <v>55</v>
      </c>
      <c r="D40" s="23" t="s">
        <v>1593</v>
      </c>
      <c r="E40" s="24" t="s">
        <v>1630</v>
      </c>
      <c r="F40" s="23" t="s">
        <v>1648</v>
      </c>
      <c r="G40" s="23" t="s">
        <v>1243</v>
      </c>
      <c r="H40" s="23" t="s">
        <v>150</v>
      </c>
      <c r="I40" s="23" t="s">
        <v>153</v>
      </c>
      <c r="J40" s="71" t="s">
        <v>1649</v>
      </c>
      <c r="K40" s="23" t="s">
        <v>156</v>
      </c>
      <c r="L40" s="24" t="s">
        <v>1530</v>
      </c>
      <c r="M40" s="10" t="str">
        <f t="shared" si="4"/>
        <v>10. Calamiteiten.55.</v>
      </c>
    </row>
    <row r="41" spans="1:13" ht="37.5">
      <c r="A41" s="24">
        <f t="shared" si="1"/>
        <v>939</v>
      </c>
      <c r="B41" s="24" t="s">
        <v>1522</v>
      </c>
      <c r="C41" s="9">
        <v>55</v>
      </c>
      <c r="D41" s="23" t="s">
        <v>1593</v>
      </c>
      <c r="E41" s="24" t="s">
        <v>1630</v>
      </c>
      <c r="F41" s="23" t="s">
        <v>1650</v>
      </c>
      <c r="G41" s="23" t="s">
        <v>1651</v>
      </c>
      <c r="H41" s="23" t="s">
        <v>150</v>
      </c>
      <c r="I41" s="23" t="s">
        <v>699</v>
      </c>
      <c r="J41" s="71" t="s">
        <v>1652</v>
      </c>
      <c r="K41" s="23" t="s">
        <v>153</v>
      </c>
      <c r="L41" s="24" t="s">
        <v>1530</v>
      </c>
      <c r="M41" s="10" t="str">
        <f t="shared" si="4"/>
        <v>10. Calamiteiten.55.</v>
      </c>
    </row>
    <row r="42" spans="1:13" ht="27.95">
      <c r="A42" s="24">
        <f t="shared" si="1"/>
        <v>940</v>
      </c>
      <c r="B42" s="24" t="s">
        <v>1522</v>
      </c>
      <c r="C42" s="9">
        <v>55</v>
      </c>
      <c r="D42" s="23" t="s">
        <v>1593</v>
      </c>
      <c r="E42" s="24" t="s">
        <v>1630</v>
      </c>
      <c r="F42" s="23" t="s">
        <v>1653</v>
      </c>
      <c r="G42" s="99" t="s">
        <v>1654</v>
      </c>
      <c r="H42" s="23" t="s">
        <v>150</v>
      </c>
      <c r="I42" s="23" t="s">
        <v>699</v>
      </c>
      <c r="J42" s="71" t="s">
        <v>1655</v>
      </c>
      <c r="K42" s="23" t="s">
        <v>153</v>
      </c>
      <c r="L42" s="24" t="s">
        <v>1530</v>
      </c>
      <c r="M42" s="10" t="str">
        <f t="shared" si="4"/>
        <v>10. Calamiteiten.55.</v>
      </c>
    </row>
    <row r="43" spans="1:13" ht="24.95">
      <c r="A43" s="24">
        <f t="shared" si="1"/>
        <v>941</v>
      </c>
      <c r="B43" s="24" t="s">
        <v>1522</v>
      </c>
      <c r="C43" s="9">
        <v>55</v>
      </c>
      <c r="D43" s="23" t="s">
        <v>1593</v>
      </c>
      <c r="E43" s="23" t="s">
        <v>1656</v>
      </c>
      <c r="F43" s="23" t="s">
        <v>1657</v>
      </c>
      <c r="G43" s="23" t="s">
        <v>1658</v>
      </c>
      <c r="H43" s="23" t="s">
        <v>150</v>
      </c>
      <c r="I43" s="23" t="s">
        <v>699</v>
      </c>
      <c r="J43" s="71" t="s">
        <v>1659</v>
      </c>
      <c r="K43" s="23" t="s">
        <v>153</v>
      </c>
      <c r="L43" s="24" t="s">
        <v>1530</v>
      </c>
      <c r="M43" s="10" t="str">
        <f t="shared" si="4"/>
        <v>10. Calamiteiten.55.</v>
      </c>
    </row>
    <row r="44" spans="1:13" ht="24.95">
      <c r="A44" s="24">
        <f t="shared" si="1"/>
        <v>942</v>
      </c>
      <c r="B44" s="24" t="s">
        <v>1522</v>
      </c>
      <c r="C44" s="9">
        <v>55</v>
      </c>
      <c r="D44" s="23" t="s">
        <v>1593</v>
      </c>
      <c r="E44" s="23" t="s">
        <v>1660</v>
      </c>
      <c r="F44" s="23" t="s">
        <v>1661</v>
      </c>
      <c r="G44" s="23" t="s">
        <v>1662</v>
      </c>
      <c r="H44" s="36" t="s">
        <v>150</v>
      </c>
      <c r="I44" s="36" t="s">
        <v>699</v>
      </c>
      <c r="J44" s="41" t="s">
        <v>1659</v>
      </c>
      <c r="K44" s="36" t="s">
        <v>153</v>
      </c>
      <c r="L44" s="24" t="s">
        <v>1530</v>
      </c>
      <c r="M44" s="10" t="str">
        <f t="shared" si="4"/>
        <v>10. Calamiteiten.55.</v>
      </c>
    </row>
    <row r="45" spans="1:13" ht="24.95">
      <c r="A45" s="24">
        <f t="shared" si="1"/>
        <v>943</v>
      </c>
      <c r="B45" s="24" t="s">
        <v>1522</v>
      </c>
      <c r="C45" s="9">
        <v>55</v>
      </c>
      <c r="D45" s="23" t="s">
        <v>1593</v>
      </c>
      <c r="E45" s="24" t="s">
        <v>1630</v>
      </c>
      <c r="F45" s="25" t="s">
        <v>1663</v>
      </c>
      <c r="G45" s="23" t="s">
        <v>1664</v>
      </c>
      <c r="H45" s="36" t="s">
        <v>150</v>
      </c>
      <c r="I45" s="36" t="s">
        <v>699</v>
      </c>
      <c r="J45" s="41" t="s">
        <v>1665</v>
      </c>
      <c r="K45" s="36" t="s">
        <v>153</v>
      </c>
      <c r="L45" s="24" t="s">
        <v>1530</v>
      </c>
      <c r="M45" s="10" t="str">
        <f t="shared" si="4"/>
        <v>10. Calamiteiten.55.</v>
      </c>
    </row>
    <row r="46" spans="1:13" ht="48.75" customHeight="1">
      <c r="A46" s="24">
        <f t="shared" si="1"/>
        <v>944</v>
      </c>
      <c r="B46" s="24" t="s">
        <v>1522</v>
      </c>
      <c r="C46" s="9">
        <v>55</v>
      </c>
      <c r="D46" s="23" t="s">
        <v>1593</v>
      </c>
      <c r="E46" s="24" t="s">
        <v>1630</v>
      </c>
      <c r="F46" s="25" t="s">
        <v>1666</v>
      </c>
      <c r="G46" s="25" t="s">
        <v>1667</v>
      </c>
      <c r="H46" s="37" t="s">
        <v>136</v>
      </c>
      <c r="I46" s="40" t="s">
        <v>137</v>
      </c>
      <c r="J46" s="40" t="s">
        <v>137</v>
      </c>
      <c r="K46" s="40" t="s">
        <v>137</v>
      </c>
      <c r="L46" s="24" t="s">
        <v>1530</v>
      </c>
      <c r="M46" s="10" t="str">
        <f t="shared" si="4"/>
        <v>10. Calamiteiten.55.</v>
      </c>
    </row>
    <row r="47" spans="1:13" ht="48.75" customHeight="1">
      <c r="A47" s="24">
        <f t="shared" si="1"/>
        <v>945</v>
      </c>
      <c r="B47" s="24" t="s">
        <v>1522</v>
      </c>
      <c r="C47" s="9">
        <v>55</v>
      </c>
      <c r="D47" s="23" t="s">
        <v>1593</v>
      </c>
      <c r="E47" s="24" t="s">
        <v>1630</v>
      </c>
      <c r="F47" s="25" t="s">
        <v>1666</v>
      </c>
      <c r="G47" s="25" t="s">
        <v>1667</v>
      </c>
      <c r="H47" s="36" t="s">
        <v>150</v>
      </c>
      <c r="I47" s="36" t="s">
        <v>699</v>
      </c>
      <c r="J47" s="41" t="s">
        <v>1668</v>
      </c>
      <c r="K47" s="36" t="s">
        <v>1551</v>
      </c>
      <c r="L47" s="24" t="s">
        <v>1530</v>
      </c>
      <c r="M47" s="10" t="str">
        <f t="shared" si="4"/>
        <v>10. Calamiteiten.55.</v>
      </c>
    </row>
    <row r="48" spans="1:13" ht="24.95">
      <c r="A48" s="24">
        <f t="shared" si="1"/>
        <v>946</v>
      </c>
      <c r="B48" s="24" t="s">
        <v>1522</v>
      </c>
      <c r="C48" s="9">
        <v>55</v>
      </c>
      <c r="D48" s="23" t="s">
        <v>1593</v>
      </c>
      <c r="E48" s="24" t="s">
        <v>1630</v>
      </c>
      <c r="F48" s="25" t="s">
        <v>1669</v>
      </c>
      <c r="G48" s="25" t="s">
        <v>1667</v>
      </c>
      <c r="H48" s="37" t="s">
        <v>136</v>
      </c>
      <c r="I48" s="40" t="s">
        <v>137</v>
      </c>
      <c r="J48" s="40" t="s">
        <v>137</v>
      </c>
      <c r="K48" s="40" t="s">
        <v>137</v>
      </c>
      <c r="L48" s="24" t="s">
        <v>1530</v>
      </c>
      <c r="M48" s="10" t="str">
        <f t="shared" si="4"/>
        <v>10. Calamiteiten.55.</v>
      </c>
    </row>
    <row r="49" spans="1:13" ht="24.95">
      <c r="A49" s="24">
        <f t="shared" si="1"/>
        <v>947</v>
      </c>
      <c r="B49" s="24" t="s">
        <v>1522</v>
      </c>
      <c r="C49" s="9">
        <v>55</v>
      </c>
      <c r="D49" s="23" t="s">
        <v>1593</v>
      </c>
      <c r="E49" s="24" t="s">
        <v>1630</v>
      </c>
      <c r="F49" s="25" t="s">
        <v>1669</v>
      </c>
      <c r="G49" s="25" t="s">
        <v>1670</v>
      </c>
      <c r="H49" s="36" t="s">
        <v>970</v>
      </c>
      <c r="I49" s="40" t="s">
        <v>137</v>
      </c>
      <c r="J49" s="40" t="s">
        <v>137</v>
      </c>
      <c r="K49" s="40" t="s">
        <v>137</v>
      </c>
      <c r="L49" s="24" t="s">
        <v>1530</v>
      </c>
      <c r="M49" s="10" t="str">
        <f t="shared" si="4"/>
        <v>10. Calamiteiten.55.</v>
      </c>
    </row>
    <row r="50" spans="1:13" ht="24.95">
      <c r="A50" s="24">
        <f t="shared" si="1"/>
        <v>948</v>
      </c>
      <c r="B50" s="24" t="s">
        <v>1522</v>
      </c>
      <c r="C50" s="9">
        <v>55</v>
      </c>
      <c r="D50" s="23" t="s">
        <v>1593</v>
      </c>
      <c r="E50" s="24" t="s">
        <v>1630</v>
      </c>
      <c r="F50" s="25" t="s">
        <v>1669</v>
      </c>
      <c r="G50" s="23" t="s">
        <v>1671</v>
      </c>
      <c r="H50" s="36" t="s">
        <v>150</v>
      </c>
      <c r="I50" s="36" t="s">
        <v>699</v>
      </c>
      <c r="J50" s="41" t="s">
        <v>1668</v>
      </c>
      <c r="K50" s="36" t="s">
        <v>153</v>
      </c>
      <c r="L50" s="24" t="s">
        <v>1530</v>
      </c>
      <c r="M50" s="10" t="str">
        <f t="shared" si="4"/>
        <v>10. Calamiteiten.55.</v>
      </c>
    </row>
    <row r="51" spans="1:13" ht="24.95">
      <c r="A51" s="24">
        <f t="shared" si="1"/>
        <v>949</v>
      </c>
      <c r="B51" s="24" t="s">
        <v>1522</v>
      </c>
      <c r="C51" s="9">
        <v>56</v>
      </c>
      <c r="D51" s="23" t="s">
        <v>1593</v>
      </c>
      <c r="E51" s="23" t="s">
        <v>1672</v>
      </c>
      <c r="F51" s="23" t="s">
        <v>1672</v>
      </c>
      <c r="G51" s="23" t="s">
        <v>1672</v>
      </c>
      <c r="H51" s="36" t="s">
        <v>150</v>
      </c>
      <c r="I51" s="36" t="s">
        <v>1536</v>
      </c>
      <c r="J51" s="36" t="s">
        <v>1538</v>
      </c>
      <c r="K51" s="36" t="s">
        <v>153</v>
      </c>
      <c r="L51" s="24" t="s">
        <v>1530</v>
      </c>
      <c r="M51" s="10" t="str">
        <f t="shared" si="4"/>
        <v>10. Calamiteiten.56.</v>
      </c>
    </row>
    <row r="52" spans="1:13" ht="24.95">
      <c r="A52" s="24">
        <f t="shared" si="1"/>
        <v>950</v>
      </c>
      <c r="B52" s="24" t="s">
        <v>1522</v>
      </c>
      <c r="C52" s="9">
        <v>57</v>
      </c>
      <c r="D52" s="23" t="s">
        <v>1593</v>
      </c>
      <c r="E52" s="23" t="s">
        <v>1673</v>
      </c>
      <c r="F52" s="23" t="s">
        <v>1673</v>
      </c>
      <c r="G52" s="23" t="s">
        <v>1673</v>
      </c>
      <c r="H52" s="36" t="s">
        <v>150</v>
      </c>
      <c r="I52" s="36" t="s">
        <v>1536</v>
      </c>
      <c r="J52" s="36" t="s">
        <v>1532</v>
      </c>
      <c r="K52" s="36" t="s">
        <v>153</v>
      </c>
      <c r="L52" s="24" t="s">
        <v>1530</v>
      </c>
      <c r="M52" s="10" t="str">
        <f t="shared" si="4"/>
        <v>10. Calamiteiten.57.</v>
      </c>
    </row>
    <row r="53" spans="1:13" ht="12.6">
      <c r="A53" s="103"/>
      <c r="C53" s="3"/>
      <c r="D53" s="26"/>
      <c r="E53" s="26"/>
      <c r="G53" s="26"/>
      <c r="H53" s="26"/>
      <c r="I53" s="26"/>
      <c r="J53" s="26"/>
      <c r="K53" s="26"/>
    </row>
    <row r="54" spans="1:13" ht="12.6">
      <c r="A54" s="24"/>
      <c r="C54" s="3"/>
      <c r="D54" s="26"/>
      <c r="E54" s="26"/>
      <c r="F54" s="26"/>
      <c r="G54" s="26"/>
      <c r="H54" s="26"/>
      <c r="I54" s="26"/>
      <c r="J54" s="26"/>
      <c r="K54" s="26"/>
    </row>
    <row r="55" spans="1:13" ht="12.6">
      <c r="A55" s="24"/>
      <c r="C55" s="3"/>
      <c r="D55" s="26"/>
      <c r="E55" s="26"/>
      <c r="F55" s="26"/>
      <c r="G55" s="26"/>
      <c r="H55" s="26"/>
      <c r="I55" s="26"/>
      <c r="J55" s="26"/>
      <c r="K55" s="26"/>
    </row>
    <row r="56" spans="1:13" ht="12.6">
      <c r="A56" s="24"/>
      <c r="C56" s="3"/>
      <c r="D56" s="26"/>
      <c r="E56" s="26"/>
      <c r="F56" s="28"/>
      <c r="G56" s="26"/>
      <c r="H56" s="26"/>
      <c r="J56" s="28"/>
      <c r="K56" s="27"/>
    </row>
    <row r="57" spans="1:13" ht="12.6">
      <c r="A57" s="24"/>
      <c r="C57" s="3"/>
      <c r="D57" s="26"/>
      <c r="E57" s="26"/>
      <c r="F57" s="27"/>
      <c r="G57" s="28"/>
      <c r="H57" s="28"/>
      <c r="I57" s="27"/>
      <c r="J57" s="28"/>
      <c r="K57" s="27"/>
    </row>
    <row r="58" spans="1:13" ht="12.6">
      <c r="C58" s="3"/>
      <c r="D58" s="26"/>
      <c r="E58" s="26"/>
      <c r="F58" s="26"/>
      <c r="G58" s="26"/>
      <c r="H58" s="26"/>
      <c r="I58" s="26"/>
      <c r="J58" s="26"/>
      <c r="K58" s="26"/>
    </row>
    <row r="59" spans="1:13" ht="12.6">
      <c r="C59" s="3"/>
      <c r="D59" s="26"/>
      <c r="F59" s="26"/>
      <c r="G59" s="26"/>
      <c r="H59" s="26"/>
      <c r="I59" s="26"/>
      <c r="J59" s="26"/>
      <c r="K59" s="29"/>
    </row>
    <row r="60" spans="1:13" ht="12.6">
      <c r="C60" s="3"/>
    </row>
    <row r="61" spans="1:13" ht="12.6">
      <c r="C61" s="3"/>
    </row>
    <row r="62" spans="1:13" ht="12.6">
      <c r="C62" s="3"/>
    </row>
    <row r="63" spans="1:13" ht="12.6">
      <c r="C63" s="11"/>
    </row>
    <row r="64" spans="1:13" ht="12.6">
      <c r="C64" s="9"/>
    </row>
    <row r="65" spans="1:13" ht="12.6">
      <c r="C65" s="7"/>
    </row>
    <row r="66" spans="1:13" ht="12.6">
      <c r="C66" s="1"/>
    </row>
    <row r="67" spans="1:13" ht="12.6">
      <c r="C67" s="1"/>
    </row>
    <row r="68" spans="1:13" ht="12.6">
      <c r="C68" s="1"/>
    </row>
    <row r="69" spans="1:13" ht="99.75" customHeight="1">
      <c r="C69" s="1"/>
      <c r="M69" s="26"/>
    </row>
    <row r="70" spans="1:13" ht="12.6">
      <c r="A70" s="26"/>
      <c r="C70" s="1"/>
    </row>
    <row r="71" spans="1:13" ht="12.6">
      <c r="C71" s="1"/>
    </row>
    <row r="72" spans="1:13" ht="12.6">
      <c r="C72" s="4"/>
    </row>
    <row r="73" spans="1:13" ht="12.6">
      <c r="C73" s="9"/>
    </row>
    <row r="74" spans="1:13" ht="12.6">
      <c r="C74" s="9"/>
    </row>
    <row r="75" spans="1:13" ht="12.6">
      <c r="C75" s="9"/>
    </row>
    <row r="76" spans="1:13" ht="12.6">
      <c r="C76" s="9"/>
    </row>
    <row r="77" spans="1:13" ht="12.6">
      <c r="C77" s="9"/>
    </row>
    <row r="78" spans="1:13" ht="12.6">
      <c r="C78" s="9"/>
    </row>
    <row r="79" spans="1:13" ht="12.6">
      <c r="C79" s="9"/>
    </row>
    <row r="80" spans="1:13" ht="12.6">
      <c r="C80" s="9"/>
    </row>
    <row r="81" spans="3:3" ht="12.6">
      <c r="C81" s="9"/>
    </row>
    <row r="82" spans="3:3" ht="12.6">
      <c r="C82" s="9"/>
    </row>
    <row r="83" spans="3:3" ht="12.6">
      <c r="C83" s="9"/>
    </row>
    <row r="84" spans="3:3" ht="12.6">
      <c r="C84" s="9"/>
    </row>
    <row r="85" spans="3:3" ht="12.6">
      <c r="C85" s="9"/>
    </row>
    <row r="86" spans="3:3" ht="12.6">
      <c r="C86" s="9"/>
    </row>
    <row r="87" spans="3:3" ht="12.6">
      <c r="C87" s="9"/>
    </row>
    <row r="88" spans="3:3" ht="12.6">
      <c r="C88" s="12"/>
    </row>
    <row r="89" spans="3:3" ht="12.6">
      <c r="C89" s="13"/>
    </row>
    <row r="90" spans="3:3" ht="12.6">
      <c r="C90" s="13"/>
    </row>
    <row r="91" spans="3:3" ht="12.6">
      <c r="C91" s="15"/>
    </row>
    <row r="92" spans="3:3" ht="12.6">
      <c r="C92" s="9"/>
    </row>
    <row r="93" spans="3:3" ht="12.6">
      <c r="C93" s="9"/>
    </row>
    <row r="94" spans="3:3" ht="12.6">
      <c r="C94" s="9"/>
    </row>
    <row r="95" spans="3:3" ht="12.6">
      <c r="C95" s="7"/>
    </row>
    <row r="96" spans="3:3" ht="12.6">
      <c r="C96" s="1"/>
    </row>
    <row r="97" spans="1:3" ht="12.6">
      <c r="C97" s="1"/>
    </row>
    <row r="98" spans="1:3" ht="12.6">
      <c r="C98" s="1"/>
    </row>
    <row r="99" spans="1:3" ht="12.6">
      <c r="C99" s="1"/>
    </row>
    <row r="100" spans="1:3" ht="12.6">
      <c r="C100" s="1"/>
    </row>
    <row r="101" spans="1:3" ht="12.6">
      <c r="C101" s="1"/>
    </row>
    <row r="102" spans="1:3" ht="12.6">
      <c r="C102" s="1"/>
    </row>
    <row r="103" spans="1:3" ht="12.6">
      <c r="C103" s="1"/>
    </row>
    <row r="104" spans="1:3" ht="12.6">
      <c r="C104" s="1"/>
    </row>
    <row r="105" spans="1:3" ht="12.6">
      <c r="C105" s="1"/>
    </row>
    <row r="106" spans="1:3" ht="12.6">
      <c r="C106" s="1"/>
    </row>
    <row r="107" spans="1:3" ht="12.6">
      <c r="A107" s="26"/>
      <c r="C107" s="1"/>
    </row>
    <row r="108" spans="1:3" ht="12.6">
      <c r="C108" s="1"/>
    </row>
    <row r="109" spans="1:3" ht="12.6">
      <c r="C109" s="4"/>
    </row>
    <row r="110" spans="1:3" ht="12.6">
      <c r="C110" s="9"/>
    </row>
    <row r="111" spans="1:3" ht="12.6">
      <c r="C111" s="9"/>
    </row>
    <row r="112" spans="1:3" ht="12.6">
      <c r="C112" s="9"/>
    </row>
    <row r="113" spans="3:3" ht="12.6">
      <c r="C113" s="9"/>
    </row>
    <row r="114" spans="3:3" ht="12.6">
      <c r="C114" s="9"/>
    </row>
    <row r="115" spans="3:3" ht="12.6">
      <c r="C115" s="9"/>
    </row>
    <row r="116" spans="3:3" ht="12.6">
      <c r="C116" s="9"/>
    </row>
    <row r="117" spans="3:3" ht="12.6">
      <c r="C117" s="9"/>
    </row>
    <row r="118" spans="3:3" ht="12.6">
      <c r="C118" s="9"/>
    </row>
    <row r="119" spans="3:3" ht="12.6">
      <c r="C119" s="9"/>
    </row>
    <row r="120" spans="3:3" ht="12.6">
      <c r="C120" s="9"/>
    </row>
    <row r="121" spans="3:3" ht="12.6">
      <c r="C121" s="9"/>
    </row>
    <row r="122" spans="3:3" ht="12.6">
      <c r="C122" s="9"/>
    </row>
    <row r="123" spans="3:3" ht="12.6">
      <c r="C123" s="9"/>
    </row>
    <row r="124" spans="3:3" ht="12.6">
      <c r="C124" s="9"/>
    </row>
    <row r="125" spans="3:3" ht="12.6">
      <c r="C125" s="9"/>
    </row>
    <row r="126" spans="3:3" ht="12.6">
      <c r="C126" s="9"/>
    </row>
    <row r="127" spans="3:3" ht="12.6">
      <c r="C127" s="9"/>
    </row>
    <row r="128" spans="3:3" ht="12.6">
      <c r="C128" s="9"/>
    </row>
    <row r="129" spans="3:12" ht="12.6">
      <c r="C129" s="9"/>
    </row>
    <row r="130" spans="3:12" ht="12.6">
      <c r="C130" s="9"/>
    </row>
    <row r="131" spans="3:12" ht="12.6">
      <c r="C131" s="9"/>
    </row>
    <row r="132" spans="3:12" ht="12.6">
      <c r="C132" s="9"/>
    </row>
    <row r="133" spans="3:12" ht="12.6">
      <c r="C133" s="9"/>
    </row>
    <row r="134" spans="3:12" ht="12.6">
      <c r="C134" s="9"/>
    </row>
    <row r="135" spans="3:12" ht="12.6">
      <c r="C135" s="9"/>
    </row>
    <row r="136" spans="3:12" ht="12.6">
      <c r="C136" s="9"/>
    </row>
    <row r="137" spans="3:12" ht="12.6">
      <c r="C137" s="9"/>
    </row>
    <row r="138" spans="3:12" ht="12.6">
      <c r="C138" s="9"/>
    </row>
    <row r="139" spans="3:12" ht="12.6">
      <c r="C139" s="9"/>
    </row>
    <row r="140" spans="3:12" ht="12.6">
      <c r="C140" s="9"/>
    </row>
    <row r="141" spans="3:12" ht="12.6">
      <c r="C141" s="9"/>
    </row>
    <row r="142" spans="3:12" ht="12.6">
      <c r="C142" s="9"/>
    </row>
    <row r="143" spans="3:12" ht="12.6">
      <c r="C143" s="9"/>
    </row>
    <row r="144" spans="3:12" ht="14.45">
      <c r="C144" s="9"/>
      <c r="J144"/>
      <c r="K144"/>
      <c r="L144"/>
    </row>
    <row r="145" spans="1:12" ht="14.45">
      <c r="A145"/>
      <c r="C145" s="9"/>
      <c r="J145"/>
      <c r="K145"/>
      <c r="L145"/>
    </row>
    <row r="146" spans="1:12" ht="14.45">
      <c r="A146"/>
      <c r="C146" s="9"/>
      <c r="J146"/>
      <c r="K146"/>
      <c r="L146"/>
    </row>
    <row r="147" spans="1:12" ht="14.45">
      <c r="A147"/>
      <c r="C147" s="9"/>
      <c r="J147"/>
      <c r="K147"/>
      <c r="L147"/>
    </row>
    <row r="148" spans="1:12" ht="14.45">
      <c r="A148"/>
      <c r="C148" s="12"/>
      <c r="J148"/>
      <c r="K148"/>
      <c r="L148"/>
    </row>
    <row r="149" spans="1:12" ht="14.45">
      <c r="A149"/>
      <c r="C149" s="15"/>
      <c r="J149"/>
      <c r="K149"/>
      <c r="L149"/>
    </row>
    <row r="150" spans="1:12" ht="14.45">
      <c r="A150"/>
      <c r="C150" s="45"/>
      <c r="J150"/>
      <c r="K150"/>
      <c r="L150"/>
    </row>
    <row r="151" spans="1:12" ht="14.45">
      <c r="A151"/>
      <c r="C151" s="45"/>
      <c r="J151"/>
      <c r="K151"/>
      <c r="L151"/>
    </row>
    <row r="152" spans="1:12" ht="14.45">
      <c r="A152"/>
      <c r="C152" s="45"/>
      <c r="J152"/>
      <c r="K152"/>
      <c r="L152"/>
    </row>
    <row r="153" spans="1:12" ht="14.45">
      <c r="A153"/>
      <c r="C153" s="45"/>
      <c r="J153"/>
      <c r="K153"/>
      <c r="L153"/>
    </row>
    <row r="154" spans="1:12" ht="14.45">
      <c r="A154"/>
      <c r="C154" s="45"/>
      <c r="J154"/>
      <c r="K154"/>
      <c r="L154"/>
    </row>
    <row r="155" spans="1:12" ht="14.45">
      <c r="A155"/>
      <c r="C155" s="45"/>
      <c r="J155"/>
      <c r="K155"/>
      <c r="L155"/>
    </row>
    <row r="156" spans="1:12" ht="14.45">
      <c r="A156"/>
      <c r="C156" s="45"/>
      <c r="J156"/>
      <c r="K156"/>
      <c r="L156"/>
    </row>
    <row r="157" spans="1:12" ht="14.45">
      <c r="A157"/>
      <c r="C157" s="45"/>
      <c r="J157"/>
      <c r="K157"/>
      <c r="L157"/>
    </row>
    <row r="158" spans="1:12" ht="14.45">
      <c r="A158"/>
      <c r="C158" s="45"/>
      <c r="J158"/>
      <c r="K158"/>
      <c r="L158"/>
    </row>
    <row r="159" spans="1:12" ht="14.45">
      <c r="A159"/>
      <c r="C159" s="45"/>
      <c r="J159"/>
      <c r="K159"/>
      <c r="L159"/>
    </row>
    <row r="160" spans="1:12" ht="14.45">
      <c r="A160"/>
      <c r="C160" s="45"/>
      <c r="J160"/>
      <c r="K160"/>
      <c r="L160"/>
    </row>
    <row r="161" spans="1:12" ht="14.45">
      <c r="A161"/>
      <c r="C161" s="45"/>
      <c r="J161"/>
      <c r="K161"/>
      <c r="L161"/>
    </row>
    <row r="162" spans="1:12" ht="14.45">
      <c r="A162"/>
      <c r="C162" s="45"/>
      <c r="J162"/>
      <c r="K162"/>
      <c r="L162"/>
    </row>
    <row r="163" spans="1:12" ht="14.45">
      <c r="A163"/>
      <c r="C163" s="45"/>
      <c r="J163"/>
      <c r="K163"/>
      <c r="L163"/>
    </row>
    <row r="164" spans="1:12" ht="14.45">
      <c r="A164"/>
      <c r="C164" s="45"/>
      <c r="J164"/>
      <c r="K164"/>
      <c r="L164"/>
    </row>
    <row r="165" spans="1:12" ht="14.45">
      <c r="A165"/>
      <c r="C165" s="45"/>
      <c r="J165"/>
      <c r="K165"/>
      <c r="L165"/>
    </row>
    <row r="166" spans="1:12" ht="14.45">
      <c r="A166"/>
      <c r="C166" s="45"/>
      <c r="J166"/>
      <c r="K166"/>
      <c r="L166"/>
    </row>
    <row r="167" spans="1:12" ht="14.45">
      <c r="A167"/>
      <c r="C167" s="45"/>
      <c r="J167"/>
      <c r="K167"/>
      <c r="L167"/>
    </row>
    <row r="168" spans="1:12" ht="14.45">
      <c r="A168"/>
      <c r="C168" s="45"/>
      <c r="J168"/>
      <c r="K168"/>
      <c r="L168"/>
    </row>
    <row r="169" spans="1:12" ht="14.45">
      <c r="A169"/>
      <c r="C169" s="45"/>
      <c r="J169"/>
      <c r="K169"/>
      <c r="L169"/>
    </row>
    <row r="170" spans="1:12" ht="14.45">
      <c r="A170"/>
      <c r="C170" s="45"/>
      <c r="J170"/>
      <c r="K170"/>
      <c r="L170"/>
    </row>
    <row r="171" spans="1:12" ht="14.45">
      <c r="A171"/>
      <c r="C171" s="45"/>
      <c r="J171"/>
      <c r="K171"/>
      <c r="L171"/>
    </row>
    <row r="172" spans="1:12" ht="14.45">
      <c r="A172"/>
      <c r="C172" s="45"/>
      <c r="J172"/>
      <c r="K172"/>
      <c r="L172"/>
    </row>
    <row r="173" spans="1:12" ht="14.45">
      <c r="A173"/>
      <c r="C173" s="45"/>
      <c r="J173"/>
      <c r="K173"/>
      <c r="L173"/>
    </row>
    <row r="174" spans="1:12" ht="14.45">
      <c r="A174"/>
      <c r="C174" s="45"/>
      <c r="J174"/>
      <c r="K174"/>
      <c r="L174"/>
    </row>
    <row r="175" spans="1:12" ht="14.45">
      <c r="A175"/>
      <c r="C175" s="45"/>
      <c r="J175"/>
      <c r="K175"/>
      <c r="L175"/>
    </row>
    <row r="176" spans="1:12" ht="14.45">
      <c r="A176"/>
      <c r="C176" s="45"/>
      <c r="J176"/>
      <c r="K176"/>
      <c r="L176"/>
    </row>
    <row r="177" spans="1:12" ht="14.45">
      <c r="A177"/>
      <c r="C177" s="45"/>
      <c r="J177"/>
      <c r="K177"/>
      <c r="L177"/>
    </row>
    <row r="178" spans="1:12" ht="14.45">
      <c r="A178"/>
      <c r="C178" s="45"/>
      <c r="J178"/>
      <c r="K178"/>
      <c r="L178"/>
    </row>
    <row r="179" spans="1:12" ht="14.45">
      <c r="A179"/>
      <c r="C179" s="46"/>
      <c r="J179"/>
      <c r="K179"/>
      <c r="L179"/>
    </row>
    <row r="180" spans="1:12" ht="14.45">
      <c r="A180"/>
      <c r="C180" s="45"/>
      <c r="J180"/>
      <c r="K180"/>
      <c r="L180"/>
    </row>
    <row r="181" spans="1:12" ht="14.45">
      <c r="A181"/>
      <c r="C181" s="45"/>
      <c r="J181"/>
      <c r="K181"/>
      <c r="L181"/>
    </row>
    <row r="182" spans="1:12" ht="14.45">
      <c r="A182"/>
      <c r="C182" s="45"/>
      <c r="J182"/>
      <c r="K182"/>
      <c r="L182"/>
    </row>
    <row r="183" spans="1:12" ht="14.45">
      <c r="A183"/>
      <c r="C183" s="45"/>
      <c r="J183"/>
      <c r="K183"/>
      <c r="L183"/>
    </row>
    <row r="184" spans="1:12" ht="14.45">
      <c r="A184"/>
      <c r="C184" s="45"/>
      <c r="J184"/>
      <c r="K184"/>
      <c r="L184"/>
    </row>
    <row r="185" spans="1:12" ht="14.45">
      <c r="A185"/>
      <c r="C185" s="45"/>
      <c r="J185"/>
      <c r="K185"/>
      <c r="L185"/>
    </row>
    <row r="186" spans="1:12" ht="14.45">
      <c r="A186"/>
      <c r="C186" s="45"/>
      <c r="J186"/>
      <c r="K186"/>
      <c r="L186"/>
    </row>
    <row r="187" spans="1:12" ht="14.45">
      <c r="A187"/>
      <c r="C187" s="45"/>
      <c r="J187"/>
      <c r="K187"/>
      <c r="L187"/>
    </row>
    <row r="188" spans="1:12" ht="14.45">
      <c r="A188"/>
      <c r="C188" s="45"/>
      <c r="J188"/>
      <c r="K188"/>
      <c r="L188"/>
    </row>
    <row r="189" spans="1:12" ht="14.45">
      <c r="A189"/>
      <c r="C189" s="45"/>
      <c r="J189"/>
      <c r="K189"/>
      <c r="L189"/>
    </row>
    <row r="190" spans="1:12" ht="14.45">
      <c r="A190"/>
      <c r="C190" s="45"/>
      <c r="J190"/>
      <c r="K190"/>
      <c r="L190"/>
    </row>
    <row r="191" spans="1:12" ht="14.45">
      <c r="A191"/>
      <c r="C191" s="45"/>
      <c r="J191"/>
      <c r="K191"/>
      <c r="L191"/>
    </row>
    <row r="192" spans="1:12" ht="14.45">
      <c r="A192"/>
      <c r="C192" s="45"/>
      <c r="J192"/>
      <c r="K192"/>
      <c r="L192"/>
    </row>
    <row r="193" spans="1:12" ht="14.45">
      <c r="A193"/>
      <c r="C193" s="45"/>
      <c r="J193"/>
      <c r="K193"/>
      <c r="L193"/>
    </row>
    <row r="194" spans="1:12" ht="14.45">
      <c r="A194"/>
      <c r="C194" s="45"/>
      <c r="J194"/>
      <c r="K194"/>
      <c r="L194"/>
    </row>
    <row r="195" spans="1:12" ht="14.45">
      <c r="A195"/>
      <c r="C195" s="45"/>
      <c r="J195"/>
      <c r="K195"/>
      <c r="L195"/>
    </row>
    <row r="196" spans="1:12" ht="14.45">
      <c r="A196"/>
      <c r="C196" s="45"/>
      <c r="J196"/>
      <c r="K196"/>
      <c r="L196"/>
    </row>
    <row r="197" spans="1:12" ht="14.45">
      <c r="A197"/>
      <c r="C197" s="45"/>
      <c r="J197"/>
      <c r="K197"/>
      <c r="L197"/>
    </row>
    <row r="198" spans="1:12" ht="14.45">
      <c r="A198"/>
      <c r="C198" s="45"/>
      <c r="J198"/>
      <c r="K198"/>
      <c r="L198"/>
    </row>
    <row r="199" spans="1:12" ht="14.45">
      <c r="A199"/>
      <c r="C199" s="45"/>
      <c r="J199"/>
      <c r="K199"/>
      <c r="L199"/>
    </row>
    <row r="200" spans="1:12" ht="14.45">
      <c r="A200"/>
      <c r="C200" s="45"/>
      <c r="J200"/>
      <c r="K200"/>
      <c r="L200"/>
    </row>
    <row r="201" spans="1:12" ht="14.45">
      <c r="A201"/>
      <c r="C201" s="45"/>
      <c r="J201"/>
      <c r="K201"/>
      <c r="L201"/>
    </row>
    <row r="202" spans="1:12" ht="14.45">
      <c r="A202"/>
      <c r="C202" s="45"/>
      <c r="J202"/>
      <c r="K202"/>
      <c r="L202"/>
    </row>
    <row r="203" spans="1:12" ht="14.45">
      <c r="A203"/>
      <c r="C203" s="45"/>
      <c r="J203"/>
      <c r="K203"/>
      <c r="L203"/>
    </row>
    <row r="204" spans="1:12" ht="14.45">
      <c r="A204"/>
      <c r="C204" s="45"/>
      <c r="J204"/>
      <c r="K204"/>
      <c r="L204"/>
    </row>
    <row r="205" spans="1:12" ht="14.45">
      <c r="A205"/>
      <c r="C205" s="45"/>
      <c r="J205"/>
      <c r="K205"/>
      <c r="L205"/>
    </row>
    <row r="206" spans="1:12" ht="14.45">
      <c r="A206"/>
      <c r="C206" s="45"/>
      <c r="J206"/>
      <c r="K206"/>
      <c r="L206"/>
    </row>
    <row r="207" spans="1:12" ht="14.45">
      <c r="A207"/>
      <c r="C207" s="45"/>
      <c r="J207"/>
      <c r="K207"/>
      <c r="L207"/>
    </row>
    <row r="208" spans="1:12" ht="14.45">
      <c r="A208"/>
      <c r="C208" s="45"/>
      <c r="J208"/>
      <c r="K208"/>
      <c r="L208"/>
    </row>
    <row r="209" spans="1:12" ht="14.45">
      <c r="A209"/>
      <c r="C209" s="45"/>
      <c r="J209"/>
      <c r="K209"/>
      <c r="L209"/>
    </row>
    <row r="210" spans="1:12" ht="14.45">
      <c r="A210"/>
      <c r="C210" s="45"/>
      <c r="J210"/>
      <c r="K210"/>
      <c r="L210"/>
    </row>
    <row r="211" spans="1:12" ht="14.45">
      <c r="A211"/>
      <c r="C211" s="45"/>
      <c r="J211"/>
      <c r="K211"/>
      <c r="L211"/>
    </row>
    <row r="212" spans="1:12" ht="14.45">
      <c r="A212"/>
      <c r="C212" s="45"/>
      <c r="J212"/>
      <c r="K212"/>
      <c r="L212"/>
    </row>
    <row r="213" spans="1:12" ht="14.45">
      <c r="A213"/>
      <c r="C213" s="45"/>
      <c r="J213"/>
      <c r="K213"/>
      <c r="L213"/>
    </row>
    <row r="214" spans="1:12" ht="14.45">
      <c r="A214"/>
      <c r="C214" s="45"/>
      <c r="J214"/>
      <c r="K214"/>
      <c r="L214"/>
    </row>
    <row r="215" spans="1:12" ht="14.45">
      <c r="A215"/>
      <c r="C215" s="45"/>
      <c r="J215"/>
      <c r="K215"/>
      <c r="L215"/>
    </row>
    <row r="216" spans="1:12" ht="14.45">
      <c r="A216"/>
      <c r="C216" s="45"/>
      <c r="J216"/>
      <c r="K216"/>
      <c r="L216"/>
    </row>
    <row r="217" spans="1:12" ht="14.45">
      <c r="A217"/>
      <c r="C217" s="45"/>
      <c r="J217"/>
      <c r="K217"/>
      <c r="L217"/>
    </row>
    <row r="218" spans="1:12" ht="14.45">
      <c r="A218"/>
      <c r="C218" s="45"/>
      <c r="J218"/>
      <c r="K218"/>
      <c r="L218"/>
    </row>
    <row r="219" spans="1:12" ht="14.45">
      <c r="A219"/>
      <c r="C219" s="45"/>
      <c r="J219"/>
      <c r="K219"/>
      <c r="L219"/>
    </row>
    <row r="220" spans="1:12" ht="14.45">
      <c r="A220"/>
      <c r="C220" s="45"/>
      <c r="J220"/>
      <c r="K220"/>
      <c r="L220"/>
    </row>
    <row r="221" spans="1:12" ht="14.45">
      <c r="A221"/>
      <c r="C221" s="45"/>
      <c r="J221"/>
      <c r="K221"/>
      <c r="L221"/>
    </row>
    <row r="222" spans="1:12" ht="14.45">
      <c r="A222"/>
      <c r="C222" s="45"/>
      <c r="J222"/>
      <c r="K222"/>
      <c r="L222"/>
    </row>
    <row r="223" spans="1:12" ht="14.45">
      <c r="A223"/>
      <c r="C223" s="45"/>
      <c r="J223"/>
      <c r="K223"/>
      <c r="L223"/>
    </row>
    <row r="224" spans="1:12" ht="14.45">
      <c r="A224"/>
      <c r="C224" s="45"/>
      <c r="J224"/>
      <c r="K224"/>
      <c r="L224"/>
    </row>
    <row r="225" spans="1:12" ht="14.45">
      <c r="A225"/>
      <c r="C225" s="45"/>
      <c r="J225"/>
      <c r="K225"/>
      <c r="L225"/>
    </row>
    <row r="226" spans="1:12" ht="14.45">
      <c r="A226"/>
      <c r="C226" s="45"/>
      <c r="J226"/>
      <c r="K226"/>
      <c r="L226"/>
    </row>
    <row r="227" spans="1:12" ht="14.45">
      <c r="A227"/>
      <c r="C227" s="45"/>
      <c r="J227"/>
      <c r="K227"/>
      <c r="L227"/>
    </row>
    <row r="228" spans="1:12" ht="14.45">
      <c r="A228"/>
      <c r="C228" s="45"/>
      <c r="J228"/>
      <c r="K228"/>
      <c r="L228"/>
    </row>
    <row r="229" spans="1:12" ht="14.45">
      <c r="A229"/>
      <c r="C229" s="45"/>
      <c r="J229"/>
      <c r="K229"/>
      <c r="L229"/>
    </row>
    <row r="230" spans="1:12" ht="14.45">
      <c r="A230"/>
      <c r="C230" s="45"/>
      <c r="J230"/>
      <c r="K230"/>
      <c r="L230"/>
    </row>
    <row r="231" spans="1:12" ht="14.45">
      <c r="A231"/>
      <c r="C231" s="45"/>
      <c r="J231"/>
      <c r="K231"/>
      <c r="L231"/>
    </row>
    <row r="232" spans="1:12" ht="14.45">
      <c r="A232"/>
      <c r="C232" s="45"/>
      <c r="J232"/>
      <c r="K232"/>
      <c r="L232"/>
    </row>
    <row r="233" spans="1:12" ht="14.45">
      <c r="A233"/>
      <c r="C233" s="47"/>
      <c r="J233"/>
      <c r="K233"/>
      <c r="L233"/>
    </row>
    <row r="234" spans="1:12" ht="14.45">
      <c r="A234"/>
      <c r="C234" s="45"/>
      <c r="J234"/>
      <c r="K234"/>
      <c r="L234"/>
    </row>
    <row r="235" spans="1:12" ht="14.45">
      <c r="A235"/>
      <c r="C235" s="45"/>
      <c r="J235"/>
      <c r="K235"/>
      <c r="L235"/>
    </row>
    <row r="236" spans="1:12" ht="14.45">
      <c r="A236"/>
      <c r="C236" s="45"/>
      <c r="J236"/>
      <c r="K236"/>
      <c r="L236"/>
    </row>
    <row r="237" spans="1:12" ht="14.45">
      <c r="A237"/>
      <c r="C237" s="45"/>
      <c r="J237"/>
      <c r="K237"/>
      <c r="L237"/>
    </row>
    <row r="238" spans="1:12" ht="14.45">
      <c r="A238"/>
      <c r="C238" s="45"/>
      <c r="J238"/>
      <c r="K238"/>
      <c r="L238"/>
    </row>
    <row r="239" spans="1:12" ht="14.45">
      <c r="A239"/>
      <c r="C239" s="45"/>
      <c r="J239"/>
      <c r="K239"/>
      <c r="L239"/>
    </row>
    <row r="240" spans="1:12" ht="14.45">
      <c r="A240"/>
      <c r="C240" s="45"/>
      <c r="J240"/>
      <c r="K240"/>
      <c r="L240"/>
    </row>
    <row r="241" spans="1:12" ht="14.45">
      <c r="A241"/>
      <c r="C241" s="45"/>
      <c r="J241"/>
      <c r="K241"/>
      <c r="L241"/>
    </row>
    <row r="242" spans="1:12" ht="14.45">
      <c r="A242"/>
      <c r="C242" s="45"/>
      <c r="J242"/>
      <c r="K242"/>
      <c r="L242"/>
    </row>
    <row r="243" spans="1:12" ht="14.45">
      <c r="A243"/>
      <c r="C243" s="45"/>
      <c r="J243"/>
      <c r="K243"/>
      <c r="L243"/>
    </row>
    <row r="244" spans="1:12" ht="14.45">
      <c r="A244"/>
      <c r="C244" s="45"/>
      <c r="J244"/>
      <c r="K244"/>
      <c r="L244"/>
    </row>
    <row r="245" spans="1:12" ht="14.45">
      <c r="A245"/>
      <c r="C245" s="45"/>
      <c r="J245"/>
      <c r="K245"/>
      <c r="L245"/>
    </row>
    <row r="246" spans="1:12" ht="14.45">
      <c r="A246"/>
      <c r="C246" s="45"/>
      <c r="J246"/>
      <c r="K246"/>
      <c r="L246"/>
    </row>
    <row r="247" spans="1:12" ht="14.45">
      <c r="A247"/>
      <c r="C247" s="45"/>
      <c r="J247"/>
      <c r="K247"/>
      <c r="L247"/>
    </row>
    <row r="248" spans="1:12" ht="14.45">
      <c r="A248"/>
      <c r="C248" s="45"/>
      <c r="J248"/>
      <c r="K248"/>
      <c r="L248"/>
    </row>
    <row r="249" spans="1:12" ht="14.45">
      <c r="A249"/>
      <c r="C249" s="45"/>
      <c r="J249"/>
      <c r="K249"/>
      <c r="L249"/>
    </row>
    <row r="250" spans="1:12" ht="14.45">
      <c r="A250"/>
      <c r="C250" s="45"/>
      <c r="J250"/>
      <c r="K250"/>
      <c r="L250"/>
    </row>
    <row r="251" spans="1:12" ht="14.45">
      <c r="A251"/>
      <c r="C251" s="45"/>
      <c r="J251"/>
      <c r="K251"/>
      <c r="L251"/>
    </row>
    <row r="252" spans="1:12" ht="14.45">
      <c r="A252"/>
      <c r="C252" s="45"/>
      <c r="J252"/>
      <c r="K252"/>
      <c r="L252"/>
    </row>
    <row r="253" spans="1:12" ht="14.45">
      <c r="A253"/>
      <c r="C253" s="45"/>
      <c r="J253"/>
      <c r="K253"/>
      <c r="L253"/>
    </row>
    <row r="254" spans="1:12" ht="14.45">
      <c r="A254"/>
      <c r="C254" s="46"/>
      <c r="J254"/>
      <c r="K254"/>
      <c r="L254"/>
    </row>
    <row r="255" spans="1:12" ht="14.45">
      <c r="A255"/>
      <c r="C255" s="45"/>
      <c r="J255"/>
      <c r="K255"/>
      <c r="L255"/>
    </row>
    <row r="256" spans="1:12" ht="14.45">
      <c r="A256"/>
      <c r="C256" s="45"/>
      <c r="J256"/>
      <c r="K256"/>
      <c r="L256"/>
    </row>
    <row r="257" spans="1:12" ht="14.45">
      <c r="A257"/>
      <c r="C257" s="45"/>
      <c r="J257"/>
      <c r="K257"/>
      <c r="L257"/>
    </row>
    <row r="258" spans="1:12" ht="14.45">
      <c r="A258"/>
      <c r="C258" s="47"/>
      <c r="J258"/>
      <c r="K258"/>
      <c r="L258"/>
    </row>
    <row r="259" spans="1:12" ht="14.45">
      <c r="A259"/>
      <c r="C259" s="45"/>
      <c r="J259"/>
      <c r="K259"/>
      <c r="L259"/>
    </row>
    <row r="260" spans="1:12" ht="14.45">
      <c r="A260"/>
      <c r="C260" s="46"/>
      <c r="J260"/>
      <c r="K260"/>
      <c r="L260"/>
    </row>
    <row r="261" spans="1:12" ht="14.45">
      <c r="A261"/>
      <c r="C261" s="47"/>
      <c r="J261"/>
      <c r="K261"/>
      <c r="L261"/>
    </row>
    <row r="262" spans="1:12" ht="14.45">
      <c r="A262"/>
      <c r="C262" s="45"/>
      <c r="J262"/>
      <c r="K262"/>
      <c r="L262"/>
    </row>
    <row r="263" spans="1:12" ht="14.45">
      <c r="A263"/>
      <c r="C263" s="45"/>
      <c r="J263"/>
      <c r="K263"/>
      <c r="L263"/>
    </row>
    <row r="264" spans="1:12" ht="14.45">
      <c r="A264"/>
      <c r="C264" s="45"/>
      <c r="J264"/>
      <c r="K264"/>
      <c r="L264"/>
    </row>
    <row r="265" spans="1:12" ht="14.45">
      <c r="A265"/>
      <c r="C265" s="45"/>
      <c r="J265"/>
      <c r="K265"/>
      <c r="L265"/>
    </row>
    <row r="266" spans="1:12" ht="14.45">
      <c r="A266"/>
      <c r="C266" s="45"/>
      <c r="J266"/>
      <c r="K266"/>
      <c r="L266"/>
    </row>
    <row r="267" spans="1:12" ht="14.45">
      <c r="A267"/>
      <c r="C267" s="45"/>
      <c r="J267"/>
      <c r="K267"/>
      <c r="L267"/>
    </row>
    <row r="268" spans="1:12" ht="14.45">
      <c r="A268"/>
      <c r="C268" s="45"/>
      <c r="J268"/>
      <c r="K268"/>
      <c r="L268"/>
    </row>
    <row r="269" spans="1:12" ht="14.45">
      <c r="A269"/>
      <c r="C269" s="45"/>
      <c r="J269"/>
      <c r="K269"/>
      <c r="L269"/>
    </row>
    <row r="270" spans="1:12" ht="14.45">
      <c r="A270"/>
      <c r="C270" s="45"/>
      <c r="J270"/>
      <c r="K270"/>
      <c r="L270"/>
    </row>
    <row r="271" spans="1:12" ht="14.45">
      <c r="A271"/>
      <c r="C271" s="45"/>
      <c r="J271"/>
      <c r="K271"/>
      <c r="L271"/>
    </row>
    <row r="272" spans="1:12" ht="14.45">
      <c r="A272"/>
      <c r="C272" s="45"/>
      <c r="J272"/>
      <c r="K272"/>
      <c r="L272"/>
    </row>
    <row r="273" spans="1:12" ht="14.45">
      <c r="A273"/>
      <c r="C273" s="45"/>
      <c r="J273"/>
      <c r="K273"/>
      <c r="L273"/>
    </row>
    <row r="274" spans="1:12" ht="14.45">
      <c r="A274"/>
      <c r="C274" s="45"/>
      <c r="J274"/>
      <c r="K274"/>
      <c r="L274"/>
    </row>
    <row r="275" spans="1:12" ht="14.45">
      <c r="A275"/>
      <c r="C275" s="45"/>
      <c r="J275"/>
      <c r="K275"/>
      <c r="L275"/>
    </row>
    <row r="276" spans="1:12" ht="14.45">
      <c r="A276"/>
      <c r="C276" s="45"/>
      <c r="J276"/>
      <c r="K276"/>
      <c r="L276"/>
    </row>
    <row r="277" spans="1:12" ht="14.45">
      <c r="A277"/>
      <c r="C277" s="45"/>
      <c r="J277"/>
      <c r="K277"/>
      <c r="L277"/>
    </row>
    <row r="278" spans="1:12" ht="14.45">
      <c r="A278"/>
      <c r="C278" s="45"/>
      <c r="J278"/>
      <c r="K278"/>
      <c r="L278"/>
    </row>
    <row r="279" spans="1:12" ht="14.45">
      <c r="A279"/>
      <c r="C279" s="45"/>
      <c r="J279"/>
      <c r="K279"/>
      <c r="L279"/>
    </row>
    <row r="280" spans="1:12" ht="14.45">
      <c r="A280"/>
      <c r="C280" s="45"/>
      <c r="J280"/>
      <c r="K280"/>
      <c r="L280"/>
    </row>
    <row r="281" spans="1:12" ht="14.45">
      <c r="A281"/>
      <c r="C281" s="45"/>
      <c r="J281"/>
      <c r="K281"/>
      <c r="L281"/>
    </row>
    <row r="282" spans="1:12" ht="14.45">
      <c r="A282"/>
      <c r="C282" s="45"/>
      <c r="J282"/>
      <c r="K282"/>
      <c r="L282"/>
    </row>
    <row r="283" spans="1:12" ht="14.45">
      <c r="A283"/>
      <c r="C283" s="45"/>
      <c r="J283"/>
      <c r="K283"/>
      <c r="L283"/>
    </row>
    <row r="284" spans="1:12" ht="14.45">
      <c r="A284"/>
      <c r="C284" s="45"/>
      <c r="J284"/>
      <c r="K284"/>
      <c r="L284"/>
    </row>
    <row r="285" spans="1:12" ht="14.45">
      <c r="A285"/>
      <c r="C285" s="45"/>
      <c r="J285"/>
      <c r="K285"/>
      <c r="L285"/>
    </row>
    <row r="286" spans="1:12" ht="14.45">
      <c r="A286"/>
      <c r="C286" s="45"/>
      <c r="J286"/>
      <c r="K286"/>
      <c r="L286"/>
    </row>
    <row r="287" spans="1:12" ht="14.45">
      <c r="A287"/>
      <c r="C287" s="46"/>
      <c r="J287"/>
      <c r="K287"/>
      <c r="L287"/>
    </row>
    <row r="288" spans="1:12" ht="14.45">
      <c r="A288"/>
      <c r="C288" s="45"/>
      <c r="J288"/>
      <c r="K288"/>
      <c r="L288"/>
    </row>
    <row r="289" spans="1:12" ht="14.45">
      <c r="A289"/>
      <c r="C289" s="45"/>
      <c r="J289"/>
      <c r="K289"/>
      <c r="L289"/>
    </row>
    <row r="290" spans="1:12" ht="14.45">
      <c r="A290"/>
      <c r="C290" s="45"/>
      <c r="J290"/>
      <c r="K290"/>
      <c r="L290"/>
    </row>
    <row r="291" spans="1:12" ht="14.45">
      <c r="A291"/>
      <c r="C291" s="45"/>
      <c r="J291"/>
      <c r="K291"/>
      <c r="L291"/>
    </row>
    <row r="292" spans="1:12" ht="14.45">
      <c r="A292"/>
      <c r="C292" s="45"/>
      <c r="J292"/>
      <c r="K292"/>
      <c r="L292"/>
    </row>
    <row r="293" spans="1:12" ht="14.45">
      <c r="A293"/>
      <c r="C293" s="45"/>
      <c r="J293"/>
      <c r="K293"/>
      <c r="L293"/>
    </row>
    <row r="294" spans="1:12" ht="14.45">
      <c r="A294"/>
      <c r="C294" s="45"/>
      <c r="J294"/>
      <c r="K294"/>
      <c r="L294"/>
    </row>
    <row r="295" spans="1:12" ht="14.45">
      <c r="A295"/>
      <c r="C295" s="45"/>
      <c r="J295"/>
      <c r="K295"/>
      <c r="L295"/>
    </row>
    <row r="296" spans="1:12" ht="14.45">
      <c r="A296"/>
      <c r="C296" s="45"/>
      <c r="J296"/>
      <c r="K296"/>
      <c r="L296"/>
    </row>
    <row r="297" spans="1:12" ht="14.45">
      <c r="A297"/>
      <c r="C297" s="45"/>
      <c r="J297"/>
      <c r="K297"/>
      <c r="L297"/>
    </row>
    <row r="298" spans="1:12" ht="14.45">
      <c r="A298"/>
      <c r="C298" s="45"/>
      <c r="J298"/>
      <c r="K298"/>
      <c r="L298"/>
    </row>
    <row r="299" spans="1:12" ht="14.45">
      <c r="A299"/>
      <c r="C299" s="45"/>
      <c r="J299"/>
      <c r="K299"/>
      <c r="L299"/>
    </row>
    <row r="300" spans="1:12" ht="14.45">
      <c r="A300"/>
      <c r="C300" s="47"/>
      <c r="J300"/>
      <c r="K300"/>
      <c r="L300"/>
    </row>
    <row r="301" spans="1:12" ht="14.45">
      <c r="A301"/>
      <c r="C301" s="45"/>
      <c r="J301"/>
      <c r="K301"/>
      <c r="L301"/>
    </row>
    <row r="302" spans="1:12" ht="14.45">
      <c r="A302"/>
      <c r="C302" s="45"/>
      <c r="J302"/>
      <c r="K302"/>
      <c r="L302"/>
    </row>
    <row r="303" spans="1:12" ht="14.45">
      <c r="A303"/>
      <c r="C303" s="45"/>
      <c r="J303"/>
      <c r="K303"/>
      <c r="L303"/>
    </row>
    <row r="304" spans="1:12" ht="14.45">
      <c r="A304"/>
      <c r="C304" s="46"/>
      <c r="J304"/>
      <c r="K304"/>
      <c r="L304"/>
    </row>
    <row r="305" spans="1:12" ht="14.45">
      <c r="A305"/>
      <c r="C305" s="45"/>
      <c r="J305"/>
      <c r="K305"/>
      <c r="L305"/>
    </row>
    <row r="306" spans="1:12" ht="14.45">
      <c r="A306"/>
      <c r="C306" s="45"/>
      <c r="J306"/>
      <c r="K306"/>
      <c r="L306"/>
    </row>
    <row r="307" spans="1:12" ht="14.45">
      <c r="A307"/>
      <c r="C307" s="45"/>
      <c r="J307"/>
      <c r="K307"/>
      <c r="L307"/>
    </row>
    <row r="308" spans="1:12" ht="14.45">
      <c r="A308"/>
      <c r="C308" s="45"/>
      <c r="J308"/>
      <c r="K308"/>
      <c r="L308"/>
    </row>
    <row r="309" spans="1:12" ht="14.45">
      <c r="A309"/>
      <c r="C309" s="45"/>
      <c r="J309"/>
      <c r="K309"/>
      <c r="L309"/>
    </row>
    <row r="310" spans="1:12" ht="14.45">
      <c r="A310"/>
      <c r="C310" s="45"/>
      <c r="J310"/>
      <c r="K310"/>
      <c r="L310"/>
    </row>
    <row r="311" spans="1:12" ht="14.45">
      <c r="A311"/>
      <c r="C311" s="45"/>
      <c r="J311"/>
      <c r="K311"/>
      <c r="L311"/>
    </row>
    <row r="312" spans="1:12" ht="14.45">
      <c r="A312"/>
      <c r="C312" s="45"/>
      <c r="J312"/>
      <c r="K312"/>
      <c r="L312"/>
    </row>
    <row r="313" spans="1:12" ht="14.45">
      <c r="A313"/>
      <c r="C313" s="45"/>
      <c r="J313"/>
      <c r="K313"/>
      <c r="L313"/>
    </row>
    <row r="314" spans="1:12" ht="14.45">
      <c r="A314"/>
      <c r="C314" s="45"/>
      <c r="J314"/>
      <c r="K314"/>
      <c r="L314"/>
    </row>
    <row r="315" spans="1:12" ht="14.45">
      <c r="A315"/>
      <c r="C315" s="45"/>
      <c r="J315"/>
      <c r="K315"/>
      <c r="L315"/>
    </row>
    <row r="316" spans="1:12" ht="14.45">
      <c r="A316"/>
      <c r="C316" s="45"/>
      <c r="J316"/>
      <c r="K316"/>
      <c r="L316"/>
    </row>
    <row r="317" spans="1:12" ht="14.45">
      <c r="A317"/>
      <c r="C317" s="45"/>
      <c r="J317"/>
      <c r="K317"/>
      <c r="L317"/>
    </row>
    <row r="318" spans="1:12" ht="14.45">
      <c r="A318"/>
      <c r="C318" s="45"/>
      <c r="J318"/>
      <c r="K318"/>
      <c r="L318"/>
    </row>
    <row r="319" spans="1:12" ht="14.45">
      <c r="A319"/>
      <c r="C319" s="48"/>
      <c r="J319"/>
      <c r="K319"/>
      <c r="L319"/>
    </row>
    <row r="320" spans="1:12" ht="14.45">
      <c r="A320"/>
      <c r="C320" s="45"/>
      <c r="J320"/>
      <c r="K320"/>
      <c r="L320"/>
    </row>
    <row r="321" spans="1:12" ht="14.45">
      <c r="A321"/>
      <c r="C321" s="45"/>
      <c r="J321"/>
      <c r="K321"/>
      <c r="L321"/>
    </row>
    <row r="322" spans="1:12" ht="14.45">
      <c r="A322"/>
      <c r="C322" s="45"/>
      <c r="J322"/>
      <c r="K322"/>
      <c r="L322"/>
    </row>
    <row r="323" spans="1:12" ht="14.45">
      <c r="A323"/>
      <c r="C323" s="45"/>
      <c r="J323"/>
      <c r="K323"/>
      <c r="L323"/>
    </row>
    <row r="324" spans="1:12" ht="14.45">
      <c r="A324"/>
      <c r="C324" s="45"/>
      <c r="J324"/>
      <c r="K324"/>
      <c r="L324"/>
    </row>
    <row r="325" spans="1:12" ht="14.45">
      <c r="A325"/>
      <c r="C325" s="45"/>
      <c r="J325"/>
      <c r="K325"/>
      <c r="L325"/>
    </row>
    <row r="326" spans="1:12" ht="14.45">
      <c r="A326"/>
      <c r="C326" s="45"/>
      <c r="J326"/>
      <c r="K326"/>
      <c r="L326"/>
    </row>
    <row r="327" spans="1:12" ht="14.45">
      <c r="A327"/>
      <c r="C327" s="45"/>
      <c r="J327"/>
      <c r="K327"/>
      <c r="L327"/>
    </row>
    <row r="328" spans="1:12" ht="14.45">
      <c r="A328"/>
      <c r="C328" s="45"/>
      <c r="J328"/>
      <c r="K328"/>
      <c r="L328"/>
    </row>
    <row r="329" spans="1:12" ht="14.45">
      <c r="A329"/>
      <c r="C329" s="47"/>
      <c r="J329"/>
      <c r="K329"/>
      <c r="L329"/>
    </row>
    <row r="330" spans="1:12" ht="14.45">
      <c r="A330"/>
      <c r="C330" s="45"/>
      <c r="J330"/>
      <c r="K330"/>
      <c r="L330"/>
    </row>
    <row r="331" spans="1:12" ht="14.45">
      <c r="A331"/>
      <c r="C331" s="45"/>
      <c r="J331"/>
      <c r="K331"/>
      <c r="L331"/>
    </row>
    <row r="332" spans="1:12" ht="14.45">
      <c r="A332"/>
      <c r="C332" s="45"/>
      <c r="J332"/>
      <c r="K332"/>
      <c r="L332"/>
    </row>
    <row r="333" spans="1:12" ht="14.45">
      <c r="A333"/>
      <c r="C333" s="46"/>
      <c r="J333"/>
      <c r="K333"/>
      <c r="L333"/>
    </row>
    <row r="334" spans="1:12" ht="14.45">
      <c r="A334"/>
      <c r="C334" s="45"/>
      <c r="J334"/>
      <c r="K334"/>
      <c r="L334"/>
    </row>
    <row r="335" spans="1:12" ht="14.45">
      <c r="A335"/>
      <c r="C335" s="45"/>
      <c r="J335"/>
      <c r="K335"/>
      <c r="L335"/>
    </row>
    <row r="336" spans="1:12" ht="14.45">
      <c r="A336"/>
      <c r="C336" s="45"/>
      <c r="J336"/>
      <c r="K336"/>
      <c r="L336"/>
    </row>
    <row r="337" spans="1:12" ht="14.45">
      <c r="A337"/>
      <c r="C337" s="45"/>
      <c r="J337"/>
      <c r="K337"/>
      <c r="L337"/>
    </row>
    <row r="338" spans="1:12" ht="14.45">
      <c r="A338"/>
      <c r="C338" s="16"/>
      <c r="J338"/>
      <c r="K338"/>
      <c r="L338"/>
    </row>
    <row r="339" spans="1:12" ht="14.45">
      <c r="A339"/>
      <c r="C339" s="16"/>
      <c r="J339"/>
      <c r="K339"/>
      <c r="L339"/>
    </row>
    <row r="340" spans="1:12" ht="14.45">
      <c r="A340"/>
      <c r="C340" s="16"/>
      <c r="J340"/>
      <c r="K340"/>
      <c r="L340"/>
    </row>
    <row r="341" spans="1:12" ht="14.45">
      <c r="A341"/>
      <c r="C341" s="16"/>
      <c r="J341"/>
      <c r="K341"/>
      <c r="L341"/>
    </row>
    <row r="342" spans="1:12" ht="14.45">
      <c r="A342"/>
      <c r="C342" s="16"/>
      <c r="J342"/>
      <c r="K342"/>
      <c r="L342"/>
    </row>
    <row r="343" spans="1:12" ht="14.45">
      <c r="A343"/>
      <c r="C343" s="16"/>
      <c r="J343"/>
      <c r="K343"/>
      <c r="L343"/>
    </row>
    <row r="344" spans="1:12" ht="14.45">
      <c r="A344"/>
      <c r="C344" s="21"/>
      <c r="J344"/>
      <c r="K344"/>
      <c r="L344"/>
    </row>
    <row r="345" spans="1:12" ht="14.45">
      <c r="A345"/>
      <c r="C345" s="16"/>
      <c r="J345"/>
      <c r="K345"/>
      <c r="L345"/>
    </row>
    <row r="346" spans="1:12" ht="14.45">
      <c r="A346"/>
      <c r="C346" s="16"/>
      <c r="J346"/>
      <c r="K346"/>
      <c r="L346"/>
    </row>
    <row r="347" spans="1:12" ht="14.45">
      <c r="A347"/>
      <c r="C347" s="16"/>
      <c r="J347"/>
      <c r="K347"/>
      <c r="L347"/>
    </row>
    <row r="348" spans="1:12" ht="14.45">
      <c r="A348"/>
      <c r="C348" s="16"/>
      <c r="J348"/>
      <c r="K348"/>
      <c r="L348"/>
    </row>
    <row r="349" spans="1:12" ht="14.45">
      <c r="A349"/>
      <c r="C349" s="16"/>
      <c r="J349"/>
      <c r="K349"/>
      <c r="L349"/>
    </row>
    <row r="350" spans="1:12" ht="14.45">
      <c r="A350"/>
      <c r="C350" s="19"/>
      <c r="J350"/>
      <c r="K350"/>
      <c r="L350"/>
    </row>
    <row r="351" spans="1:12" ht="14.45">
      <c r="A351"/>
      <c r="C351" s="16"/>
      <c r="J351"/>
      <c r="K351"/>
      <c r="L351"/>
    </row>
    <row r="352" spans="1:12" ht="14.45">
      <c r="A352"/>
      <c r="C352" s="16"/>
      <c r="J352"/>
      <c r="K352"/>
      <c r="L352"/>
    </row>
    <row r="353" spans="1:12" ht="14.45">
      <c r="A353"/>
      <c r="C353" s="16"/>
      <c r="J353"/>
      <c r="K353"/>
      <c r="L353"/>
    </row>
    <row r="354" spans="1:12" ht="14.45">
      <c r="A354"/>
      <c r="C354" s="16"/>
      <c r="J354"/>
      <c r="K354"/>
      <c r="L354"/>
    </row>
    <row r="355" spans="1:12" ht="14.45">
      <c r="A355"/>
      <c r="C355" s="16"/>
      <c r="J355"/>
      <c r="K355"/>
      <c r="L355"/>
    </row>
    <row r="356" spans="1:12" ht="14.45">
      <c r="A356"/>
      <c r="C356" s="16"/>
      <c r="J356"/>
      <c r="K356"/>
      <c r="L356"/>
    </row>
    <row r="357" spans="1:12" ht="14.45">
      <c r="A357"/>
      <c r="C357" s="16"/>
      <c r="J357"/>
      <c r="K357"/>
      <c r="L357"/>
    </row>
    <row r="358" spans="1:12" ht="14.45">
      <c r="A358"/>
      <c r="C358" s="16"/>
      <c r="J358"/>
      <c r="K358"/>
      <c r="L358"/>
    </row>
    <row r="359" spans="1:12" ht="14.45">
      <c r="A359"/>
      <c r="C359" s="20"/>
      <c r="J359"/>
      <c r="K359"/>
      <c r="L359"/>
    </row>
    <row r="360" spans="1:12" ht="14.45">
      <c r="A360"/>
      <c r="C360" s="16"/>
      <c r="J360"/>
      <c r="K360"/>
      <c r="L360"/>
    </row>
    <row r="361" spans="1:12" ht="14.45">
      <c r="A361"/>
      <c r="C361" s="16"/>
      <c r="J361"/>
      <c r="K361"/>
      <c r="L361"/>
    </row>
    <row r="362" spans="1:12" ht="14.45">
      <c r="A362"/>
      <c r="C362" s="16"/>
      <c r="J362"/>
      <c r="K362"/>
      <c r="L362"/>
    </row>
    <row r="363" spans="1:12" ht="14.45">
      <c r="A363"/>
      <c r="C363" s="16"/>
      <c r="J363"/>
      <c r="K363"/>
      <c r="L363"/>
    </row>
    <row r="364" spans="1:12" ht="14.45">
      <c r="A364"/>
      <c r="C364" s="16"/>
      <c r="J364"/>
      <c r="K364"/>
      <c r="L364"/>
    </row>
    <row r="365" spans="1:12" ht="14.45">
      <c r="A365"/>
      <c r="C365" s="16"/>
      <c r="J365"/>
      <c r="K365"/>
      <c r="L365"/>
    </row>
    <row r="366" spans="1:12" ht="14.45">
      <c r="A366"/>
      <c r="C366" s="16"/>
      <c r="J366"/>
      <c r="K366"/>
      <c r="L366"/>
    </row>
    <row r="367" spans="1:12" ht="14.45">
      <c r="A367"/>
      <c r="C367" s="8"/>
      <c r="J367"/>
      <c r="K367"/>
      <c r="L367"/>
    </row>
    <row r="368" spans="1:12" ht="14.45">
      <c r="A368"/>
      <c r="C368" s="8"/>
      <c r="J368"/>
      <c r="K368"/>
      <c r="L368"/>
    </row>
    <row r="369" spans="1:12" ht="14.45">
      <c r="A369"/>
      <c r="C369" s="8"/>
      <c r="J369"/>
      <c r="K369"/>
      <c r="L369"/>
    </row>
    <row r="370" spans="1:12" ht="14.45">
      <c r="A370"/>
      <c r="C370" s="18"/>
      <c r="J370"/>
      <c r="K370"/>
      <c r="L370"/>
    </row>
    <row r="371" spans="1:12" ht="14.45">
      <c r="A371"/>
      <c r="C371" s="8"/>
      <c r="J371"/>
      <c r="K371"/>
      <c r="L371"/>
    </row>
    <row r="372" spans="1:12" ht="14.45">
      <c r="A372"/>
      <c r="C372" s="8"/>
      <c r="J372"/>
      <c r="K372"/>
      <c r="L372"/>
    </row>
    <row r="373" spans="1:12" ht="14.45">
      <c r="A373"/>
      <c r="C373" s="8"/>
      <c r="J373"/>
      <c r="K373"/>
      <c r="L373"/>
    </row>
    <row r="374" spans="1:12" ht="14.45">
      <c r="A374"/>
      <c r="C374" s="17"/>
      <c r="J374"/>
      <c r="K374"/>
      <c r="L374"/>
    </row>
    <row r="375" spans="1:12" ht="14.45">
      <c r="A375"/>
      <c r="C375" s="8"/>
      <c r="J375"/>
      <c r="K375"/>
      <c r="L375"/>
    </row>
    <row r="376" spans="1:12" ht="14.45">
      <c r="A376"/>
      <c r="C376" s="8"/>
      <c r="J376"/>
      <c r="K376"/>
      <c r="L376"/>
    </row>
    <row r="377" spans="1:12" ht="14.45">
      <c r="A377"/>
      <c r="C377" s="8"/>
      <c r="J377"/>
      <c r="K377"/>
      <c r="L377"/>
    </row>
    <row r="378" spans="1:12" ht="14.45">
      <c r="A378"/>
      <c r="C378" s="8"/>
      <c r="J378"/>
      <c r="K378"/>
      <c r="L378"/>
    </row>
    <row r="379" spans="1:12" ht="14.45">
      <c r="A379"/>
      <c r="C379" s="8"/>
      <c r="J379"/>
      <c r="K379"/>
      <c r="L379"/>
    </row>
    <row r="380" spans="1:12" ht="14.45">
      <c r="A380"/>
      <c r="C380" s="8"/>
      <c r="J380"/>
      <c r="K380"/>
      <c r="L380"/>
    </row>
    <row r="381" spans="1:12" ht="14.45">
      <c r="A381"/>
      <c r="C381" s="8"/>
      <c r="J381"/>
      <c r="K381"/>
      <c r="L381"/>
    </row>
    <row r="382" spans="1:12" ht="14.45">
      <c r="A382"/>
      <c r="C382" s="18"/>
      <c r="J382"/>
      <c r="K382"/>
      <c r="L382"/>
    </row>
    <row r="383" spans="1:12" ht="14.45">
      <c r="A383"/>
      <c r="C383" s="8"/>
      <c r="J383"/>
      <c r="K383"/>
      <c r="L383"/>
    </row>
    <row r="384" spans="1:12" ht="14.45">
      <c r="A384"/>
      <c r="C384" s="8"/>
      <c r="J384"/>
      <c r="K384"/>
      <c r="L384"/>
    </row>
    <row r="385" spans="1:12" ht="14.45">
      <c r="A385"/>
      <c r="C385" s="8"/>
      <c r="J385"/>
      <c r="K385"/>
      <c r="L385"/>
    </row>
    <row r="386" spans="1:12" ht="14.45">
      <c r="A386"/>
      <c r="C386" s="8"/>
      <c r="J386"/>
      <c r="K386"/>
      <c r="L386"/>
    </row>
    <row r="387" spans="1:12" ht="14.45">
      <c r="A387"/>
      <c r="C387" s="17"/>
      <c r="J387"/>
      <c r="K387"/>
      <c r="L387"/>
    </row>
    <row r="388" spans="1:12" ht="14.45">
      <c r="A388"/>
      <c r="C388" s="8"/>
      <c r="J388"/>
      <c r="K388"/>
      <c r="L388"/>
    </row>
    <row r="389" spans="1:12" ht="14.45">
      <c r="A389"/>
      <c r="C389" s="8"/>
      <c r="J389"/>
      <c r="K389"/>
      <c r="L389"/>
    </row>
    <row r="390" spans="1:12" ht="14.45">
      <c r="A390"/>
      <c r="C390" s="8"/>
      <c r="J390"/>
      <c r="K390"/>
      <c r="L390"/>
    </row>
    <row r="391" spans="1:12" ht="14.45">
      <c r="A391"/>
      <c r="C391" s="8"/>
      <c r="J391"/>
      <c r="K391"/>
      <c r="L391"/>
    </row>
    <row r="392" spans="1:12" ht="14.45">
      <c r="A392"/>
      <c r="C392" s="8"/>
      <c r="J392"/>
      <c r="K392"/>
      <c r="L392"/>
    </row>
    <row r="393" spans="1:12" ht="14.45">
      <c r="A393"/>
      <c r="C393" s="8"/>
      <c r="J393"/>
      <c r="K393"/>
      <c r="L393"/>
    </row>
    <row r="394" spans="1:12" ht="14.45">
      <c r="A394"/>
      <c r="C394" s="8"/>
      <c r="J394"/>
      <c r="K394"/>
      <c r="L394"/>
    </row>
    <row r="395" spans="1:12" ht="14.45">
      <c r="A395"/>
      <c r="C395" s="8"/>
      <c r="J395"/>
      <c r="K395"/>
      <c r="L395"/>
    </row>
    <row r="396" spans="1:12" ht="14.45">
      <c r="A396"/>
      <c r="C396" s="8"/>
      <c r="J396"/>
      <c r="K396"/>
      <c r="L396"/>
    </row>
    <row r="397" spans="1:12" ht="14.45">
      <c r="A397"/>
      <c r="C397" s="8"/>
      <c r="J397"/>
      <c r="K397"/>
      <c r="L397"/>
    </row>
    <row r="398" spans="1:12" ht="14.45">
      <c r="A398"/>
      <c r="C398" s="8"/>
      <c r="J398"/>
      <c r="K398"/>
      <c r="L398"/>
    </row>
    <row r="399" spans="1:12" ht="14.45">
      <c r="A399"/>
      <c r="C399" s="8"/>
      <c r="J399"/>
      <c r="K399"/>
      <c r="L399"/>
    </row>
    <row r="400" spans="1:12" ht="14.45">
      <c r="A400"/>
      <c r="C400" s="8"/>
      <c r="J400"/>
      <c r="K400"/>
      <c r="L400"/>
    </row>
    <row r="401" spans="1:12" ht="14.45">
      <c r="A401"/>
      <c r="C401" s="8"/>
      <c r="J401"/>
      <c r="K401"/>
      <c r="L401"/>
    </row>
    <row r="402" spans="1:12" ht="14.45">
      <c r="A402"/>
      <c r="C402" s="8"/>
      <c r="J402"/>
      <c r="K402"/>
      <c r="L402"/>
    </row>
    <row r="403" spans="1:12" ht="14.45">
      <c r="A403"/>
      <c r="C403" s="8"/>
      <c r="J403"/>
      <c r="K403"/>
      <c r="L403"/>
    </row>
    <row r="404" spans="1:12" ht="14.45">
      <c r="A404"/>
      <c r="C404" s="8"/>
      <c r="J404"/>
      <c r="K404"/>
      <c r="L404"/>
    </row>
    <row r="405" spans="1:12" ht="14.45">
      <c r="A405"/>
      <c r="C405" s="8"/>
      <c r="J405"/>
      <c r="K405"/>
      <c r="L405"/>
    </row>
    <row r="406" spans="1:12" ht="14.45">
      <c r="A406"/>
      <c r="C406" s="8"/>
      <c r="J406"/>
      <c r="K406"/>
      <c r="L406"/>
    </row>
    <row r="407" spans="1:12" ht="14.45">
      <c r="A407"/>
      <c r="C407" s="8"/>
      <c r="J407"/>
      <c r="K407"/>
      <c r="L407"/>
    </row>
    <row r="408" spans="1:12" ht="14.45">
      <c r="A408"/>
      <c r="C408" s="18"/>
      <c r="J408"/>
      <c r="K408"/>
      <c r="L408"/>
    </row>
    <row r="409" spans="1:12" ht="14.45">
      <c r="A409"/>
      <c r="C409" s="8"/>
      <c r="J409"/>
      <c r="K409"/>
      <c r="L409"/>
    </row>
    <row r="410" spans="1:12" ht="14.45">
      <c r="A410"/>
      <c r="C410" s="8"/>
      <c r="J410"/>
      <c r="K410"/>
      <c r="L410"/>
    </row>
    <row r="411" spans="1:12" ht="14.45">
      <c r="A411"/>
      <c r="C411" s="8"/>
      <c r="J411"/>
      <c r="K411"/>
      <c r="L411"/>
    </row>
    <row r="412" spans="1:12" ht="14.45">
      <c r="A412"/>
      <c r="C412" s="8"/>
      <c r="J412"/>
      <c r="K412"/>
      <c r="L412"/>
    </row>
    <row r="413" spans="1:12" ht="14.45">
      <c r="A413"/>
      <c r="C413" s="8"/>
      <c r="J413"/>
      <c r="K413"/>
      <c r="L413"/>
    </row>
    <row r="414" spans="1:12" ht="14.45">
      <c r="A414"/>
      <c r="C414" s="17"/>
      <c r="J414"/>
      <c r="K414"/>
      <c r="L414"/>
    </row>
    <row r="415" spans="1:12" ht="14.45">
      <c r="A415"/>
      <c r="C415" s="8"/>
      <c r="J415"/>
      <c r="K415"/>
      <c r="L415"/>
    </row>
    <row r="416" spans="1:12" ht="14.45">
      <c r="A416"/>
      <c r="C416" s="8"/>
      <c r="J416"/>
      <c r="K416"/>
      <c r="L416"/>
    </row>
    <row r="417" spans="1:12" ht="14.45">
      <c r="A417"/>
      <c r="C417" s="8"/>
      <c r="J417"/>
      <c r="K417"/>
      <c r="L417"/>
    </row>
    <row r="418" spans="1:12" ht="14.45">
      <c r="A418"/>
      <c r="C418" s="8"/>
      <c r="J418"/>
      <c r="K418"/>
      <c r="L418"/>
    </row>
    <row r="419" spans="1:12" ht="14.45">
      <c r="A419"/>
      <c r="C419" s="18"/>
      <c r="J419"/>
      <c r="K419"/>
      <c r="L419"/>
    </row>
    <row r="420" spans="1:12" ht="14.45">
      <c r="A420"/>
      <c r="C420" s="8"/>
      <c r="J420"/>
      <c r="K420"/>
      <c r="L420"/>
    </row>
    <row r="421" spans="1:12" ht="14.45">
      <c r="A421"/>
      <c r="C421" s="17"/>
      <c r="J421"/>
      <c r="K421"/>
      <c r="L421"/>
    </row>
    <row r="422" spans="1:12" ht="14.45">
      <c r="A422"/>
      <c r="C422" s="16"/>
      <c r="J422"/>
      <c r="K422"/>
      <c r="L422"/>
    </row>
    <row r="423" spans="1:12" ht="14.45">
      <c r="A423"/>
      <c r="C423" s="16"/>
      <c r="J423"/>
      <c r="K423"/>
      <c r="L423"/>
    </row>
    <row r="424" spans="1:12" ht="14.45">
      <c r="A424"/>
      <c r="C424" s="16"/>
      <c r="J424"/>
      <c r="K424"/>
      <c r="L424"/>
    </row>
    <row r="425" spans="1:12" ht="14.45">
      <c r="A425"/>
      <c r="C425" s="16"/>
      <c r="J425"/>
      <c r="K425"/>
      <c r="L425"/>
    </row>
    <row r="426" spans="1:12" ht="14.45">
      <c r="A426"/>
      <c r="C426" s="16"/>
      <c r="J426"/>
      <c r="K426"/>
      <c r="L426"/>
    </row>
    <row r="427" spans="1:12" ht="14.45">
      <c r="A427"/>
      <c r="C427" s="16"/>
      <c r="J427"/>
      <c r="K427"/>
      <c r="L427"/>
    </row>
    <row r="428" spans="1:12" ht="14.45">
      <c r="A428"/>
      <c r="C428" s="16"/>
      <c r="J428"/>
      <c r="K428"/>
      <c r="L428"/>
    </row>
    <row r="429" spans="1:12" ht="14.45">
      <c r="A429"/>
      <c r="C429" s="16"/>
      <c r="J429"/>
      <c r="K429"/>
      <c r="L429"/>
    </row>
    <row r="430" spans="1:12" ht="14.45">
      <c r="A430"/>
      <c r="C430" s="16"/>
      <c r="J430"/>
      <c r="K430"/>
      <c r="L430"/>
    </row>
    <row r="431" spans="1:12" ht="14.45">
      <c r="A431"/>
      <c r="C431" s="16"/>
      <c r="J431"/>
      <c r="K431"/>
      <c r="L431"/>
    </row>
    <row r="432" spans="1:12" ht="14.45">
      <c r="A432"/>
      <c r="C432" s="16"/>
      <c r="J432"/>
      <c r="K432"/>
      <c r="L432"/>
    </row>
    <row r="433" spans="1:12" ht="14.45">
      <c r="A433"/>
      <c r="C433" s="16"/>
      <c r="J433"/>
      <c r="K433"/>
      <c r="L433"/>
    </row>
    <row r="434" spans="1:12" ht="14.45">
      <c r="A434"/>
      <c r="C434" s="16"/>
      <c r="J434"/>
      <c r="K434"/>
      <c r="L434"/>
    </row>
    <row r="435" spans="1:12" ht="14.45">
      <c r="A435"/>
      <c r="C435" s="21"/>
      <c r="J435"/>
      <c r="K435"/>
      <c r="L435"/>
    </row>
    <row r="436" spans="1:12" ht="14.45">
      <c r="A436"/>
      <c r="C436" s="16"/>
      <c r="J436"/>
      <c r="K436"/>
      <c r="L436"/>
    </row>
    <row r="437" spans="1:12" ht="14.45">
      <c r="A437"/>
      <c r="C437" s="16"/>
      <c r="J437"/>
      <c r="K437"/>
      <c r="L437"/>
    </row>
    <row r="438" spans="1:12" ht="14.45">
      <c r="A438"/>
      <c r="C438" s="16"/>
      <c r="J438"/>
      <c r="K438"/>
      <c r="L438"/>
    </row>
    <row r="439" spans="1:12" ht="14.45">
      <c r="A439"/>
      <c r="C439" s="16"/>
      <c r="J439"/>
      <c r="K439"/>
      <c r="L439"/>
    </row>
    <row r="440" spans="1:12" ht="14.45">
      <c r="A440"/>
      <c r="C440" s="16"/>
      <c r="J440"/>
      <c r="K440"/>
      <c r="L440"/>
    </row>
    <row r="441" spans="1:12" ht="14.45">
      <c r="A441"/>
      <c r="C441" s="16"/>
      <c r="J441"/>
      <c r="K441"/>
      <c r="L441"/>
    </row>
    <row r="442" spans="1:12" ht="14.45">
      <c r="A442"/>
      <c r="C442" s="8"/>
      <c r="J442"/>
      <c r="K442"/>
      <c r="L442"/>
    </row>
    <row r="443" spans="1:12" ht="14.45">
      <c r="A443"/>
      <c r="C443" s="8"/>
      <c r="J443"/>
      <c r="K443"/>
      <c r="L443"/>
    </row>
    <row r="444" spans="1:12" ht="14.45">
      <c r="A444"/>
      <c r="C444" s="8"/>
      <c r="J444"/>
      <c r="K444"/>
      <c r="L444"/>
    </row>
    <row r="445" spans="1:12" ht="14.45">
      <c r="A445"/>
      <c r="C445" s="8"/>
      <c r="J445"/>
      <c r="K445"/>
      <c r="L445"/>
    </row>
    <row r="446" spans="1:12" ht="14.45">
      <c r="A446"/>
      <c r="C446" s="8"/>
      <c r="J446"/>
      <c r="K446"/>
      <c r="L446"/>
    </row>
    <row r="447" spans="1:12" ht="14.45">
      <c r="A447"/>
      <c r="C447" s="16"/>
      <c r="J447"/>
      <c r="K447"/>
      <c r="L447"/>
    </row>
    <row r="448" spans="1:12" ht="14.45">
      <c r="A448"/>
      <c r="C448" s="8"/>
      <c r="J448"/>
      <c r="K448"/>
      <c r="L448"/>
    </row>
    <row r="449" spans="1:12" ht="14.45">
      <c r="A449"/>
      <c r="C449" s="8"/>
      <c r="J449"/>
      <c r="K449"/>
      <c r="L449"/>
    </row>
    <row r="450" spans="1:12" ht="14.45">
      <c r="A450"/>
      <c r="C450" s="16"/>
      <c r="J450"/>
      <c r="K450"/>
      <c r="L450"/>
    </row>
    <row r="451" spans="1:12" ht="14.45">
      <c r="A451"/>
      <c r="C451" s="16"/>
      <c r="J451"/>
      <c r="K451"/>
      <c r="L451"/>
    </row>
    <row r="452" spans="1:12" ht="14.45">
      <c r="A452"/>
      <c r="C452" s="20"/>
      <c r="J452"/>
      <c r="K452"/>
      <c r="L452"/>
    </row>
    <row r="453" spans="1:12" ht="14.45">
      <c r="A453"/>
      <c r="C453" s="16"/>
      <c r="J453"/>
      <c r="K453"/>
      <c r="L453"/>
    </row>
    <row r="454" spans="1:12" ht="14.45">
      <c r="A454"/>
      <c r="C454" s="16"/>
      <c r="J454"/>
      <c r="K454"/>
      <c r="L454"/>
    </row>
    <row r="455" spans="1:12" ht="14.45">
      <c r="A455"/>
      <c r="C455" s="16"/>
      <c r="J455"/>
      <c r="K455"/>
      <c r="L455"/>
    </row>
    <row r="456" spans="1:12" ht="14.45">
      <c r="A456"/>
      <c r="C456" s="16"/>
      <c r="J456"/>
      <c r="K456"/>
      <c r="L456"/>
    </row>
    <row r="457" spans="1:12" ht="14.45">
      <c r="A457"/>
      <c r="C457" s="16"/>
      <c r="J457"/>
      <c r="K457"/>
      <c r="L457"/>
    </row>
    <row r="458" spans="1:12" ht="14.45">
      <c r="A458"/>
      <c r="C458" s="16"/>
      <c r="J458"/>
      <c r="K458"/>
      <c r="L458"/>
    </row>
    <row r="459" spans="1:12" ht="14.45">
      <c r="A459"/>
      <c r="C459" s="16"/>
      <c r="J459"/>
      <c r="K459"/>
      <c r="L459"/>
    </row>
    <row r="460" spans="1:12" ht="14.45">
      <c r="A460"/>
      <c r="C460" s="16"/>
      <c r="J460"/>
      <c r="K460"/>
      <c r="L460"/>
    </row>
    <row r="461" spans="1:12" ht="14.45">
      <c r="A461"/>
      <c r="C461" s="16"/>
      <c r="J461"/>
      <c r="K461"/>
      <c r="L461"/>
    </row>
    <row r="462" spans="1:12" ht="14.45">
      <c r="A462"/>
      <c r="C462" s="16"/>
      <c r="J462"/>
      <c r="K462"/>
      <c r="L462"/>
    </row>
    <row r="463" spans="1:12" ht="14.45">
      <c r="A463"/>
      <c r="C463" s="16"/>
      <c r="J463"/>
      <c r="K463"/>
      <c r="L463"/>
    </row>
    <row r="464" spans="1:12" ht="14.45">
      <c r="A464"/>
      <c r="C464" s="16"/>
      <c r="J464"/>
      <c r="K464"/>
      <c r="L464"/>
    </row>
    <row r="465" spans="1:12" ht="14.45">
      <c r="A465"/>
      <c r="C465" s="16"/>
      <c r="J465"/>
      <c r="K465"/>
      <c r="L465"/>
    </row>
    <row r="466" spans="1:12" ht="14.45">
      <c r="A466"/>
      <c r="C466" s="16"/>
      <c r="J466"/>
      <c r="K466"/>
      <c r="L466"/>
    </row>
    <row r="467" spans="1:12" ht="14.45">
      <c r="A467"/>
      <c r="C467" s="16"/>
      <c r="J467"/>
      <c r="K467"/>
      <c r="L467"/>
    </row>
    <row r="468" spans="1:12" ht="14.45">
      <c r="A468"/>
      <c r="C468" s="16"/>
      <c r="J468"/>
      <c r="K468"/>
      <c r="L468"/>
    </row>
    <row r="469" spans="1:12" ht="14.45">
      <c r="A469"/>
      <c r="C469" s="16"/>
      <c r="J469"/>
      <c r="K469"/>
      <c r="L469"/>
    </row>
    <row r="470" spans="1:12" ht="14.45">
      <c r="A470"/>
      <c r="C470" s="16"/>
      <c r="J470"/>
      <c r="K470"/>
      <c r="L470"/>
    </row>
    <row r="471" spans="1:12" ht="14.45">
      <c r="A471"/>
      <c r="C471" s="16"/>
      <c r="J471"/>
      <c r="K471"/>
      <c r="L471"/>
    </row>
    <row r="472" spans="1:12" ht="14.45">
      <c r="A472"/>
      <c r="C472" s="16"/>
      <c r="J472"/>
      <c r="K472"/>
      <c r="L472"/>
    </row>
    <row r="473" spans="1:12" ht="14.45">
      <c r="A473"/>
      <c r="C473" s="16"/>
      <c r="J473"/>
      <c r="K473"/>
      <c r="L473"/>
    </row>
    <row r="474" spans="1:12" ht="14.45">
      <c r="A474"/>
      <c r="C474" s="16"/>
      <c r="J474"/>
      <c r="K474"/>
      <c r="L474"/>
    </row>
    <row r="475" spans="1:12" ht="14.45">
      <c r="A475"/>
      <c r="C475" s="8"/>
      <c r="J475"/>
      <c r="K475"/>
      <c r="L475"/>
    </row>
    <row r="476" spans="1:12" ht="14.45">
      <c r="A476"/>
      <c r="C476" s="8"/>
      <c r="J476"/>
      <c r="K476"/>
      <c r="L476"/>
    </row>
    <row r="477" spans="1:12" ht="14.45">
      <c r="A477"/>
      <c r="C477" s="8"/>
      <c r="J477"/>
      <c r="K477"/>
      <c r="L477"/>
    </row>
    <row r="478" spans="1:12" ht="14.45">
      <c r="A478"/>
      <c r="C478" s="8"/>
      <c r="J478"/>
      <c r="K478"/>
      <c r="L478"/>
    </row>
    <row r="479" spans="1:12" ht="14.45">
      <c r="A479"/>
      <c r="C479" s="8"/>
      <c r="J479"/>
      <c r="K479"/>
      <c r="L479"/>
    </row>
    <row r="480" spans="1:12" ht="14.45">
      <c r="A480"/>
      <c r="C480" s="8"/>
      <c r="J480"/>
      <c r="K480"/>
      <c r="L480"/>
    </row>
    <row r="481" spans="1:12" ht="14.45">
      <c r="A481"/>
      <c r="C481" s="8"/>
      <c r="J481"/>
      <c r="K481"/>
      <c r="L481"/>
    </row>
    <row r="482" spans="1:12" ht="14.45">
      <c r="A482"/>
      <c r="C482" s="8"/>
      <c r="J482"/>
      <c r="K482"/>
      <c r="L482"/>
    </row>
    <row r="483" spans="1:12" ht="14.45">
      <c r="A483"/>
      <c r="C483" s="8"/>
      <c r="J483"/>
      <c r="K483"/>
      <c r="L483"/>
    </row>
    <row r="484" spans="1:12" ht="14.45">
      <c r="A484"/>
      <c r="C484" s="8"/>
      <c r="J484"/>
      <c r="K484"/>
      <c r="L484"/>
    </row>
    <row r="485" spans="1:12" ht="14.45">
      <c r="A485"/>
      <c r="C485" s="8"/>
      <c r="J485"/>
      <c r="K485"/>
      <c r="L485"/>
    </row>
    <row r="486" spans="1:12" ht="14.45">
      <c r="A486"/>
      <c r="C486" s="8"/>
      <c r="J486"/>
      <c r="K486"/>
      <c r="L486"/>
    </row>
    <row r="487" spans="1:12" ht="14.45">
      <c r="A487"/>
      <c r="C487" s="8"/>
      <c r="J487"/>
      <c r="K487"/>
      <c r="L487"/>
    </row>
    <row r="488" spans="1:12" ht="14.45">
      <c r="A488"/>
      <c r="C488" s="8"/>
      <c r="J488"/>
      <c r="K488"/>
      <c r="L488"/>
    </row>
    <row r="489" spans="1:12" ht="14.45">
      <c r="A489"/>
      <c r="C489" s="16"/>
      <c r="J489"/>
      <c r="K489"/>
      <c r="L489"/>
    </row>
    <row r="490" spans="1:12" ht="14.45">
      <c r="A490"/>
      <c r="C490" s="16"/>
      <c r="J490"/>
      <c r="K490"/>
      <c r="L490"/>
    </row>
    <row r="491" spans="1:12" ht="14.45">
      <c r="A491"/>
      <c r="C491" s="16"/>
      <c r="J491"/>
      <c r="K491"/>
      <c r="L491"/>
    </row>
    <row r="492" spans="1:12" ht="14.45">
      <c r="A492"/>
      <c r="C492" s="8"/>
      <c r="J492"/>
      <c r="K492"/>
      <c r="L492"/>
    </row>
    <row r="493" spans="1:12" ht="14.45">
      <c r="A493"/>
      <c r="C493" s="8"/>
      <c r="J493"/>
      <c r="K493"/>
      <c r="L493"/>
    </row>
    <row r="494" spans="1:12" ht="14.45">
      <c r="A494"/>
      <c r="C494" s="8"/>
      <c r="J494"/>
      <c r="K494"/>
      <c r="L494"/>
    </row>
    <row r="495" spans="1:12" ht="14.45">
      <c r="A495"/>
      <c r="C495" s="8"/>
      <c r="J495"/>
      <c r="K495"/>
      <c r="L495"/>
    </row>
    <row r="496" spans="1:12" ht="14.45">
      <c r="A496"/>
      <c r="C496" s="8"/>
      <c r="J496"/>
      <c r="K496"/>
      <c r="L496"/>
    </row>
    <row r="497" spans="1:12" ht="14.45">
      <c r="A497"/>
      <c r="C497" s="8"/>
      <c r="J497"/>
      <c r="K497"/>
      <c r="L497"/>
    </row>
    <row r="498" spans="1:12" ht="14.45">
      <c r="A498"/>
      <c r="C498" s="8"/>
      <c r="J498"/>
      <c r="K498"/>
      <c r="L498"/>
    </row>
    <row r="499" spans="1:12" ht="14.45">
      <c r="A499"/>
      <c r="C499" s="8"/>
      <c r="J499"/>
      <c r="K499"/>
      <c r="L499"/>
    </row>
    <row r="500" spans="1:12" ht="14.45">
      <c r="A500"/>
      <c r="C500" s="8"/>
      <c r="J500"/>
      <c r="K500"/>
      <c r="L500"/>
    </row>
    <row r="501" spans="1:12" ht="14.45">
      <c r="A501"/>
      <c r="C501" s="8"/>
      <c r="J501"/>
      <c r="K501"/>
      <c r="L501"/>
    </row>
    <row r="502" spans="1:12" ht="14.45">
      <c r="A502"/>
      <c r="C502" s="8"/>
      <c r="J502"/>
      <c r="K502"/>
      <c r="L502"/>
    </row>
    <row r="503" spans="1:12" ht="14.45">
      <c r="A503"/>
      <c r="C503" s="8"/>
      <c r="J503"/>
      <c r="K503"/>
      <c r="L503"/>
    </row>
    <row r="504" spans="1:12" ht="14.45">
      <c r="A504"/>
      <c r="C504" s="8"/>
      <c r="J504"/>
      <c r="K504"/>
      <c r="L504"/>
    </row>
    <row r="505" spans="1:12" ht="14.45">
      <c r="A505"/>
      <c r="C505" s="8"/>
      <c r="J505"/>
      <c r="K505"/>
      <c r="L505"/>
    </row>
    <row r="506" spans="1:12" ht="14.45">
      <c r="A506"/>
      <c r="C506" s="8"/>
      <c r="J506"/>
      <c r="K506"/>
      <c r="L506"/>
    </row>
    <row r="507" spans="1:12" ht="14.45">
      <c r="A507"/>
      <c r="C507" s="8"/>
      <c r="J507"/>
      <c r="K507"/>
      <c r="L507"/>
    </row>
    <row r="508" spans="1:12" ht="14.45">
      <c r="A508"/>
      <c r="C508" s="8"/>
      <c r="J508"/>
      <c r="K508"/>
      <c r="L508"/>
    </row>
    <row r="509" spans="1:12" ht="14.45">
      <c r="A509"/>
      <c r="C509" s="8"/>
      <c r="J509"/>
      <c r="K509"/>
      <c r="L509"/>
    </row>
    <row r="510" spans="1:12" ht="14.45">
      <c r="A510"/>
      <c r="C510" s="8"/>
      <c r="J510"/>
      <c r="K510"/>
      <c r="L510"/>
    </row>
    <row r="511" spans="1:12" ht="14.45">
      <c r="A511"/>
      <c r="C511" s="8"/>
      <c r="J511"/>
      <c r="K511"/>
      <c r="L511"/>
    </row>
    <row r="512" spans="1:12" ht="14.45">
      <c r="A512"/>
      <c r="C512" s="8"/>
      <c r="J512"/>
      <c r="K512"/>
      <c r="L512"/>
    </row>
    <row r="513" spans="1:12" ht="14.45">
      <c r="A513"/>
      <c r="C513" s="8"/>
      <c r="J513"/>
      <c r="K513"/>
      <c r="L513"/>
    </row>
    <row r="514" spans="1:12" ht="14.45">
      <c r="A514"/>
      <c r="C514" s="8"/>
      <c r="J514"/>
      <c r="K514"/>
      <c r="L514"/>
    </row>
    <row r="515" spans="1:12" ht="14.45">
      <c r="A515"/>
      <c r="C515" s="8"/>
      <c r="J515"/>
      <c r="K515"/>
      <c r="L515"/>
    </row>
    <row r="516" spans="1:12" ht="14.45">
      <c r="A516"/>
      <c r="C516" s="8"/>
      <c r="J516"/>
      <c r="K516"/>
      <c r="L516"/>
    </row>
    <row r="517" spans="1:12" ht="14.45">
      <c r="A517"/>
      <c r="C517" s="8"/>
      <c r="J517"/>
      <c r="K517"/>
      <c r="L517"/>
    </row>
    <row r="518" spans="1:12" ht="14.45">
      <c r="A518"/>
      <c r="C518" s="16"/>
      <c r="J518"/>
      <c r="K518"/>
      <c r="L518"/>
    </row>
    <row r="519" spans="1:12" ht="14.45">
      <c r="A519"/>
      <c r="C519" s="16"/>
      <c r="J519"/>
      <c r="K519"/>
      <c r="L519"/>
    </row>
    <row r="520" spans="1:12" ht="14.45">
      <c r="A520"/>
      <c r="C520" s="16"/>
      <c r="J520"/>
      <c r="K520"/>
      <c r="L520"/>
    </row>
    <row r="521" spans="1:12" ht="14.45">
      <c r="A521"/>
      <c r="C521" s="8"/>
      <c r="J521"/>
      <c r="K521"/>
      <c r="L521"/>
    </row>
    <row r="522" spans="1:12" ht="14.45">
      <c r="A522"/>
      <c r="C522" s="8"/>
      <c r="J522"/>
      <c r="K522"/>
      <c r="L522"/>
    </row>
    <row r="523" spans="1:12" ht="14.45">
      <c r="A523"/>
      <c r="C523" s="8"/>
      <c r="J523"/>
      <c r="K523"/>
      <c r="L523"/>
    </row>
    <row r="524" spans="1:12" ht="14.45">
      <c r="A524"/>
      <c r="C524" s="8"/>
      <c r="J524"/>
      <c r="K524"/>
      <c r="L524"/>
    </row>
    <row r="525" spans="1:12" ht="14.45">
      <c r="A525"/>
      <c r="C525" s="8"/>
      <c r="J525"/>
      <c r="K525"/>
      <c r="L525"/>
    </row>
    <row r="526" spans="1:12" ht="14.45">
      <c r="A526"/>
      <c r="C526" s="8"/>
      <c r="J526"/>
      <c r="K526"/>
      <c r="L526"/>
    </row>
    <row r="527" spans="1:12" ht="14.45">
      <c r="A527"/>
      <c r="C527" s="8"/>
      <c r="J527"/>
      <c r="K527"/>
      <c r="L527"/>
    </row>
    <row r="528" spans="1:12" ht="14.45">
      <c r="A528"/>
      <c r="C528" s="8"/>
      <c r="J528"/>
      <c r="K528"/>
      <c r="L528"/>
    </row>
    <row r="529" spans="1:12" ht="14.45">
      <c r="A529"/>
      <c r="C529" s="8"/>
      <c r="J529"/>
      <c r="K529"/>
      <c r="L529"/>
    </row>
    <row r="530" spans="1:12" ht="14.45">
      <c r="A530"/>
      <c r="C530" s="8"/>
      <c r="J530"/>
      <c r="K530"/>
      <c r="L530"/>
    </row>
    <row r="531" spans="1:12" ht="14.45">
      <c r="A531"/>
      <c r="C531" s="8"/>
      <c r="J531"/>
      <c r="K531"/>
      <c r="L531"/>
    </row>
    <row r="532" spans="1:12" ht="14.45">
      <c r="A532"/>
      <c r="C532" s="8"/>
      <c r="J532"/>
      <c r="K532"/>
      <c r="L532"/>
    </row>
    <row r="533" spans="1:12" ht="14.45">
      <c r="A533"/>
      <c r="C533" s="9"/>
      <c r="J533"/>
      <c r="K533"/>
      <c r="L533"/>
    </row>
    <row r="534" spans="1:12" ht="14.45">
      <c r="A534"/>
      <c r="C534" s="9"/>
      <c r="J534"/>
      <c r="K534"/>
      <c r="L534"/>
    </row>
    <row r="535" spans="1:12" ht="14.45">
      <c r="A535"/>
      <c r="C535" s="9"/>
      <c r="J535"/>
      <c r="K535"/>
      <c r="L535"/>
    </row>
    <row r="536" spans="1:12" ht="14.45">
      <c r="A536"/>
      <c r="C536" s="9"/>
      <c r="J536"/>
      <c r="K536"/>
      <c r="L536"/>
    </row>
    <row r="537" spans="1:12" ht="14.45">
      <c r="A537"/>
      <c r="C537" s="9"/>
      <c r="J537"/>
      <c r="K537"/>
      <c r="L537"/>
    </row>
    <row r="538" spans="1:12" ht="14.45">
      <c r="A538"/>
      <c r="C538" s="2"/>
      <c r="J538"/>
      <c r="K538"/>
      <c r="L538"/>
    </row>
    <row r="539" spans="1:12" ht="14.45">
      <c r="A539"/>
      <c r="C539" s="10"/>
      <c r="J539"/>
      <c r="K539"/>
      <c r="L539"/>
    </row>
    <row r="540" spans="1:12" ht="14.45">
      <c r="A540"/>
      <c r="C540" s="10"/>
      <c r="J540"/>
      <c r="K540"/>
      <c r="L540"/>
    </row>
    <row r="541" spans="1:12" ht="14.45">
      <c r="A541"/>
      <c r="C541" s="10"/>
      <c r="J541"/>
      <c r="K541"/>
      <c r="L541"/>
    </row>
    <row r="542" spans="1:12" ht="14.45">
      <c r="A542"/>
      <c r="C542" s="10"/>
      <c r="J542"/>
      <c r="K542"/>
      <c r="L542"/>
    </row>
    <row r="543" spans="1:12" ht="14.45">
      <c r="A543"/>
      <c r="C543" s="10"/>
      <c r="J543"/>
      <c r="K543"/>
      <c r="L543"/>
    </row>
    <row r="544" spans="1:12" ht="14.45">
      <c r="A544"/>
      <c r="C544" s="10"/>
      <c r="J544"/>
      <c r="K544"/>
      <c r="L544"/>
    </row>
    <row r="545" spans="1:12" ht="14.45">
      <c r="A545"/>
      <c r="C545" s="10"/>
      <c r="J545"/>
      <c r="K545"/>
      <c r="L545"/>
    </row>
    <row r="546" spans="1:12" ht="14.45">
      <c r="A546"/>
      <c r="C546" s="10"/>
      <c r="J546"/>
      <c r="K546"/>
      <c r="L546"/>
    </row>
    <row r="547" spans="1:12" ht="14.45">
      <c r="A547"/>
      <c r="C547" s="14"/>
      <c r="J547"/>
      <c r="K547"/>
      <c r="L547"/>
    </row>
    <row r="548" spans="1:12" ht="14.45">
      <c r="A548"/>
      <c r="C548" s="14"/>
      <c r="J548"/>
      <c r="K548"/>
      <c r="L548"/>
    </row>
    <row r="549" spans="1:12" ht="14.45">
      <c r="A549"/>
      <c r="C549" s="14"/>
      <c r="J549"/>
      <c r="K549"/>
      <c r="L549"/>
    </row>
    <row r="550" spans="1:12" ht="14.45">
      <c r="A550"/>
      <c r="C550" s="14"/>
      <c r="J550"/>
      <c r="K550"/>
      <c r="L550"/>
    </row>
    <row r="551" spans="1:12" ht="14.45">
      <c r="A551"/>
      <c r="C551" s="14"/>
      <c r="J551"/>
      <c r="K551"/>
      <c r="L551"/>
    </row>
    <row r="552" spans="1:12" ht="14.45">
      <c r="A552"/>
      <c r="C552" s="14"/>
      <c r="J552"/>
      <c r="K552"/>
      <c r="L552"/>
    </row>
    <row r="553" spans="1:12" ht="14.45">
      <c r="A553"/>
      <c r="C553" s="14"/>
      <c r="J553"/>
      <c r="K553"/>
      <c r="L553"/>
    </row>
    <row r="554" spans="1:12" ht="14.45">
      <c r="A554"/>
      <c r="C554" s="14"/>
      <c r="J554"/>
      <c r="K554"/>
      <c r="L554"/>
    </row>
    <row r="555" spans="1:12" ht="14.45">
      <c r="A555"/>
      <c r="C555" s="14"/>
      <c r="J555"/>
      <c r="K555"/>
      <c r="L555"/>
    </row>
    <row r="556" spans="1:12" ht="14.45">
      <c r="A556"/>
      <c r="C556" s="14"/>
      <c r="J556"/>
      <c r="K556"/>
      <c r="L556"/>
    </row>
    <row r="557" spans="1:12" ht="14.45">
      <c r="A557"/>
      <c r="C557" s="14"/>
      <c r="J557"/>
      <c r="K557"/>
      <c r="L557"/>
    </row>
    <row r="558" spans="1:12" ht="14.45">
      <c r="A558"/>
      <c r="C558" s="14"/>
      <c r="J558"/>
      <c r="K558"/>
      <c r="L558"/>
    </row>
    <row r="559" spans="1:12" ht="14.45">
      <c r="A559"/>
      <c r="C559" s="10"/>
      <c r="J559"/>
      <c r="K559"/>
      <c r="L559"/>
    </row>
    <row r="560" spans="1:12" ht="14.45">
      <c r="A560"/>
      <c r="C560" s="10"/>
      <c r="J560"/>
      <c r="K560"/>
      <c r="L560"/>
    </row>
    <row r="561" spans="1:12" ht="14.45">
      <c r="A561"/>
      <c r="C561" s="10"/>
      <c r="J561"/>
      <c r="K561"/>
      <c r="L561"/>
    </row>
    <row r="562" spans="1:12" ht="14.45">
      <c r="A562"/>
      <c r="C562" s="14"/>
      <c r="J562"/>
      <c r="K562"/>
      <c r="L562"/>
    </row>
    <row r="563" spans="1:12" ht="14.45">
      <c r="A563"/>
      <c r="C563" s="14"/>
      <c r="J563"/>
      <c r="K563"/>
      <c r="L563"/>
    </row>
    <row r="564" spans="1:12" ht="14.45">
      <c r="A564"/>
      <c r="C564" s="14"/>
      <c r="J564"/>
      <c r="K564"/>
      <c r="L564"/>
    </row>
    <row r="565" spans="1:12" ht="14.45">
      <c r="A565"/>
      <c r="C565" s="14"/>
      <c r="J565"/>
      <c r="K565"/>
      <c r="L565"/>
    </row>
    <row r="566" spans="1:12" ht="14.45">
      <c r="A566"/>
      <c r="C566" s="14"/>
      <c r="J566"/>
      <c r="K566"/>
      <c r="L566"/>
    </row>
    <row r="567" spans="1:12" ht="14.45">
      <c r="A567"/>
      <c r="C567" s="14"/>
      <c r="J567"/>
      <c r="K567"/>
      <c r="L567"/>
    </row>
    <row r="568" spans="1:12" ht="14.45">
      <c r="A568"/>
      <c r="C568" s="14"/>
      <c r="J568"/>
      <c r="K568"/>
      <c r="L568"/>
    </row>
    <row r="569" spans="1:12" ht="14.45">
      <c r="A569"/>
      <c r="C569" s="14"/>
      <c r="J569"/>
      <c r="K569"/>
      <c r="L569"/>
    </row>
    <row r="570" spans="1:12" ht="14.45">
      <c r="A570"/>
      <c r="C570" s="14"/>
      <c r="J570"/>
      <c r="K570"/>
      <c r="L570"/>
    </row>
    <row r="571" spans="1:12" ht="14.45">
      <c r="A571"/>
      <c r="C571" s="10"/>
      <c r="J571"/>
      <c r="K571"/>
      <c r="L571"/>
    </row>
    <row r="572" spans="1:12" ht="14.45">
      <c r="A572"/>
      <c r="C572" s="10"/>
      <c r="J572"/>
      <c r="K572"/>
      <c r="L572"/>
    </row>
    <row r="573" spans="1:12" ht="14.45">
      <c r="A573"/>
      <c r="C573" s="10"/>
      <c r="J573"/>
      <c r="K573"/>
      <c r="L573"/>
    </row>
    <row r="574" spans="1:12" ht="14.45">
      <c r="A574"/>
      <c r="C574" s="10"/>
      <c r="J574"/>
      <c r="K574"/>
      <c r="L574"/>
    </row>
    <row r="575" spans="1:12" ht="14.45">
      <c r="A575"/>
      <c r="C575" s="14"/>
      <c r="J575"/>
      <c r="K575"/>
      <c r="L575"/>
    </row>
    <row r="576" spans="1:12" ht="14.45">
      <c r="A576"/>
      <c r="C576" s="14"/>
      <c r="J576"/>
      <c r="K576"/>
      <c r="L576"/>
    </row>
    <row r="577" spans="1:12" ht="14.45">
      <c r="A577"/>
      <c r="C577" s="14"/>
      <c r="J577"/>
      <c r="K577"/>
      <c r="L577"/>
    </row>
    <row r="578" spans="1:12" ht="14.45">
      <c r="A578"/>
      <c r="C578" s="14"/>
      <c r="J578"/>
      <c r="K578"/>
      <c r="L578"/>
    </row>
    <row r="579" spans="1:12" ht="14.45">
      <c r="A579"/>
      <c r="C579" s="14"/>
      <c r="J579"/>
      <c r="K579"/>
      <c r="L579"/>
    </row>
    <row r="580" spans="1:12" ht="14.45">
      <c r="A580"/>
      <c r="C580" s="14"/>
      <c r="J580"/>
      <c r="K580"/>
      <c r="L580"/>
    </row>
    <row r="581" spans="1:12" ht="14.45">
      <c r="A581"/>
      <c r="C581" s="14"/>
      <c r="J581"/>
      <c r="K581"/>
      <c r="L581"/>
    </row>
    <row r="582" spans="1:12" ht="14.45">
      <c r="A582"/>
      <c r="C582" s="14"/>
      <c r="J582"/>
      <c r="K582"/>
      <c r="L582"/>
    </row>
    <row r="583" spans="1:12" ht="14.45">
      <c r="A583"/>
      <c r="C583" s="14"/>
      <c r="J583"/>
      <c r="K583"/>
      <c r="L583"/>
    </row>
    <row r="584" spans="1:12" ht="14.45">
      <c r="A584"/>
      <c r="C584" s="14"/>
      <c r="J584"/>
      <c r="K584"/>
      <c r="L584"/>
    </row>
    <row r="585" spans="1:12" ht="14.45">
      <c r="A585"/>
      <c r="C585" s="14"/>
      <c r="J585"/>
      <c r="K585"/>
      <c r="L585"/>
    </row>
    <row r="586" spans="1:12" ht="14.45">
      <c r="A586"/>
      <c r="C586" s="14"/>
      <c r="J586"/>
      <c r="K586"/>
      <c r="L586"/>
    </row>
    <row r="587" spans="1:12" ht="14.45">
      <c r="A587"/>
      <c r="C587" s="14"/>
      <c r="J587"/>
      <c r="K587"/>
      <c r="L587"/>
    </row>
    <row r="588" spans="1:12" ht="14.45">
      <c r="A588"/>
      <c r="C588" s="14"/>
      <c r="J588"/>
      <c r="K588"/>
      <c r="L588"/>
    </row>
    <row r="589" spans="1:12" ht="14.45">
      <c r="A589"/>
      <c r="C589" s="14"/>
      <c r="J589"/>
      <c r="K589"/>
      <c r="L589"/>
    </row>
    <row r="590" spans="1:12" ht="14.45">
      <c r="A590"/>
      <c r="C590" s="14"/>
      <c r="J590"/>
      <c r="K590"/>
      <c r="L590"/>
    </row>
    <row r="591" spans="1:12" ht="14.45">
      <c r="A591"/>
      <c r="C591" s="14"/>
      <c r="J591"/>
      <c r="K591"/>
      <c r="L591"/>
    </row>
    <row r="592" spans="1:12" ht="14.45">
      <c r="A592"/>
      <c r="C592" s="14"/>
      <c r="J592"/>
      <c r="K592"/>
      <c r="L592"/>
    </row>
    <row r="593" spans="1:12" ht="15" thickBot="1">
      <c r="A593"/>
      <c r="C593" s="14"/>
      <c r="J593"/>
      <c r="K593"/>
      <c r="L593"/>
    </row>
    <row r="594" spans="1:12" ht="15" thickBot="1">
      <c r="A594"/>
      <c r="C594" s="49"/>
      <c r="J594"/>
      <c r="K594"/>
      <c r="L594"/>
    </row>
    <row r="595" spans="1:12" ht="15" thickBot="1">
      <c r="A595"/>
      <c r="C595" s="49"/>
      <c r="J595"/>
      <c r="K595"/>
      <c r="L595"/>
    </row>
    <row r="596" spans="1:12" ht="15" thickBot="1">
      <c r="A596"/>
      <c r="C596" s="49"/>
      <c r="J596"/>
      <c r="K596"/>
      <c r="L596"/>
    </row>
    <row r="597" spans="1:12" ht="15" thickBot="1">
      <c r="A597"/>
      <c r="C597" s="50"/>
      <c r="J597"/>
      <c r="K597"/>
      <c r="L597"/>
    </row>
    <row r="598" spans="1:12" ht="15" thickBot="1">
      <c r="A598"/>
      <c r="C598" s="50"/>
      <c r="J598"/>
      <c r="K598"/>
      <c r="L598"/>
    </row>
    <row r="599" spans="1:12" ht="15" thickBot="1">
      <c r="A599"/>
      <c r="C599" s="50"/>
      <c r="J599"/>
      <c r="K599"/>
      <c r="L599"/>
    </row>
    <row r="600" spans="1:12" ht="15" thickBot="1">
      <c r="A600"/>
      <c r="C600" s="50"/>
      <c r="J600"/>
      <c r="K600"/>
      <c r="L600"/>
    </row>
    <row r="601" spans="1:12" ht="15" thickBot="1">
      <c r="A601"/>
      <c r="C601" s="50"/>
      <c r="J601"/>
      <c r="K601"/>
      <c r="L601"/>
    </row>
    <row r="602" spans="1:12" ht="15" thickBot="1">
      <c r="A602"/>
      <c r="C602" s="49"/>
      <c r="J602"/>
      <c r="K602"/>
      <c r="L602"/>
    </row>
    <row r="603" spans="1:12" ht="15" thickBot="1">
      <c r="A603"/>
      <c r="C603" s="49"/>
      <c r="J603"/>
      <c r="K603"/>
      <c r="L603"/>
    </row>
    <row r="604" spans="1:12" ht="15" thickBot="1">
      <c r="A604"/>
      <c r="C604" s="49"/>
      <c r="J604"/>
      <c r="K604"/>
      <c r="L604"/>
    </row>
    <row r="605" spans="1:12" ht="15" thickBot="1">
      <c r="A605"/>
      <c r="C605" s="49"/>
      <c r="J605"/>
      <c r="K605"/>
      <c r="L605"/>
    </row>
    <row r="606" spans="1:12" ht="15" thickBot="1">
      <c r="A606"/>
      <c r="C606" s="49"/>
      <c r="J606"/>
      <c r="K606"/>
      <c r="L606"/>
    </row>
    <row r="607" spans="1:12" ht="15" thickBot="1">
      <c r="A607"/>
      <c r="C607" s="49"/>
      <c r="J607"/>
      <c r="K607"/>
      <c r="L607"/>
    </row>
    <row r="608" spans="1:12" ht="15" thickBot="1">
      <c r="A608"/>
      <c r="C608" s="51"/>
      <c r="J608"/>
      <c r="K608"/>
      <c r="L608"/>
    </row>
    <row r="609" spans="1:12" ht="15" thickBot="1">
      <c r="A609"/>
      <c r="C609" s="52"/>
      <c r="J609"/>
      <c r="K609"/>
      <c r="L609"/>
    </row>
    <row r="610" spans="1:12" ht="15" thickBot="1">
      <c r="A610"/>
      <c r="C610" s="52"/>
      <c r="J610"/>
      <c r="K610"/>
      <c r="L610"/>
    </row>
    <row r="611" spans="1:12" ht="15" thickBot="1">
      <c r="A611"/>
      <c r="C611" s="52"/>
      <c r="J611"/>
      <c r="K611"/>
      <c r="L611"/>
    </row>
    <row r="612" spans="1:12" ht="15" thickBot="1">
      <c r="A612"/>
      <c r="C612" s="52"/>
      <c r="J612"/>
      <c r="K612"/>
      <c r="L612"/>
    </row>
    <row r="613" spans="1:12" ht="15" thickBot="1">
      <c r="A613"/>
      <c r="C613" s="52"/>
      <c r="J613"/>
      <c r="K613"/>
      <c r="L613"/>
    </row>
    <row r="614" spans="1:12" ht="15" thickBot="1">
      <c r="A614"/>
      <c r="C614" s="52"/>
      <c r="J614"/>
      <c r="K614"/>
      <c r="L614"/>
    </row>
    <row r="615" spans="1:12" ht="15" thickBot="1">
      <c r="A615"/>
      <c r="C615" s="52"/>
      <c r="J615"/>
      <c r="K615"/>
      <c r="L615"/>
    </row>
    <row r="616" spans="1:12" ht="15" thickBot="1">
      <c r="A616"/>
      <c r="C616" s="52"/>
      <c r="J616"/>
      <c r="K616"/>
      <c r="L616"/>
    </row>
    <row r="617" spans="1:12" ht="15" thickBot="1">
      <c r="A617"/>
      <c r="C617" s="52"/>
      <c r="J617"/>
      <c r="K617"/>
      <c r="L617"/>
    </row>
    <row r="618" spans="1:12" ht="15" thickBot="1">
      <c r="A618"/>
      <c r="C618" s="52"/>
      <c r="J618"/>
      <c r="K618"/>
      <c r="L618"/>
    </row>
    <row r="619" spans="1:12" ht="15" thickBot="1">
      <c r="A619"/>
      <c r="C619" s="52"/>
      <c r="J619"/>
      <c r="K619"/>
      <c r="L619"/>
    </row>
    <row r="620" spans="1:12" ht="15" thickBot="1">
      <c r="A620"/>
      <c r="C620" s="52"/>
      <c r="J620"/>
      <c r="K620"/>
      <c r="L620"/>
    </row>
    <row r="621" spans="1:12" ht="15" thickBot="1">
      <c r="A621"/>
      <c r="C621" s="52"/>
      <c r="J621"/>
      <c r="K621"/>
      <c r="L621"/>
    </row>
    <row r="622" spans="1:12" ht="15" thickBot="1">
      <c r="A622"/>
      <c r="C622" s="52"/>
      <c r="J622"/>
      <c r="K622"/>
      <c r="L622"/>
    </row>
    <row r="623" spans="1:12" ht="15" thickBot="1">
      <c r="A623"/>
      <c r="C623" s="52"/>
      <c r="J623"/>
      <c r="K623"/>
      <c r="L623"/>
    </row>
    <row r="624" spans="1:12" ht="15" thickBot="1">
      <c r="A624"/>
      <c r="C624" s="51"/>
      <c r="J624"/>
      <c r="K624"/>
      <c r="L624"/>
    </row>
    <row r="625" spans="1:12" ht="15" thickBot="1">
      <c r="A625"/>
      <c r="C625" s="51"/>
      <c r="J625"/>
      <c r="K625"/>
      <c r="L625"/>
    </row>
    <row r="626" spans="1:12" ht="15" thickBot="1">
      <c r="A626"/>
      <c r="C626" s="51"/>
      <c r="J626"/>
      <c r="K626"/>
      <c r="L626"/>
    </row>
    <row r="627" spans="1:12" ht="15" thickBot="1">
      <c r="A627"/>
      <c r="C627" s="51"/>
      <c r="J627"/>
      <c r="K627"/>
      <c r="L627"/>
    </row>
    <row r="628" spans="1:12" ht="15" thickBot="1">
      <c r="A628"/>
      <c r="C628" s="51"/>
      <c r="J628"/>
      <c r="K628"/>
      <c r="L628"/>
    </row>
    <row r="629" spans="1:12" ht="15" thickBot="1">
      <c r="A629"/>
      <c r="C629" s="51"/>
      <c r="J629"/>
      <c r="K629"/>
      <c r="L629"/>
    </row>
    <row r="630" spans="1:12" ht="15" thickBot="1">
      <c r="A630"/>
      <c r="C630" s="51"/>
      <c r="J630"/>
      <c r="K630"/>
      <c r="L630"/>
    </row>
    <row r="631" spans="1:12" ht="15" thickBot="1">
      <c r="A631"/>
      <c r="C631" s="51"/>
      <c r="J631"/>
      <c r="K631"/>
      <c r="L631"/>
    </row>
    <row r="632" spans="1:12" ht="15" thickBot="1">
      <c r="A632"/>
      <c r="C632" s="51"/>
      <c r="J632"/>
      <c r="K632"/>
      <c r="L632"/>
    </row>
    <row r="633" spans="1:12" ht="15" thickBot="1">
      <c r="A633"/>
      <c r="C633" s="51"/>
      <c r="J633"/>
      <c r="K633"/>
      <c r="L633"/>
    </row>
    <row r="634" spans="1:12" ht="15" thickBot="1">
      <c r="A634"/>
      <c r="C634" s="51"/>
      <c r="J634"/>
      <c r="K634"/>
      <c r="L634"/>
    </row>
    <row r="635" spans="1:12" ht="15" thickBot="1">
      <c r="A635"/>
      <c r="C635" s="51"/>
      <c r="J635"/>
      <c r="K635"/>
      <c r="L635"/>
    </row>
    <row r="636" spans="1:12" ht="15" thickBot="1">
      <c r="A636"/>
      <c r="C636" s="51"/>
      <c r="J636"/>
      <c r="K636"/>
      <c r="L636"/>
    </row>
    <row r="637" spans="1:12" ht="15" thickBot="1">
      <c r="A637"/>
      <c r="C637" s="51"/>
      <c r="J637"/>
      <c r="K637"/>
      <c r="L637"/>
    </row>
    <row r="638" spans="1:12" ht="15" thickBot="1">
      <c r="A638"/>
      <c r="C638" s="51"/>
      <c r="J638"/>
      <c r="K638"/>
      <c r="L638"/>
    </row>
    <row r="639" spans="1:12" ht="15" thickBot="1">
      <c r="A639"/>
      <c r="C639" s="51"/>
      <c r="J639"/>
      <c r="K639"/>
      <c r="L639"/>
    </row>
    <row r="640" spans="1:12" ht="15" thickBot="1">
      <c r="A640"/>
      <c r="C640" s="51"/>
      <c r="J640"/>
      <c r="K640"/>
      <c r="L640"/>
    </row>
    <row r="641" spans="1:12" ht="15" thickBot="1">
      <c r="A641"/>
      <c r="C641" s="51"/>
      <c r="J641"/>
      <c r="K641"/>
      <c r="L641"/>
    </row>
    <row r="642" spans="1:12" ht="15" thickBot="1">
      <c r="A642"/>
      <c r="C642" s="51"/>
      <c r="J642"/>
      <c r="K642"/>
      <c r="L642"/>
    </row>
    <row r="643" spans="1:12" ht="15" thickBot="1">
      <c r="A643"/>
      <c r="C643" s="51"/>
      <c r="J643"/>
      <c r="K643"/>
      <c r="L643"/>
    </row>
    <row r="644" spans="1:12" ht="15" thickBot="1">
      <c r="A644"/>
      <c r="C644" s="52"/>
      <c r="J644"/>
      <c r="K644"/>
      <c r="L644"/>
    </row>
    <row r="645" spans="1:12" ht="15" thickBot="1">
      <c r="A645"/>
      <c r="C645" s="52"/>
      <c r="J645"/>
      <c r="K645"/>
      <c r="L645"/>
    </row>
    <row r="646" spans="1:12" ht="15" thickBot="1">
      <c r="A646"/>
      <c r="C646" s="52"/>
      <c r="J646"/>
      <c r="K646"/>
      <c r="L646"/>
    </row>
    <row r="647" spans="1:12" ht="15" thickBot="1">
      <c r="A647"/>
      <c r="C647" s="52"/>
      <c r="J647"/>
      <c r="K647"/>
      <c r="L647"/>
    </row>
    <row r="648" spans="1:12" ht="15" thickBot="1">
      <c r="A648"/>
      <c r="C648" s="52"/>
      <c r="J648"/>
      <c r="K648"/>
      <c r="L648"/>
    </row>
    <row r="649" spans="1:12" ht="15" thickBot="1">
      <c r="A649"/>
      <c r="C649" s="52"/>
      <c r="J649"/>
      <c r="K649"/>
      <c r="L649"/>
    </row>
    <row r="650" spans="1:12" ht="15" thickBot="1">
      <c r="A650"/>
      <c r="C650" s="52"/>
      <c r="J650"/>
      <c r="K650"/>
      <c r="L650"/>
    </row>
    <row r="651" spans="1:12" ht="15" thickBot="1">
      <c r="A651"/>
      <c r="C651" s="52"/>
      <c r="J651"/>
      <c r="K651"/>
      <c r="L651"/>
    </row>
    <row r="652" spans="1:12" ht="15" thickBot="1">
      <c r="A652"/>
      <c r="C652" s="52"/>
      <c r="J652"/>
      <c r="K652"/>
      <c r="L652"/>
    </row>
    <row r="653" spans="1:12" ht="15" thickBot="1">
      <c r="A653"/>
      <c r="C653" s="52"/>
      <c r="J653"/>
      <c r="K653"/>
      <c r="L653"/>
    </row>
    <row r="654" spans="1:12" ht="15" thickBot="1">
      <c r="A654"/>
      <c r="C654" s="52"/>
      <c r="J654"/>
      <c r="K654"/>
      <c r="L654"/>
    </row>
    <row r="655" spans="1:12" ht="15" thickBot="1">
      <c r="A655"/>
      <c r="C655" s="52"/>
      <c r="J655"/>
      <c r="K655"/>
      <c r="L655"/>
    </row>
    <row r="656" spans="1:12" ht="15" thickBot="1">
      <c r="A656"/>
      <c r="C656" s="52"/>
      <c r="J656"/>
      <c r="K656"/>
      <c r="L656"/>
    </row>
    <row r="657" spans="1:12" ht="15" thickBot="1">
      <c r="A657"/>
      <c r="C657" s="52"/>
      <c r="J657"/>
      <c r="K657"/>
      <c r="L657"/>
    </row>
    <row r="658" spans="1:12" ht="15" thickBot="1">
      <c r="A658"/>
      <c r="C658" s="52"/>
      <c r="J658"/>
      <c r="K658"/>
      <c r="L658"/>
    </row>
    <row r="659" spans="1:12" ht="15" thickBot="1">
      <c r="A659"/>
      <c r="C659" s="52"/>
      <c r="J659"/>
      <c r="K659"/>
      <c r="L659"/>
    </row>
    <row r="660" spans="1:12" ht="15" thickBot="1">
      <c r="A660"/>
      <c r="C660" s="52"/>
      <c r="J660"/>
      <c r="K660"/>
      <c r="L660"/>
    </row>
    <row r="661" spans="1:12" ht="15" thickBot="1">
      <c r="A661"/>
      <c r="C661" s="52"/>
      <c r="J661"/>
      <c r="K661"/>
      <c r="L661"/>
    </row>
    <row r="662" spans="1:12" ht="15" thickBot="1">
      <c r="A662"/>
      <c r="C662" s="52"/>
      <c r="J662"/>
      <c r="K662"/>
      <c r="L662"/>
    </row>
    <row r="663" spans="1:12" ht="15" thickBot="1">
      <c r="A663"/>
      <c r="C663" s="52"/>
      <c r="J663"/>
      <c r="K663"/>
      <c r="L663"/>
    </row>
    <row r="664" spans="1:12" ht="15" thickBot="1">
      <c r="A664"/>
      <c r="C664" s="52"/>
      <c r="J664"/>
      <c r="K664"/>
      <c r="L664"/>
    </row>
    <row r="665" spans="1:12" ht="15" thickBot="1">
      <c r="A665"/>
      <c r="C665" s="52"/>
      <c r="J665"/>
      <c r="K665"/>
      <c r="L665"/>
    </row>
    <row r="666" spans="1:12" ht="15" thickBot="1">
      <c r="A666"/>
      <c r="C666" s="52"/>
      <c r="J666"/>
      <c r="K666"/>
      <c r="L666"/>
    </row>
    <row r="667" spans="1:12" ht="15" thickBot="1">
      <c r="A667"/>
      <c r="C667" s="52"/>
      <c r="J667"/>
      <c r="K667"/>
      <c r="L667"/>
    </row>
    <row r="668" spans="1:12" ht="15" thickBot="1">
      <c r="A668"/>
      <c r="C668" s="52"/>
      <c r="J668"/>
      <c r="K668"/>
      <c r="L668"/>
    </row>
    <row r="669" spans="1:12" ht="15" thickBot="1">
      <c r="A669"/>
      <c r="C669" s="52"/>
      <c r="J669"/>
      <c r="K669"/>
      <c r="L669"/>
    </row>
    <row r="670" spans="1:12" ht="15" thickBot="1">
      <c r="A670"/>
      <c r="C670" s="52"/>
      <c r="J670"/>
      <c r="K670"/>
      <c r="L670"/>
    </row>
    <row r="671" spans="1:12" ht="15" thickBot="1">
      <c r="A671"/>
      <c r="C671" s="52"/>
      <c r="J671"/>
      <c r="K671"/>
      <c r="L671"/>
    </row>
    <row r="672" spans="1:12" ht="15" thickBot="1">
      <c r="A672"/>
      <c r="C672" s="52"/>
      <c r="J672"/>
      <c r="K672"/>
      <c r="L672"/>
    </row>
    <row r="673" spans="1:12" ht="15" thickBot="1">
      <c r="A673"/>
      <c r="C673" s="52"/>
      <c r="J673"/>
      <c r="K673"/>
      <c r="L673"/>
    </row>
    <row r="674" spans="1:12" ht="15" thickBot="1">
      <c r="A674"/>
      <c r="C674" s="52"/>
      <c r="J674"/>
      <c r="K674"/>
      <c r="L674"/>
    </row>
    <row r="675" spans="1:12" ht="15" thickBot="1">
      <c r="A675"/>
      <c r="C675" s="52"/>
      <c r="J675"/>
      <c r="K675"/>
      <c r="L675"/>
    </row>
    <row r="676" spans="1:12" ht="15" thickBot="1">
      <c r="A676"/>
      <c r="C676" s="52"/>
      <c r="J676"/>
      <c r="K676"/>
      <c r="L676"/>
    </row>
    <row r="677" spans="1:12" ht="15" thickBot="1">
      <c r="A677"/>
      <c r="C677" s="52"/>
      <c r="J677"/>
      <c r="K677"/>
      <c r="L677"/>
    </row>
    <row r="678" spans="1:12" ht="15" thickBot="1">
      <c r="A678"/>
      <c r="C678" s="52"/>
      <c r="J678"/>
      <c r="K678"/>
      <c r="L678"/>
    </row>
    <row r="679" spans="1:12" ht="15" thickBot="1">
      <c r="A679"/>
      <c r="C679" s="52"/>
      <c r="J679"/>
      <c r="K679"/>
      <c r="L679"/>
    </row>
    <row r="680" spans="1:12" ht="15" thickBot="1">
      <c r="A680"/>
      <c r="C680" s="52"/>
      <c r="J680"/>
      <c r="K680"/>
      <c r="L680"/>
    </row>
    <row r="681" spans="1:12" ht="15" thickBot="1">
      <c r="A681"/>
      <c r="C681" s="52"/>
      <c r="J681"/>
      <c r="K681"/>
      <c r="L681"/>
    </row>
    <row r="682" spans="1:12" ht="15" thickBot="1">
      <c r="A682"/>
      <c r="C682" s="52"/>
      <c r="J682"/>
      <c r="K682"/>
      <c r="L682"/>
    </row>
    <row r="683" spans="1:12" ht="15" thickBot="1">
      <c r="A683"/>
      <c r="C683" s="52"/>
      <c r="J683"/>
      <c r="K683"/>
      <c r="L683"/>
    </row>
    <row r="684" spans="1:12" ht="15" thickBot="1">
      <c r="A684"/>
      <c r="C684" s="52"/>
      <c r="J684"/>
      <c r="K684"/>
      <c r="L684"/>
    </row>
    <row r="685" spans="1:12" ht="15" thickBot="1">
      <c r="A685"/>
      <c r="C685" s="52"/>
      <c r="J685"/>
      <c r="K685"/>
      <c r="L685"/>
    </row>
    <row r="686" spans="1:12" ht="15" thickBot="1">
      <c r="A686"/>
      <c r="C686" s="52"/>
      <c r="J686"/>
      <c r="K686"/>
      <c r="L686"/>
    </row>
    <row r="687" spans="1:12" ht="15" thickBot="1">
      <c r="A687"/>
      <c r="C687" s="52"/>
      <c r="J687"/>
      <c r="K687"/>
      <c r="L687"/>
    </row>
    <row r="688" spans="1:12" ht="15" thickBot="1">
      <c r="A688"/>
      <c r="C688" s="52"/>
      <c r="J688"/>
      <c r="K688"/>
      <c r="L688"/>
    </row>
    <row r="689" spans="1:12" ht="15" thickBot="1">
      <c r="A689"/>
      <c r="C689" s="52"/>
      <c r="J689"/>
      <c r="K689"/>
      <c r="L689"/>
    </row>
    <row r="690" spans="1:12" ht="15" thickBot="1">
      <c r="A690"/>
      <c r="C690" s="51"/>
      <c r="J690"/>
      <c r="K690"/>
      <c r="L690"/>
    </row>
    <row r="691" spans="1:12" ht="15" thickBot="1">
      <c r="A691"/>
      <c r="C691" s="51"/>
      <c r="J691"/>
      <c r="K691"/>
      <c r="L691"/>
    </row>
    <row r="692" spans="1:12" ht="15" thickBot="1">
      <c r="A692"/>
      <c r="C692" s="51"/>
      <c r="J692"/>
      <c r="K692"/>
      <c r="L692"/>
    </row>
    <row r="693" spans="1:12" ht="15" thickBot="1">
      <c r="A693"/>
      <c r="C693" s="51"/>
      <c r="J693"/>
      <c r="K693"/>
      <c r="L693"/>
    </row>
    <row r="694" spans="1:12" ht="15" thickBot="1">
      <c r="A694"/>
      <c r="C694" s="51"/>
      <c r="J694"/>
      <c r="K694"/>
      <c r="L694"/>
    </row>
    <row r="695" spans="1:12" ht="15" thickBot="1">
      <c r="A695"/>
      <c r="C695" s="51"/>
      <c r="J695"/>
      <c r="K695"/>
      <c r="L695"/>
    </row>
    <row r="696" spans="1:12" ht="15" thickBot="1">
      <c r="A696"/>
      <c r="C696" s="51"/>
      <c r="J696"/>
      <c r="K696"/>
      <c r="L696"/>
    </row>
    <row r="697" spans="1:12" ht="15" thickBot="1">
      <c r="A697"/>
      <c r="C697" s="52"/>
      <c r="J697"/>
      <c r="K697"/>
      <c r="L697"/>
    </row>
    <row r="698" spans="1:12" ht="15" thickBot="1">
      <c r="A698"/>
      <c r="C698" s="52"/>
      <c r="J698"/>
      <c r="K698"/>
      <c r="L698"/>
    </row>
    <row r="699" spans="1:12" ht="15" thickBot="1">
      <c r="A699"/>
      <c r="C699" s="52"/>
      <c r="J699"/>
      <c r="K699"/>
      <c r="L699"/>
    </row>
    <row r="700" spans="1:12" ht="15" thickBot="1">
      <c r="A700"/>
      <c r="C700" s="52"/>
      <c r="J700"/>
      <c r="K700"/>
      <c r="L700"/>
    </row>
    <row r="701" spans="1:12" ht="15" thickBot="1">
      <c r="A701"/>
      <c r="C701" s="52"/>
      <c r="J701"/>
      <c r="K701"/>
      <c r="L701"/>
    </row>
    <row r="702" spans="1:12" ht="15" thickBot="1">
      <c r="A702"/>
      <c r="C702" s="52"/>
      <c r="J702"/>
      <c r="K702"/>
      <c r="L702"/>
    </row>
    <row r="703" spans="1:12" ht="15" thickBot="1">
      <c r="A703"/>
      <c r="C703" s="52"/>
      <c r="J703"/>
      <c r="K703"/>
      <c r="L703"/>
    </row>
    <row r="704" spans="1:12" ht="15" thickBot="1">
      <c r="A704"/>
      <c r="C704" s="52"/>
      <c r="J704"/>
      <c r="K704"/>
      <c r="L704"/>
    </row>
    <row r="705" spans="1:12" ht="15" thickBot="1">
      <c r="A705"/>
      <c r="C705" s="52"/>
      <c r="J705"/>
      <c r="K705"/>
      <c r="L705"/>
    </row>
    <row r="706" spans="1:12" ht="15" thickBot="1">
      <c r="A706"/>
      <c r="C706" s="52"/>
      <c r="J706"/>
      <c r="K706"/>
      <c r="L706"/>
    </row>
    <row r="707" spans="1:12" ht="15" thickBot="1">
      <c r="A707"/>
      <c r="C707" s="52"/>
      <c r="J707"/>
      <c r="K707"/>
      <c r="L707"/>
    </row>
    <row r="708" spans="1:12" ht="15" thickBot="1">
      <c r="A708"/>
      <c r="C708" s="52"/>
      <c r="J708"/>
      <c r="K708"/>
      <c r="L708"/>
    </row>
    <row r="709" spans="1:12" ht="15" thickBot="1">
      <c r="A709"/>
      <c r="C709" s="52"/>
      <c r="J709"/>
      <c r="K709"/>
      <c r="L709"/>
    </row>
    <row r="710" spans="1:12" ht="15" thickBot="1">
      <c r="A710"/>
      <c r="C710" s="52"/>
      <c r="J710"/>
      <c r="K710"/>
      <c r="L710"/>
    </row>
    <row r="711" spans="1:12" ht="15" thickBot="1">
      <c r="A711"/>
      <c r="C711" s="52"/>
      <c r="J711"/>
      <c r="K711"/>
      <c r="L711"/>
    </row>
    <row r="712" spans="1:12" ht="15" thickBot="1">
      <c r="A712"/>
      <c r="C712" s="52"/>
      <c r="J712"/>
      <c r="K712"/>
      <c r="L712"/>
    </row>
    <row r="713" spans="1:12" ht="15" thickBot="1">
      <c r="A713"/>
      <c r="C713" s="52"/>
      <c r="J713"/>
      <c r="K713"/>
      <c r="L713"/>
    </row>
    <row r="714" spans="1:12" ht="15" thickBot="1">
      <c r="A714"/>
      <c r="C714" s="52"/>
      <c r="J714"/>
      <c r="K714"/>
      <c r="L714"/>
    </row>
    <row r="715" spans="1:12" ht="15" thickBot="1">
      <c r="A715"/>
      <c r="C715" s="52"/>
      <c r="J715"/>
      <c r="K715"/>
      <c r="L715"/>
    </row>
    <row r="716" spans="1:12" ht="15" thickBot="1">
      <c r="A716"/>
      <c r="C716" s="52"/>
      <c r="J716"/>
      <c r="K716"/>
      <c r="L716"/>
    </row>
    <row r="717" spans="1:12" ht="15" thickBot="1">
      <c r="A717"/>
      <c r="C717" s="52"/>
      <c r="J717"/>
      <c r="K717"/>
      <c r="L717"/>
    </row>
    <row r="718" spans="1:12" ht="15" thickBot="1">
      <c r="A718"/>
      <c r="C718" s="52"/>
      <c r="J718"/>
      <c r="K718"/>
      <c r="L718"/>
    </row>
    <row r="719" spans="1:12" ht="15" thickBot="1">
      <c r="A719"/>
      <c r="C719" s="52"/>
      <c r="J719"/>
      <c r="K719"/>
      <c r="L719"/>
    </row>
    <row r="720" spans="1:12" ht="15" thickBot="1">
      <c r="A720"/>
      <c r="C720" s="52"/>
      <c r="J720"/>
      <c r="K720"/>
      <c r="L720"/>
    </row>
    <row r="721" spans="1:12" ht="15" thickBot="1">
      <c r="A721"/>
      <c r="C721" s="52"/>
      <c r="J721"/>
      <c r="K721"/>
      <c r="L721"/>
    </row>
    <row r="722" spans="1:12" ht="15" thickBot="1">
      <c r="A722"/>
      <c r="C722" s="52"/>
      <c r="J722"/>
      <c r="K722"/>
      <c r="L722"/>
    </row>
    <row r="723" spans="1:12" ht="15" thickBot="1">
      <c r="A723"/>
      <c r="C723" s="52"/>
      <c r="J723"/>
      <c r="K723"/>
      <c r="L723"/>
    </row>
    <row r="724" spans="1:12" ht="15" thickBot="1">
      <c r="A724"/>
      <c r="C724" s="51"/>
      <c r="J724"/>
      <c r="K724"/>
      <c r="L724"/>
    </row>
    <row r="725" spans="1:12" ht="15" thickBot="1">
      <c r="A725"/>
      <c r="C725" s="51"/>
      <c r="J725"/>
      <c r="K725"/>
      <c r="L725"/>
    </row>
    <row r="726" spans="1:12" ht="15" thickBot="1">
      <c r="A726"/>
      <c r="C726" s="51"/>
      <c r="J726"/>
      <c r="K726"/>
      <c r="L726"/>
    </row>
    <row r="727" spans="1:12" ht="15" thickBot="1">
      <c r="A727"/>
      <c r="C727" s="51"/>
      <c r="J727"/>
      <c r="K727"/>
      <c r="L727"/>
    </row>
    <row r="728" spans="1:12" ht="15" thickBot="1">
      <c r="A728"/>
      <c r="C728" s="51"/>
      <c r="J728"/>
      <c r="K728"/>
      <c r="L728"/>
    </row>
    <row r="729" spans="1:12" ht="15" thickBot="1">
      <c r="A729"/>
      <c r="C729" s="51"/>
      <c r="J729"/>
      <c r="K729"/>
      <c r="L729"/>
    </row>
    <row r="730" spans="1:12" ht="15" thickBot="1">
      <c r="A730"/>
      <c r="C730" s="52"/>
      <c r="J730"/>
      <c r="K730"/>
      <c r="L730"/>
    </row>
    <row r="731" spans="1:12" ht="15" thickBot="1">
      <c r="A731"/>
      <c r="C731" s="51"/>
      <c r="J731"/>
      <c r="K731"/>
      <c r="L731"/>
    </row>
    <row r="732" spans="1:12" ht="15" thickBot="1">
      <c r="A732"/>
      <c r="C732" s="51"/>
      <c r="J732"/>
      <c r="K732"/>
      <c r="L732"/>
    </row>
    <row r="733" spans="1:12" ht="15" thickBot="1">
      <c r="A733"/>
      <c r="C733" s="51"/>
      <c r="J733"/>
      <c r="K733"/>
      <c r="L733"/>
    </row>
    <row r="734" spans="1:12" ht="15" thickBot="1">
      <c r="A734"/>
      <c r="C734" s="52"/>
      <c r="J734"/>
      <c r="K734"/>
      <c r="L734"/>
    </row>
    <row r="735" spans="1:12" ht="15" thickBot="1">
      <c r="A735"/>
      <c r="C735" s="52"/>
      <c r="J735"/>
      <c r="K735"/>
      <c r="L735"/>
    </row>
    <row r="736" spans="1:12" ht="15" thickBot="1">
      <c r="A736"/>
      <c r="C736" s="52"/>
      <c r="J736"/>
      <c r="K736"/>
      <c r="L736"/>
    </row>
    <row r="737" spans="1:13" ht="15" thickBot="1">
      <c r="A737"/>
      <c r="C737" s="52"/>
      <c r="J737"/>
      <c r="K737"/>
      <c r="L737"/>
    </row>
    <row r="738" spans="1:13" ht="15" thickBot="1">
      <c r="A738"/>
      <c r="C738" s="52"/>
      <c r="J738"/>
      <c r="K738"/>
      <c r="L738"/>
    </row>
    <row r="739" spans="1:13" ht="15" thickBot="1">
      <c r="A739"/>
      <c r="C739" s="52"/>
      <c r="J739"/>
      <c r="K739"/>
      <c r="L739"/>
    </row>
    <row r="740" spans="1:13" ht="15" thickBot="1">
      <c r="A740"/>
      <c r="C740" s="52"/>
      <c r="J740"/>
      <c r="K740"/>
      <c r="L740"/>
      <c r="M740" s="26"/>
    </row>
    <row r="741" spans="1:13" ht="15" thickBot="1">
      <c r="A741"/>
      <c r="C741" s="52"/>
      <c r="J741"/>
      <c r="K741"/>
      <c r="L741"/>
    </row>
    <row r="742" spans="1:13" ht="15" thickBot="1">
      <c r="A742"/>
      <c r="C742" s="52"/>
      <c r="J742"/>
      <c r="K742"/>
      <c r="L742"/>
    </row>
    <row r="743" spans="1:13" ht="15" thickBot="1">
      <c r="A743"/>
      <c r="C743" s="52"/>
      <c r="J743"/>
      <c r="K743"/>
      <c r="L743"/>
    </row>
    <row r="744" spans="1:13" ht="15" thickBot="1">
      <c r="A744"/>
      <c r="C744" s="52"/>
      <c r="J744"/>
      <c r="K744"/>
      <c r="L744"/>
    </row>
    <row r="745" spans="1:13" ht="15" thickBot="1">
      <c r="A745"/>
      <c r="C745" s="52"/>
      <c r="J745"/>
      <c r="K745"/>
      <c r="L745"/>
    </row>
    <row r="746" spans="1:13" ht="15" thickBot="1">
      <c r="A746"/>
      <c r="C746" s="52"/>
      <c r="J746"/>
      <c r="K746"/>
      <c r="L746"/>
    </row>
    <row r="747" spans="1:13" ht="15" thickBot="1">
      <c r="A747"/>
      <c r="C747" s="52"/>
      <c r="J747"/>
      <c r="K747"/>
      <c r="L747"/>
    </row>
    <row r="748" spans="1:13" ht="15" thickBot="1">
      <c r="A748"/>
      <c r="C748" s="51"/>
      <c r="J748"/>
      <c r="K748"/>
      <c r="L748"/>
    </row>
    <row r="749" spans="1:13" ht="15" thickBot="1">
      <c r="A749"/>
      <c r="C749" s="52"/>
      <c r="J749"/>
      <c r="K749"/>
      <c r="L749"/>
    </row>
    <row r="750" spans="1:13" ht="15" thickBot="1">
      <c r="A750"/>
      <c r="C750" s="52"/>
      <c r="J750"/>
      <c r="K750"/>
      <c r="L750"/>
    </row>
    <row r="751" spans="1:13" ht="15" thickBot="1">
      <c r="A751"/>
      <c r="C751" s="52"/>
      <c r="J751"/>
      <c r="K751"/>
      <c r="L751"/>
    </row>
    <row r="752" spans="1:13" ht="15" thickBot="1">
      <c r="A752"/>
      <c r="C752" s="52"/>
      <c r="J752"/>
      <c r="K752"/>
      <c r="L752"/>
    </row>
    <row r="753" spans="1:12" ht="15" thickBot="1">
      <c r="A753"/>
      <c r="C753" s="52"/>
      <c r="J753"/>
      <c r="K753"/>
      <c r="L753"/>
    </row>
    <row r="754" spans="1:12" ht="15" thickBot="1">
      <c r="A754"/>
      <c r="C754" s="52"/>
      <c r="J754"/>
      <c r="K754"/>
      <c r="L754"/>
    </row>
    <row r="755" spans="1:12" ht="15" thickBot="1">
      <c r="A755"/>
      <c r="C755" s="51"/>
      <c r="J755"/>
      <c r="K755"/>
      <c r="L755"/>
    </row>
    <row r="756" spans="1:12" ht="15" thickBot="1">
      <c r="A756"/>
      <c r="C756" s="52"/>
      <c r="J756"/>
      <c r="K756"/>
      <c r="L756"/>
    </row>
    <row r="757" spans="1:12" ht="15" thickBot="1">
      <c r="A757"/>
      <c r="C757" s="52"/>
      <c r="J757"/>
      <c r="K757"/>
      <c r="L757"/>
    </row>
    <row r="758" spans="1:12" ht="15" thickBot="1">
      <c r="A758"/>
      <c r="C758" s="51"/>
      <c r="J758"/>
      <c r="K758"/>
      <c r="L758"/>
    </row>
    <row r="759" spans="1:12" ht="15" thickBot="1">
      <c r="A759"/>
      <c r="C759" s="51"/>
      <c r="J759"/>
      <c r="K759"/>
      <c r="L759"/>
    </row>
    <row r="760" spans="1:12" ht="15" thickBot="1">
      <c r="A760"/>
      <c r="C760" s="52"/>
      <c r="J760"/>
      <c r="K760"/>
      <c r="L760"/>
    </row>
    <row r="761" spans="1:12" ht="15" thickBot="1">
      <c r="A761"/>
      <c r="C761" s="52"/>
      <c r="J761"/>
      <c r="K761"/>
      <c r="L761"/>
    </row>
    <row r="762" spans="1:12" ht="15" thickBot="1">
      <c r="A762"/>
      <c r="C762" s="52"/>
      <c r="J762"/>
      <c r="K762"/>
      <c r="L762"/>
    </row>
    <row r="763" spans="1:12" ht="15" thickBot="1">
      <c r="A763"/>
      <c r="C763" s="51"/>
      <c r="J763"/>
      <c r="K763"/>
      <c r="L763"/>
    </row>
    <row r="764" spans="1:12" ht="15" thickBot="1">
      <c r="A764"/>
      <c r="C764" s="52"/>
      <c r="J764"/>
      <c r="K764"/>
      <c r="L764"/>
    </row>
    <row r="765" spans="1:12" ht="15" thickBot="1">
      <c r="A765"/>
      <c r="C765" s="52"/>
      <c r="J765"/>
      <c r="K765"/>
      <c r="L765"/>
    </row>
    <row r="766" spans="1:12" ht="15" thickBot="1">
      <c r="A766"/>
      <c r="C766" s="52"/>
      <c r="J766"/>
      <c r="K766"/>
      <c r="L766"/>
    </row>
    <row r="767" spans="1:12" ht="15" thickBot="1">
      <c r="A767"/>
      <c r="C767" s="52"/>
      <c r="J767"/>
      <c r="K767"/>
      <c r="L767"/>
    </row>
    <row r="768" spans="1:12" ht="15" thickBot="1">
      <c r="A768"/>
      <c r="C768" s="52"/>
      <c r="J768"/>
      <c r="K768"/>
      <c r="L768"/>
    </row>
    <row r="769" spans="1:12" ht="15" thickBot="1">
      <c r="A769"/>
      <c r="C769" s="52"/>
      <c r="J769"/>
      <c r="K769"/>
      <c r="L769"/>
    </row>
    <row r="770" spans="1:12" ht="15" thickBot="1">
      <c r="A770"/>
      <c r="C770" s="52"/>
      <c r="J770"/>
      <c r="K770"/>
      <c r="L770"/>
    </row>
    <row r="771" spans="1:12" ht="15" thickBot="1">
      <c r="A771"/>
      <c r="C771" s="52"/>
      <c r="J771"/>
      <c r="K771"/>
      <c r="L771"/>
    </row>
    <row r="772" spans="1:12" ht="15" thickBot="1">
      <c r="A772"/>
      <c r="C772" s="52"/>
      <c r="J772"/>
      <c r="K772"/>
      <c r="L772"/>
    </row>
    <row r="773" spans="1:12" ht="15" thickBot="1">
      <c r="A773"/>
      <c r="C773" s="52"/>
      <c r="J773"/>
      <c r="K773"/>
      <c r="L773"/>
    </row>
    <row r="774" spans="1:12" ht="15" thickBot="1">
      <c r="A774"/>
      <c r="C774" s="51"/>
      <c r="J774"/>
      <c r="K774"/>
      <c r="L774"/>
    </row>
    <row r="775" spans="1:12" ht="15" thickBot="1">
      <c r="A775"/>
      <c r="C775" s="52"/>
      <c r="J775"/>
      <c r="K775"/>
      <c r="L775"/>
    </row>
    <row r="776" spans="1:12" ht="15" thickBot="1">
      <c r="A776"/>
      <c r="C776" s="52"/>
      <c r="J776"/>
      <c r="K776"/>
      <c r="L776"/>
    </row>
    <row r="777" spans="1:12" ht="15" thickBot="1">
      <c r="A777"/>
      <c r="C777" s="51"/>
      <c r="J777"/>
      <c r="K777"/>
      <c r="L777"/>
    </row>
    <row r="778" spans="1:12" ht="15" thickBot="1">
      <c r="A778"/>
      <c r="C778" s="52"/>
      <c r="J778"/>
      <c r="K778"/>
      <c r="L778"/>
    </row>
    <row r="779" spans="1:12" ht="15" thickBot="1">
      <c r="A779"/>
      <c r="C779" s="51"/>
      <c r="J779"/>
      <c r="K779"/>
      <c r="L779"/>
    </row>
    <row r="780" spans="1:12" ht="15" thickBot="1">
      <c r="A780"/>
      <c r="C780" s="52"/>
      <c r="J780"/>
      <c r="K780"/>
      <c r="L780"/>
    </row>
    <row r="781" spans="1:12" ht="15" thickBot="1">
      <c r="A781"/>
      <c r="C781" s="51"/>
      <c r="J781"/>
      <c r="K781"/>
      <c r="L781"/>
    </row>
    <row r="782" spans="1:12" ht="14.45">
      <c r="A782"/>
      <c r="C782" s="52"/>
      <c r="J782"/>
      <c r="K782"/>
      <c r="L782"/>
    </row>
    <row r="783" spans="1:12" ht="14.45">
      <c r="A783"/>
      <c r="C783" s="53"/>
      <c r="J783"/>
      <c r="K783"/>
      <c r="L783"/>
    </row>
    <row r="784" spans="1:12" ht="14.45">
      <c r="A784"/>
      <c r="C784" s="53"/>
      <c r="J784"/>
      <c r="K784"/>
      <c r="L784"/>
    </row>
    <row r="785" spans="1:12" ht="14.45">
      <c r="A785"/>
      <c r="C785" s="53"/>
      <c r="J785"/>
      <c r="K785"/>
      <c r="L785"/>
    </row>
    <row r="786" spans="1:12" ht="14.45">
      <c r="A786"/>
      <c r="C786" s="53"/>
      <c r="J786"/>
      <c r="K786"/>
      <c r="L786"/>
    </row>
    <row r="787" spans="1:12" ht="14.45">
      <c r="A787"/>
      <c r="C787" s="53"/>
      <c r="J787"/>
      <c r="K787"/>
      <c r="L787"/>
    </row>
    <row r="788" spans="1:12" ht="14.45">
      <c r="A788"/>
      <c r="C788" s="53"/>
      <c r="J788"/>
      <c r="K788"/>
      <c r="L788"/>
    </row>
    <row r="789" spans="1:12" ht="14.45">
      <c r="A789"/>
      <c r="C789" s="53"/>
      <c r="J789"/>
      <c r="K789"/>
      <c r="L789"/>
    </row>
    <row r="790" spans="1:12" ht="14.45">
      <c r="A790"/>
      <c r="C790" s="53"/>
      <c r="J790"/>
      <c r="K790"/>
      <c r="L790"/>
    </row>
    <row r="791" spans="1:12" ht="14.45">
      <c r="A791"/>
      <c r="C791" s="53"/>
      <c r="J791"/>
      <c r="K791"/>
      <c r="L791"/>
    </row>
    <row r="792" spans="1:12" ht="14.45">
      <c r="A792"/>
      <c r="C792" s="53"/>
      <c r="J792"/>
      <c r="K792"/>
      <c r="L792"/>
    </row>
    <row r="793" spans="1:12" ht="14.45">
      <c r="A793"/>
      <c r="C793" s="53"/>
      <c r="J793"/>
      <c r="K793"/>
      <c r="L793"/>
    </row>
    <row r="794" spans="1:12" ht="14.45">
      <c r="A794"/>
      <c r="C794" s="53"/>
      <c r="J794"/>
      <c r="K794"/>
      <c r="L794"/>
    </row>
    <row r="795" spans="1:12" ht="14.45">
      <c r="A795"/>
      <c r="C795" s="53"/>
      <c r="J795"/>
      <c r="K795"/>
      <c r="L795"/>
    </row>
    <row r="796" spans="1:12" ht="14.45">
      <c r="A796"/>
      <c r="C796" s="53"/>
      <c r="J796"/>
      <c r="K796"/>
      <c r="L796"/>
    </row>
    <row r="797" spans="1:12" ht="14.45">
      <c r="A797"/>
      <c r="C797" s="53"/>
      <c r="J797"/>
      <c r="K797"/>
      <c r="L797"/>
    </row>
    <row r="798" spans="1:12" ht="14.45">
      <c r="A798"/>
      <c r="C798" s="53"/>
      <c r="J798"/>
      <c r="K798"/>
      <c r="L798"/>
    </row>
    <row r="799" spans="1:12" ht="14.45">
      <c r="A799"/>
      <c r="C799" s="53"/>
      <c r="J799"/>
      <c r="K799"/>
      <c r="L799"/>
    </row>
    <row r="800" spans="1:12" ht="14.45">
      <c r="A800"/>
      <c r="C800" s="53"/>
      <c r="J800"/>
      <c r="K800"/>
      <c r="L800"/>
    </row>
    <row r="801" spans="1:12" ht="14.45">
      <c r="A801"/>
      <c r="C801" s="53"/>
      <c r="J801"/>
      <c r="K801"/>
      <c r="L801"/>
    </row>
    <row r="802" spans="1:12" ht="14.45">
      <c r="A802"/>
      <c r="C802" s="53"/>
      <c r="J802"/>
      <c r="K802"/>
      <c r="L802"/>
    </row>
    <row r="803" spans="1:12" ht="14.45">
      <c r="A803"/>
      <c r="C803" s="53"/>
      <c r="J803"/>
      <c r="K803"/>
      <c r="L803"/>
    </row>
    <row r="804" spans="1:12" ht="14.45">
      <c r="A804"/>
      <c r="J804"/>
      <c r="K804"/>
      <c r="L804"/>
    </row>
    <row r="805" spans="1:12" ht="14.45">
      <c r="A805"/>
      <c r="J805"/>
      <c r="K805"/>
      <c r="L805"/>
    </row>
    <row r="806" spans="1:12" ht="14.45">
      <c r="A806"/>
      <c r="J806"/>
      <c r="K806"/>
      <c r="L806"/>
    </row>
    <row r="807" spans="1:12" ht="14.45">
      <c r="A807"/>
      <c r="J807"/>
      <c r="K807"/>
      <c r="L807"/>
    </row>
    <row r="808" spans="1:12" ht="14.45">
      <c r="A808"/>
      <c r="J808"/>
      <c r="K808"/>
      <c r="L808"/>
    </row>
    <row r="809" spans="1:12" ht="14.45">
      <c r="A809"/>
      <c r="J809"/>
      <c r="K809"/>
      <c r="L809"/>
    </row>
    <row r="810" spans="1:12" ht="14.45">
      <c r="A810"/>
      <c r="J810"/>
      <c r="K810"/>
      <c r="L810"/>
    </row>
    <row r="811" spans="1:12" ht="14.45">
      <c r="A811"/>
      <c r="J811"/>
      <c r="K811"/>
      <c r="L811"/>
    </row>
    <row r="812" spans="1:12" ht="14.45">
      <c r="A812"/>
      <c r="J812"/>
      <c r="K812"/>
      <c r="L812"/>
    </row>
    <row r="813" spans="1:12" ht="14.45">
      <c r="A813"/>
      <c r="J813"/>
      <c r="K813"/>
      <c r="L813"/>
    </row>
    <row r="814" spans="1:12" ht="14.45">
      <c r="A814"/>
      <c r="J814"/>
      <c r="K814"/>
      <c r="L814"/>
    </row>
    <row r="815" spans="1:12" ht="14.45">
      <c r="A815"/>
      <c r="J815"/>
      <c r="K815"/>
      <c r="L815"/>
    </row>
    <row r="816" spans="1:12" ht="14.45">
      <c r="A816"/>
      <c r="J816"/>
      <c r="K816"/>
      <c r="L816"/>
    </row>
    <row r="817" spans="1:12" ht="14.45">
      <c r="A817"/>
      <c r="J817"/>
      <c r="K817"/>
      <c r="L817"/>
    </row>
    <row r="818" spans="1:12" ht="14.45">
      <c r="A818"/>
      <c r="J818"/>
      <c r="K818"/>
      <c r="L818"/>
    </row>
    <row r="819" spans="1:12" ht="14.45">
      <c r="A819"/>
      <c r="J819"/>
      <c r="K819"/>
      <c r="L819"/>
    </row>
    <row r="820" spans="1:12" ht="14.45">
      <c r="A820"/>
      <c r="J820"/>
      <c r="K820"/>
      <c r="L820"/>
    </row>
    <row r="821" spans="1:12" ht="14.45">
      <c r="A821"/>
      <c r="J821"/>
      <c r="K821"/>
      <c r="L821"/>
    </row>
    <row r="822" spans="1:12" ht="14.45">
      <c r="A822"/>
      <c r="J822"/>
      <c r="K822"/>
      <c r="L822"/>
    </row>
    <row r="823" spans="1:12" ht="14.45">
      <c r="A823"/>
      <c r="J823"/>
      <c r="K823"/>
      <c r="L823"/>
    </row>
    <row r="824" spans="1:12" ht="14.45">
      <c r="A824"/>
      <c r="J824"/>
      <c r="K824"/>
      <c r="L824"/>
    </row>
    <row r="825" spans="1:12" ht="14.45">
      <c r="A825"/>
      <c r="J825"/>
      <c r="K825"/>
      <c r="L825"/>
    </row>
    <row r="826" spans="1:12" ht="14.45">
      <c r="A826"/>
      <c r="J826"/>
      <c r="K826"/>
      <c r="L826"/>
    </row>
    <row r="827" spans="1:12" ht="14.45">
      <c r="A827"/>
      <c r="J827"/>
      <c r="K827"/>
      <c r="L827"/>
    </row>
    <row r="828" spans="1:12" ht="14.45">
      <c r="A828"/>
      <c r="J828"/>
      <c r="K828"/>
      <c r="L828"/>
    </row>
    <row r="829" spans="1:12" ht="14.45">
      <c r="A829"/>
      <c r="J829"/>
      <c r="K829"/>
      <c r="L829"/>
    </row>
    <row r="830" spans="1:12" ht="14.45">
      <c r="A830"/>
      <c r="J830"/>
      <c r="K830"/>
      <c r="L830"/>
    </row>
    <row r="831" spans="1:12" ht="14.45">
      <c r="A831"/>
      <c r="J831"/>
      <c r="K831"/>
      <c r="L831"/>
    </row>
    <row r="832" spans="1:12" ht="14.45">
      <c r="A832"/>
      <c r="J832"/>
      <c r="K832"/>
      <c r="L832"/>
    </row>
    <row r="833" spans="1:12" ht="14.45">
      <c r="A833"/>
      <c r="J833"/>
      <c r="K833"/>
      <c r="L833"/>
    </row>
    <row r="834" spans="1:12" ht="14.45">
      <c r="A834"/>
      <c r="J834"/>
      <c r="K834"/>
      <c r="L834"/>
    </row>
    <row r="835" spans="1:12" ht="14.45">
      <c r="A835"/>
      <c r="J835"/>
      <c r="K835"/>
      <c r="L835"/>
    </row>
    <row r="836" spans="1:12" ht="14.45">
      <c r="A836"/>
      <c r="J836"/>
      <c r="K836"/>
      <c r="L836"/>
    </row>
    <row r="837" spans="1:12" ht="14.45">
      <c r="A837"/>
      <c r="J837"/>
      <c r="K837"/>
      <c r="L837"/>
    </row>
    <row r="838" spans="1:12" ht="14.45">
      <c r="A838"/>
      <c r="J838"/>
      <c r="K838"/>
      <c r="L838"/>
    </row>
    <row r="839" spans="1:12" ht="14.45">
      <c r="A839"/>
      <c r="J839"/>
      <c r="K839"/>
      <c r="L839"/>
    </row>
    <row r="840" spans="1:12" ht="14.45">
      <c r="A840"/>
      <c r="J840"/>
      <c r="K840"/>
      <c r="L840"/>
    </row>
    <row r="841" spans="1:12" ht="14.45">
      <c r="A841"/>
      <c r="J841"/>
      <c r="K841"/>
      <c r="L841"/>
    </row>
    <row r="842" spans="1:12" ht="14.45">
      <c r="A842"/>
      <c r="J842"/>
      <c r="K842"/>
      <c r="L842"/>
    </row>
    <row r="843" spans="1:12" ht="14.45">
      <c r="A843"/>
      <c r="J843"/>
      <c r="K843"/>
      <c r="L843"/>
    </row>
    <row r="844" spans="1:12" ht="14.45">
      <c r="A844"/>
      <c r="J844"/>
      <c r="K844"/>
      <c r="L844"/>
    </row>
    <row r="845" spans="1:12" ht="14.45">
      <c r="A845"/>
      <c r="J845"/>
      <c r="K845"/>
      <c r="L845"/>
    </row>
    <row r="846" spans="1:12" ht="14.45">
      <c r="A846"/>
      <c r="J846"/>
      <c r="K846"/>
      <c r="L846"/>
    </row>
    <row r="847" spans="1:12" ht="14.45">
      <c r="A847"/>
      <c r="J847"/>
      <c r="K847"/>
      <c r="L847"/>
    </row>
    <row r="848" spans="1:12" ht="14.45">
      <c r="A848"/>
      <c r="J848"/>
      <c r="K848"/>
      <c r="L848"/>
    </row>
    <row r="849" spans="1:12" ht="14.45">
      <c r="A849"/>
      <c r="J849"/>
      <c r="K849"/>
      <c r="L849"/>
    </row>
    <row r="850" spans="1:12" ht="14.45">
      <c r="A850"/>
      <c r="J850"/>
      <c r="K850"/>
      <c r="L850"/>
    </row>
    <row r="851" spans="1:12" ht="14.45">
      <c r="A851"/>
      <c r="J851"/>
      <c r="K851"/>
      <c r="L851"/>
    </row>
    <row r="852" spans="1:12" ht="14.45">
      <c r="A852"/>
      <c r="J852"/>
      <c r="K852"/>
      <c r="L852"/>
    </row>
    <row r="853" spans="1:12" ht="14.45">
      <c r="A853"/>
      <c r="J853"/>
      <c r="K853"/>
      <c r="L853"/>
    </row>
    <row r="854" spans="1:12" ht="14.45">
      <c r="A854"/>
      <c r="J854"/>
      <c r="K854"/>
      <c r="L854"/>
    </row>
    <row r="855" spans="1:12" ht="14.45">
      <c r="A855"/>
      <c r="J855"/>
      <c r="K855"/>
      <c r="L855"/>
    </row>
    <row r="856" spans="1:12" ht="14.45">
      <c r="A856"/>
      <c r="J856"/>
      <c r="K856"/>
      <c r="L856"/>
    </row>
    <row r="857" spans="1:12" ht="14.45">
      <c r="A857"/>
      <c r="J857"/>
      <c r="K857"/>
      <c r="L857"/>
    </row>
    <row r="858" spans="1:12" ht="14.45">
      <c r="A858"/>
      <c r="J858"/>
      <c r="K858"/>
      <c r="L858"/>
    </row>
    <row r="859" spans="1:12" ht="14.45">
      <c r="A859"/>
      <c r="J859"/>
      <c r="K859"/>
      <c r="L859"/>
    </row>
    <row r="860" spans="1:12" ht="14.45">
      <c r="A860"/>
      <c r="J860"/>
      <c r="K860"/>
      <c r="L860"/>
    </row>
    <row r="861" spans="1:12" ht="14.45">
      <c r="A861"/>
      <c r="J861"/>
      <c r="K861"/>
      <c r="L861"/>
    </row>
    <row r="862" spans="1:12" ht="14.45">
      <c r="A862"/>
      <c r="J862"/>
      <c r="K862"/>
      <c r="L862"/>
    </row>
    <row r="863" spans="1:12" ht="14.45">
      <c r="A863"/>
      <c r="J863"/>
      <c r="K863"/>
      <c r="L863"/>
    </row>
    <row r="864" spans="1:12" ht="14.45">
      <c r="A864"/>
      <c r="J864"/>
      <c r="K864"/>
      <c r="L864"/>
    </row>
    <row r="865" spans="1:12" ht="14.45">
      <c r="A865"/>
      <c r="J865"/>
      <c r="K865"/>
      <c r="L865"/>
    </row>
    <row r="866" spans="1:12" ht="14.45">
      <c r="A866"/>
      <c r="J866"/>
      <c r="K866"/>
      <c r="L866"/>
    </row>
    <row r="867" spans="1:12" ht="14.45">
      <c r="A867"/>
      <c r="J867"/>
      <c r="K867"/>
      <c r="L867"/>
    </row>
    <row r="868" spans="1:12" ht="14.45">
      <c r="A868"/>
      <c r="J868"/>
      <c r="K868"/>
      <c r="L868"/>
    </row>
    <row r="869" spans="1:12" ht="14.45">
      <c r="A869"/>
      <c r="J869"/>
      <c r="K869"/>
      <c r="L869"/>
    </row>
    <row r="870" spans="1:12" ht="14.45">
      <c r="A870"/>
      <c r="J870"/>
      <c r="K870"/>
      <c r="L870"/>
    </row>
    <row r="871" spans="1:12" ht="14.45">
      <c r="A871"/>
      <c r="J871"/>
      <c r="K871"/>
      <c r="L871"/>
    </row>
    <row r="872" spans="1:12" ht="14.45">
      <c r="A872"/>
      <c r="J872"/>
      <c r="K872"/>
      <c r="L872"/>
    </row>
    <row r="873" spans="1:12" ht="14.45">
      <c r="A873"/>
      <c r="J873"/>
      <c r="K873"/>
      <c r="L873"/>
    </row>
    <row r="874" spans="1:12" ht="14.45">
      <c r="A874"/>
      <c r="J874"/>
      <c r="K874"/>
      <c r="L874"/>
    </row>
    <row r="875" spans="1:12" ht="14.45">
      <c r="A875"/>
      <c r="J875"/>
      <c r="K875"/>
      <c r="L875"/>
    </row>
    <row r="876" spans="1:12" ht="14.45">
      <c r="A876"/>
      <c r="J876"/>
      <c r="K876"/>
      <c r="L876"/>
    </row>
    <row r="877" spans="1:12" ht="14.45">
      <c r="A877"/>
      <c r="J877"/>
      <c r="K877"/>
      <c r="L877"/>
    </row>
    <row r="878" spans="1:12" ht="14.45">
      <c r="A878"/>
      <c r="J878"/>
      <c r="K878"/>
      <c r="L878"/>
    </row>
    <row r="879" spans="1:12" ht="14.45">
      <c r="A879"/>
      <c r="J879"/>
      <c r="K879"/>
      <c r="L879"/>
    </row>
    <row r="880" spans="1:12" ht="14.45">
      <c r="A880"/>
      <c r="J880"/>
      <c r="K880"/>
      <c r="L880"/>
    </row>
    <row r="881" spans="1:12" ht="14.45">
      <c r="A881"/>
      <c r="J881"/>
      <c r="K881"/>
      <c r="L881"/>
    </row>
    <row r="882" spans="1:12" ht="14.45">
      <c r="A882"/>
      <c r="J882"/>
      <c r="K882"/>
      <c r="L882"/>
    </row>
    <row r="883" spans="1:12" ht="14.45">
      <c r="A883"/>
      <c r="J883"/>
      <c r="K883"/>
      <c r="L883"/>
    </row>
    <row r="884" spans="1:12" ht="14.45">
      <c r="A884"/>
      <c r="J884"/>
      <c r="K884"/>
      <c r="L884"/>
    </row>
    <row r="885" spans="1:12" ht="14.45">
      <c r="A885"/>
      <c r="J885"/>
      <c r="K885"/>
      <c r="L885"/>
    </row>
    <row r="886" spans="1:12" ht="14.45">
      <c r="A886"/>
      <c r="J886"/>
      <c r="K886"/>
      <c r="L886"/>
    </row>
    <row r="887" spans="1:12" ht="14.45">
      <c r="A887"/>
      <c r="J887"/>
      <c r="K887"/>
      <c r="L887"/>
    </row>
    <row r="888" spans="1:12" ht="14.45">
      <c r="A888"/>
      <c r="J888"/>
      <c r="K888"/>
      <c r="L888"/>
    </row>
    <row r="889" spans="1:12" ht="14.45">
      <c r="A889"/>
      <c r="J889"/>
      <c r="K889"/>
      <c r="L889"/>
    </row>
    <row r="890" spans="1:12" ht="14.45">
      <c r="A890"/>
      <c r="J890"/>
      <c r="K890"/>
      <c r="L890"/>
    </row>
    <row r="891" spans="1:12" ht="14.45">
      <c r="A891"/>
      <c r="J891"/>
      <c r="K891"/>
      <c r="L891"/>
    </row>
    <row r="892" spans="1:12" ht="14.45">
      <c r="A892"/>
      <c r="J892"/>
      <c r="K892"/>
      <c r="L892"/>
    </row>
    <row r="893" spans="1:12" ht="14.45">
      <c r="A893"/>
      <c r="J893"/>
      <c r="K893"/>
      <c r="L893"/>
    </row>
    <row r="894" spans="1:12" ht="14.45">
      <c r="A894"/>
      <c r="J894"/>
      <c r="K894"/>
      <c r="L894"/>
    </row>
    <row r="895" spans="1:12" ht="14.45">
      <c r="A895"/>
      <c r="J895"/>
      <c r="K895"/>
      <c r="L895"/>
    </row>
    <row r="896" spans="1:12" ht="14.45">
      <c r="A896"/>
      <c r="J896"/>
      <c r="K896"/>
      <c r="L896"/>
    </row>
    <row r="897" spans="1:12" ht="14.45">
      <c r="A897"/>
      <c r="J897"/>
      <c r="K897"/>
      <c r="L897"/>
    </row>
    <row r="898" spans="1:12" ht="14.45">
      <c r="A898"/>
      <c r="J898"/>
      <c r="K898"/>
      <c r="L898"/>
    </row>
    <row r="899" spans="1:12" ht="14.45">
      <c r="A899"/>
      <c r="J899"/>
      <c r="K899"/>
      <c r="L899"/>
    </row>
    <row r="900" spans="1:12" ht="14.45">
      <c r="A900"/>
      <c r="J900"/>
      <c r="K900"/>
      <c r="L900"/>
    </row>
    <row r="901" spans="1:12" ht="14.45">
      <c r="A901"/>
      <c r="J901"/>
      <c r="K901"/>
      <c r="L901"/>
    </row>
    <row r="902" spans="1:12" ht="14.45">
      <c r="A902"/>
      <c r="J902"/>
      <c r="K902"/>
      <c r="L902"/>
    </row>
    <row r="903" spans="1:12" ht="14.45">
      <c r="A903"/>
      <c r="J903"/>
      <c r="K903"/>
      <c r="L903"/>
    </row>
    <row r="904" spans="1:12" ht="14.45">
      <c r="A904"/>
      <c r="J904"/>
      <c r="K904"/>
      <c r="L904"/>
    </row>
    <row r="905" spans="1:12" ht="14.45">
      <c r="A905"/>
      <c r="J905"/>
      <c r="K905"/>
      <c r="L905"/>
    </row>
    <row r="906" spans="1:12" ht="14.45">
      <c r="A906"/>
      <c r="J906"/>
      <c r="K906"/>
      <c r="L906"/>
    </row>
    <row r="907" spans="1:12" ht="14.45">
      <c r="A907"/>
      <c r="J907"/>
      <c r="K907"/>
      <c r="L907"/>
    </row>
    <row r="908" spans="1:12" ht="14.45">
      <c r="A908"/>
      <c r="J908"/>
      <c r="K908"/>
      <c r="L908"/>
    </row>
    <row r="909" spans="1:12" ht="14.45">
      <c r="A909"/>
      <c r="J909"/>
      <c r="K909"/>
      <c r="L909"/>
    </row>
    <row r="910" spans="1:12" ht="14.45">
      <c r="A910"/>
      <c r="J910"/>
      <c r="K910"/>
      <c r="L910"/>
    </row>
    <row r="911" spans="1:12" ht="14.45">
      <c r="A911"/>
      <c r="J911"/>
      <c r="K911"/>
      <c r="L911"/>
    </row>
    <row r="912" spans="1:12" ht="14.45">
      <c r="A912"/>
      <c r="J912"/>
      <c r="K912"/>
      <c r="L912"/>
    </row>
    <row r="913" spans="1:12" ht="14.45">
      <c r="A913"/>
      <c r="J913"/>
      <c r="K913"/>
      <c r="L913"/>
    </row>
    <row r="914" spans="1:12" ht="14.45">
      <c r="A914"/>
      <c r="J914"/>
      <c r="K914"/>
      <c r="L914"/>
    </row>
    <row r="915" spans="1:12" ht="14.45">
      <c r="A915"/>
      <c r="J915"/>
      <c r="K915"/>
      <c r="L915"/>
    </row>
    <row r="916" spans="1:12" ht="14.45">
      <c r="A916"/>
      <c r="J916"/>
      <c r="K916"/>
      <c r="L916"/>
    </row>
    <row r="917" spans="1:12" ht="14.45">
      <c r="A917"/>
      <c r="J917"/>
      <c r="K917"/>
      <c r="L917"/>
    </row>
    <row r="918" spans="1:12" ht="14.45">
      <c r="A918"/>
      <c r="J918"/>
      <c r="K918"/>
      <c r="L918"/>
    </row>
    <row r="919" spans="1:12" ht="14.45">
      <c r="A919"/>
      <c r="J919"/>
      <c r="K919"/>
      <c r="L919"/>
    </row>
    <row r="920" spans="1:12" ht="14.45">
      <c r="A920"/>
      <c r="J920"/>
      <c r="K920"/>
      <c r="L920"/>
    </row>
    <row r="921" spans="1:12" ht="14.45">
      <c r="A921"/>
      <c r="J921"/>
      <c r="K921"/>
      <c r="L921"/>
    </row>
    <row r="922" spans="1:12" ht="14.45">
      <c r="A922"/>
      <c r="J922"/>
      <c r="K922"/>
      <c r="L922"/>
    </row>
    <row r="923" spans="1:12" ht="14.45">
      <c r="A923"/>
      <c r="J923"/>
      <c r="K923"/>
      <c r="L923"/>
    </row>
    <row r="924" spans="1:12" ht="14.45">
      <c r="A924"/>
      <c r="J924"/>
      <c r="K924"/>
      <c r="L924"/>
    </row>
    <row r="925" spans="1:12" ht="14.45">
      <c r="A925"/>
      <c r="J925"/>
      <c r="K925"/>
      <c r="L925"/>
    </row>
    <row r="926" spans="1:12" ht="14.45">
      <c r="A926"/>
      <c r="J926"/>
      <c r="K926"/>
      <c r="L926"/>
    </row>
    <row r="927" spans="1:12" ht="14.45">
      <c r="A927"/>
      <c r="J927"/>
      <c r="K927"/>
      <c r="L927"/>
    </row>
    <row r="928" spans="1:12" ht="14.45">
      <c r="A928"/>
      <c r="J928"/>
      <c r="K928"/>
      <c r="L928"/>
    </row>
    <row r="929" spans="1:12" ht="14.45">
      <c r="A929"/>
      <c r="J929"/>
      <c r="K929"/>
      <c r="L929"/>
    </row>
    <row r="930" spans="1:12" ht="14.45">
      <c r="A930"/>
      <c r="J930"/>
      <c r="K930"/>
      <c r="L930"/>
    </row>
    <row r="931" spans="1:12" ht="14.45">
      <c r="A931"/>
      <c r="J931"/>
      <c r="K931"/>
      <c r="L931"/>
    </row>
    <row r="932" spans="1:12" ht="14.45">
      <c r="A932"/>
      <c r="J932"/>
      <c r="K932"/>
      <c r="L932"/>
    </row>
    <row r="933" spans="1:12" ht="14.45">
      <c r="A933"/>
      <c r="J933"/>
      <c r="K933"/>
      <c r="L933"/>
    </row>
    <row r="934" spans="1:12" ht="14.45">
      <c r="A934"/>
      <c r="J934"/>
      <c r="K934"/>
      <c r="L934"/>
    </row>
    <row r="935" spans="1:12" ht="14.45">
      <c r="A935"/>
      <c r="J935"/>
      <c r="K935"/>
      <c r="L935"/>
    </row>
    <row r="936" spans="1:12" ht="14.45">
      <c r="A936"/>
      <c r="J936"/>
      <c r="K936"/>
      <c r="L936"/>
    </row>
    <row r="937" spans="1:12" ht="14.45">
      <c r="A937"/>
      <c r="J937"/>
      <c r="K937"/>
      <c r="L937"/>
    </row>
    <row r="938" spans="1:12" ht="14.45">
      <c r="A938"/>
      <c r="J938"/>
      <c r="K938"/>
      <c r="L938"/>
    </row>
    <row r="939" spans="1:12" ht="14.45">
      <c r="A939"/>
      <c r="J939"/>
      <c r="K939"/>
      <c r="L939"/>
    </row>
    <row r="940" spans="1:12" ht="14.45">
      <c r="A940"/>
      <c r="J940"/>
      <c r="K940"/>
      <c r="L940"/>
    </row>
    <row r="941" spans="1:12" ht="14.45">
      <c r="A941"/>
      <c r="J941"/>
      <c r="K941"/>
      <c r="L941"/>
    </row>
    <row r="942" spans="1:12" ht="14.45">
      <c r="A942"/>
      <c r="J942"/>
      <c r="K942"/>
      <c r="L942"/>
    </row>
    <row r="943" spans="1:12" ht="14.45">
      <c r="A943"/>
      <c r="J943"/>
      <c r="K943"/>
      <c r="L943"/>
    </row>
    <row r="944" spans="1:12" ht="14.45">
      <c r="A944"/>
      <c r="J944"/>
      <c r="K944"/>
      <c r="L944"/>
    </row>
    <row r="945" spans="1:1" ht="14.45">
      <c r="A945"/>
    </row>
  </sheetData>
  <autoFilter ref="A1:M53" xr:uid="{00000000-0009-0000-0000-000002000000}"/>
  <conditionalFormatting sqref="C2:C1048576">
    <cfRule type="containsText" dxfId="21" priority="233" operator="containsText" text="f">
      <formula>NOT(ISERROR(SEARCH("f",C2)))</formula>
    </cfRule>
    <cfRule type="containsText" dxfId="20" priority="234" operator="containsText" text="e">
      <formula>NOT(ISERROR(SEARCH("e",C2)))</formula>
    </cfRule>
    <cfRule type="containsText" dxfId="19" priority="235" operator="containsText" text="d">
      <formula>NOT(ISERROR(SEARCH("d",C2)))</formula>
    </cfRule>
    <cfRule type="containsText" dxfId="18" priority="236" operator="containsText" text="c">
      <formula>NOT(ISERROR(SEARCH("c",C2)))</formula>
    </cfRule>
    <cfRule type="containsText" dxfId="17" priority="237" operator="containsText" text="b">
      <formula>NOT(ISERROR(SEARCH("b",C2)))</formula>
    </cfRule>
    <cfRule type="containsText" dxfId="16" priority="238" operator="containsText" text="a">
      <formula>NOT(ISERROR(SEARCH("a",C2)))</formula>
    </cfRule>
  </conditionalFormatting>
  <conditionalFormatting sqref="C2:C1048576">
    <cfRule type="containsText" dxfId="15" priority="231" operator="containsText" text="b">
      <formula>NOT(ISERROR(SEARCH("b",C2)))</formula>
    </cfRule>
    <cfRule type="containsText" dxfId="14" priority="232" operator="containsText" text="a">
      <formula>NOT(ISERROR(SEARCH("a",C2)))</formula>
    </cfRule>
  </conditionalFormatting>
  <conditionalFormatting sqref="C2:C1048576">
    <cfRule type="containsText" dxfId="13" priority="225" operator="containsText" text="k">
      <formula>NOT(ISERROR(SEARCH("k",C2)))</formula>
    </cfRule>
    <cfRule type="containsText" dxfId="12" priority="226" operator="containsText" text="j">
      <formula>NOT(ISERROR(SEARCH("j",C2)))</formula>
    </cfRule>
    <cfRule type="containsText" dxfId="11" priority="227" operator="containsText" text="i">
      <formula>NOT(ISERROR(SEARCH("i",C2)))</formula>
    </cfRule>
    <cfRule type="containsText" dxfId="10" priority="228" operator="containsText" text="h">
      <formula>NOT(ISERROR(SEARCH("h",C2)))</formula>
    </cfRule>
    <cfRule type="containsText" dxfId="9" priority="229" operator="containsText" text="g">
      <formula>NOT(ISERROR(SEARCH("g",C2)))</formula>
    </cfRule>
    <cfRule type="containsText" dxfId="8" priority="230" operator="containsText" text="f">
      <formula>NOT(ISERROR(SEARCH("f",C2)))</formula>
    </cfRule>
  </conditionalFormatting>
  <pageMargins left="0.70866141732283472" right="0.70866141732283472" top="0.74803149606299213" bottom="0.74803149606299213" header="0.31496062992125984" footer="0.31496062992125984"/>
  <pageSetup paperSize="8" scale="64" fitToHeight="25" orientation="landscape" r:id="rId1"/>
  <headerFooter>
    <oddHeader>&amp;L&amp;A&amp;C&amp;F&amp;Rzie ook tabblad 1. Documentinfo</oddHeader>
    <oddFooter>&amp;LHoort bij VMS Handboek&amp;CPagina &amp;P van &amp;N&amp;RConform WKI 00041</oddFooter>
  </headerFooter>
  <rowBreaks count="1" manualBreakCount="1">
    <brk id="34"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O944"/>
  <sheetViews>
    <sheetView view="pageBreakPreview" zoomScale="90" zoomScaleNormal="60" zoomScaleSheetLayoutView="90" workbookViewId="0">
      <pane ySplit="1" topLeftCell="A2" activePane="bottomLeft" state="frozenSplit"/>
      <selection pane="bottomLeft"/>
    </sheetView>
  </sheetViews>
  <sheetFormatPr defaultRowHeight="21"/>
  <cols>
    <col min="1" max="1" width="9.140625" style="33"/>
    <col min="2" max="2" width="24" style="33" customWidth="1"/>
    <col min="3" max="3" width="9.42578125" style="66" bestFit="1" customWidth="1"/>
    <col min="4" max="4" width="67" style="66" customWidth="1"/>
    <col min="5" max="5" width="9.140625" style="66"/>
    <col min="6" max="6" width="28.7109375" style="66" customWidth="1"/>
    <col min="7" max="7" width="14.85546875" style="33" customWidth="1"/>
    <col min="8" max="8" width="31.28515625" style="448" hidden="1" customWidth="1"/>
    <col min="9" max="10" width="10.140625" style="449" hidden="1" customWidth="1"/>
    <col min="11" max="11" width="9.85546875" style="449" hidden="1" customWidth="1"/>
    <col min="12" max="12" width="11.5703125" bestFit="1" customWidth="1"/>
    <col min="14" max="14" width="37.140625" customWidth="1"/>
    <col min="15" max="15" width="9.5703125" customWidth="1"/>
  </cols>
  <sheetData>
    <row r="1" spans="1:15" ht="84" customHeight="1" thickTop="1" thickBot="1">
      <c r="A1" s="83" t="s">
        <v>3</v>
      </c>
      <c r="B1" s="83" t="s">
        <v>4</v>
      </c>
      <c r="C1" s="92" t="s">
        <v>5</v>
      </c>
      <c r="D1" s="83" t="s">
        <v>6</v>
      </c>
      <c r="E1" s="64" t="str">
        <f>'2, Basisrisico''s'!E1</f>
        <v>Y</v>
      </c>
      <c r="F1" s="64" t="str">
        <f>'2, Basisrisico''s'!F1</f>
        <v>HAZARD</v>
      </c>
      <c r="G1" s="31" t="str">
        <f>'2, Basisrisico''s'!K1</f>
        <v>Verantwoordelijk bedrijfsonderdeel of verantwoordelijke externe partij</v>
      </c>
      <c r="H1" s="450" t="s">
        <v>1674</v>
      </c>
      <c r="I1" s="451" t="s">
        <v>1675</v>
      </c>
      <c r="J1" s="451" t="s">
        <v>1676</v>
      </c>
      <c r="K1" s="451" t="s">
        <v>1677</v>
      </c>
      <c r="L1" s="439" t="s">
        <v>1678</v>
      </c>
      <c r="M1" s="439" t="s">
        <v>1679</v>
      </c>
      <c r="N1" s="440" t="s">
        <v>1680</v>
      </c>
      <c r="O1" s="100"/>
    </row>
    <row r="2" spans="1:15" ht="305.10000000000002" thickTop="1">
      <c r="A2" s="32">
        <f>'2, Basisrisico''s'!A2</f>
        <v>1</v>
      </c>
      <c r="B2" s="32" t="str">
        <f>'2, Basisrisico''s'!B2</f>
        <v>1. Ontsporing</v>
      </c>
      <c r="C2" s="32">
        <f>'2, Basisrisico''s'!C2</f>
        <v>1</v>
      </c>
      <c r="D2" s="32" t="str">
        <f>'2, Basisrisico''s'!D2</f>
        <v xml:space="preserve">Ontsporing door falen dragen en/of geleiden als gevolg van infradefect
</v>
      </c>
      <c r="E2" s="32" t="str">
        <f>'2, Basisrisico''s'!E2</f>
        <v>a</v>
      </c>
      <c r="F2" s="32" t="str">
        <f>'2, Basisrisico''s'!F2</f>
        <v xml:space="preserve">Spoor- of wisselgeometrie buiten de norm:
- schift
- scheluwte
- hoogte
- verkanting
- spoorwijdte
- blinde vering
Breuk of defect spoorstaaf of las
Wissel buiten de norm
Zie voor detailoverzicht oorzaken:
FMECA Spoor
FMECA Spoorstaaf
FMECA Wissel
</v>
      </c>
      <c r="G2" s="32" t="str">
        <f>'2, Basisrisico''s'!K2</f>
        <v>AM</v>
      </c>
      <c r="H2" s="443"/>
      <c r="I2" s="444" t="s">
        <v>1681</v>
      </c>
      <c r="J2" s="444">
        <v>5</v>
      </c>
      <c r="K2" s="444" t="str">
        <f>CONCATENATE(I2,J2)</f>
        <v>C5</v>
      </c>
      <c r="L2" s="57" t="s">
        <v>1682</v>
      </c>
      <c r="M2" s="57" t="s">
        <v>1683</v>
      </c>
      <c r="N2" s="63" t="s">
        <v>1684</v>
      </c>
    </row>
    <row r="3" spans="1:15" ht="43.5">
      <c r="A3" s="32">
        <f>'2, Basisrisico''s'!A3</f>
        <v>2</v>
      </c>
      <c r="B3" s="32" t="str">
        <f>'2, Basisrisico''s'!B3</f>
        <v>1. Ontsporing</v>
      </c>
      <c r="C3" s="32">
        <f>'2, Basisrisico''s'!C3</f>
        <v>1</v>
      </c>
      <c r="D3" s="32" t="str">
        <f>'2, Basisrisico''s'!D3</f>
        <v xml:space="preserve">Ontsporing door falen dragen en/of geleiden als gevolg van infradefect
</v>
      </c>
      <c r="E3" s="32" t="str">
        <f>'2, Basisrisico''s'!E3</f>
        <v>a</v>
      </c>
      <c r="F3" s="32" t="str">
        <f>'2, Basisrisico''s'!F3</f>
        <v>Zie Hazard:  1. Ontsporing ID1.a</v>
      </c>
      <c r="G3" s="32" t="str">
        <f>'2, Basisrisico''s'!K3</f>
        <v>AM</v>
      </c>
      <c r="H3" s="32"/>
      <c r="I3" s="63"/>
      <c r="J3" s="63"/>
      <c r="K3" s="63"/>
    </row>
    <row r="4" spans="1:15" ht="43.5">
      <c r="A4" s="32">
        <f>'2, Basisrisico''s'!A4</f>
        <v>3</v>
      </c>
      <c r="B4" s="32" t="str">
        <f>'2, Basisrisico''s'!B4</f>
        <v>1. Ontsporing</v>
      </c>
      <c r="C4" s="32">
        <f>'2, Basisrisico''s'!C4</f>
        <v>1</v>
      </c>
      <c r="D4" s="32" t="str">
        <f>'2, Basisrisico''s'!D4</f>
        <v xml:space="preserve">Ontsporing door falen dragen en/of geleiden als gevolg van infradefect
</v>
      </c>
      <c r="E4" s="32" t="str">
        <f>'2, Basisrisico''s'!E4</f>
        <v>a</v>
      </c>
      <c r="F4" s="32" t="str">
        <f>'2, Basisrisico''s'!F4</f>
        <v>Zie Hazard:  1. Ontsporing ID1.a</v>
      </c>
      <c r="G4" s="32" t="str">
        <f>'2, Basisrisico''s'!K4</f>
        <v>AM</v>
      </c>
      <c r="H4" s="32"/>
      <c r="I4" s="63"/>
      <c r="J4" s="63"/>
      <c r="K4" s="63"/>
    </row>
    <row r="5" spans="1:15" ht="43.5">
      <c r="A5" s="32">
        <f>'2, Basisrisico''s'!A5</f>
        <v>4</v>
      </c>
      <c r="B5" s="32" t="str">
        <f>'2, Basisrisico''s'!B5</f>
        <v>1. Ontsporing</v>
      </c>
      <c r="C5" s="32">
        <f>'2, Basisrisico''s'!C5</f>
        <v>1</v>
      </c>
      <c r="D5" s="32" t="str">
        <f>'2, Basisrisico''s'!D5</f>
        <v xml:space="preserve">Ontsporing door falen dragen en/of geleiden als gevolg van infradefect
</v>
      </c>
      <c r="E5" s="32" t="str">
        <f>'2, Basisrisico''s'!E5</f>
        <v>a</v>
      </c>
      <c r="F5" s="32" t="str">
        <f>'2, Basisrisico''s'!F5</f>
        <v>Zie Hazard:  1. Ontsporing ID1.a</v>
      </c>
      <c r="G5" s="32" t="str">
        <f>'2, Basisrisico''s'!K5</f>
        <v>AM</v>
      </c>
      <c r="H5" s="32"/>
      <c r="I5" s="63"/>
      <c r="J5" s="63"/>
      <c r="K5" s="63"/>
    </row>
    <row r="6" spans="1:15" ht="43.5">
      <c r="A6" s="32">
        <f>'2, Basisrisico''s'!A6</f>
        <v>5</v>
      </c>
      <c r="B6" s="32" t="str">
        <f>'2, Basisrisico''s'!B6</f>
        <v>1. Ontsporing</v>
      </c>
      <c r="C6" s="32">
        <f>'2, Basisrisico''s'!C6</f>
        <v>1</v>
      </c>
      <c r="D6" s="32" t="str">
        <f>'2, Basisrisico''s'!D6</f>
        <v xml:space="preserve">Ontsporing door falen dragen en/of geleiden als gevolg van infradefect
</v>
      </c>
      <c r="E6" s="32" t="str">
        <f>'2, Basisrisico''s'!E6</f>
        <v>a</v>
      </c>
      <c r="F6" s="32" t="str">
        <f>'2, Basisrisico''s'!F6</f>
        <v>Zie Hazard:  1. Ontsporing ID1.a</v>
      </c>
      <c r="G6" s="32" t="str">
        <f>'2, Basisrisico''s'!K6</f>
        <v>AM</v>
      </c>
      <c r="H6" s="32"/>
      <c r="I6" s="63"/>
      <c r="J6" s="63"/>
      <c r="K6" s="63"/>
    </row>
    <row r="7" spans="1:15" ht="43.5">
      <c r="A7" s="32">
        <f>'2, Basisrisico''s'!A7</f>
        <v>6</v>
      </c>
      <c r="B7" s="32" t="str">
        <f>'2, Basisrisico''s'!B7</f>
        <v>1. Ontsporing</v>
      </c>
      <c r="C7" s="32">
        <f>'2, Basisrisico''s'!C7</f>
        <v>1</v>
      </c>
      <c r="D7" s="32" t="str">
        <f>'2, Basisrisico''s'!D7</f>
        <v xml:space="preserve">Ontsporing door falen dragen en/of geleiden als gevolg van infradefect
</v>
      </c>
      <c r="E7" s="32" t="str">
        <f>'2, Basisrisico''s'!E7</f>
        <v>a</v>
      </c>
      <c r="F7" s="32" t="str">
        <f>'2, Basisrisico''s'!F7</f>
        <v>Zie Hazard:  1. Ontsporing ID1.a</v>
      </c>
      <c r="G7" s="32" t="str">
        <f>'2, Basisrisico''s'!K7</f>
        <v>AM</v>
      </c>
      <c r="H7" s="32"/>
      <c r="I7" s="63"/>
      <c r="J7" s="63"/>
      <c r="K7" s="63"/>
    </row>
    <row r="8" spans="1:15" ht="43.5">
      <c r="A8" s="32">
        <f>'2, Basisrisico''s'!A8</f>
        <v>7</v>
      </c>
      <c r="B8" s="32" t="str">
        <f>'2, Basisrisico''s'!B8</f>
        <v>1. Ontsporing</v>
      </c>
      <c r="C8" s="32">
        <f>'2, Basisrisico''s'!C8</f>
        <v>1</v>
      </c>
      <c r="D8" s="32" t="str">
        <f>'2, Basisrisico''s'!D8</f>
        <v xml:space="preserve">Ontsporing door falen dragen en/of geleiden als gevolg van infradefect
</v>
      </c>
      <c r="E8" s="32" t="str">
        <f>'2, Basisrisico''s'!E8</f>
        <v>a</v>
      </c>
      <c r="F8" s="32" t="str">
        <f>'2, Basisrisico''s'!F8</f>
        <v>Zie Hazard:  1. Ontsporing ID1.a</v>
      </c>
      <c r="G8" s="32" t="str">
        <f>'2, Basisrisico''s'!K8</f>
        <v>Projecten</v>
      </c>
      <c r="H8" s="32"/>
      <c r="I8" s="63"/>
      <c r="J8" s="63"/>
      <c r="K8" s="63"/>
    </row>
    <row r="9" spans="1:15" ht="43.5">
      <c r="A9" s="32">
        <f>'2, Basisrisico''s'!A9</f>
        <v>8</v>
      </c>
      <c r="B9" s="32" t="str">
        <f>'2, Basisrisico''s'!B9</f>
        <v>1. Ontsporing</v>
      </c>
      <c r="C9" s="32">
        <f>'2, Basisrisico''s'!C9</f>
        <v>1</v>
      </c>
      <c r="D9" s="32" t="str">
        <f>'2, Basisrisico''s'!D9</f>
        <v xml:space="preserve">Ontsporing door falen dragen en/of geleiden als gevolg van infradefect
</v>
      </c>
      <c r="E9" s="32" t="str">
        <f>'2, Basisrisico''s'!E9</f>
        <v>a</v>
      </c>
      <c r="F9" s="32" t="str">
        <f>'2, Basisrisico''s'!F9</f>
        <v>Zie Hazard:  1. Ontsporing ID1.a</v>
      </c>
      <c r="G9" s="32" t="str">
        <f>'2, Basisrisico''s'!K9</f>
        <v>AM</v>
      </c>
      <c r="H9" s="32"/>
      <c r="I9" s="63"/>
      <c r="J9" s="63"/>
      <c r="K9" s="63"/>
    </row>
    <row r="10" spans="1:15" ht="43.5">
      <c r="A10" s="32">
        <f>'2, Basisrisico''s'!A10</f>
        <v>9</v>
      </c>
      <c r="B10" s="32" t="str">
        <f>'2, Basisrisico''s'!B10</f>
        <v>1. Ontsporing</v>
      </c>
      <c r="C10" s="32">
        <f>'2, Basisrisico''s'!C10</f>
        <v>1</v>
      </c>
      <c r="D10" s="32" t="str">
        <f>'2, Basisrisico''s'!D10</f>
        <v xml:space="preserve">Ontsporing door falen dragen en/of geleiden als gevolg van infradefect
</v>
      </c>
      <c r="E10" s="32" t="str">
        <f>'2, Basisrisico''s'!E10</f>
        <v>a</v>
      </c>
      <c r="F10" s="32" t="str">
        <f>'2, Basisrisico''s'!F10</f>
        <v>Zie Hazard:  1. Ontsporing ID1.a</v>
      </c>
      <c r="G10" s="32" t="str">
        <f>'2, Basisrisico''s'!K10</f>
        <v>AM</v>
      </c>
      <c r="H10" s="32"/>
      <c r="I10" s="63"/>
      <c r="J10" s="63"/>
      <c r="K10" s="63"/>
    </row>
    <row r="11" spans="1:15" ht="43.5">
      <c r="A11" s="32">
        <f>'2, Basisrisico''s'!A11</f>
        <v>10</v>
      </c>
      <c r="B11" s="32" t="str">
        <f>'2, Basisrisico''s'!B11</f>
        <v>1. Ontsporing</v>
      </c>
      <c r="C11" s="32">
        <f>'2, Basisrisico''s'!C11</f>
        <v>1</v>
      </c>
      <c r="D11" s="32" t="str">
        <f>'2, Basisrisico''s'!D11</f>
        <v xml:space="preserve">Ontsporing door falen dragen en/of geleiden als gevolg van infradefect
</v>
      </c>
      <c r="E11" s="32" t="str">
        <f>'2, Basisrisico''s'!E11</f>
        <v>a</v>
      </c>
      <c r="F11" s="32" t="str">
        <f>'2, Basisrisico''s'!F11</f>
        <v>Zie Hazard:  1. Ontsporing ID1.a</v>
      </c>
      <c r="G11" s="32" t="str">
        <f>'2, Basisrisico''s'!K11</f>
        <v>Projecten</v>
      </c>
      <c r="H11" s="32"/>
      <c r="I11" s="63"/>
      <c r="J11" s="63"/>
      <c r="K11" s="63"/>
    </row>
    <row r="12" spans="1:15" ht="43.5">
      <c r="A12" s="32">
        <f>'2, Basisrisico''s'!A12</f>
        <v>11</v>
      </c>
      <c r="B12" s="32" t="str">
        <f>'2, Basisrisico''s'!B12</f>
        <v>1. Ontsporing</v>
      </c>
      <c r="C12" s="32">
        <f>'2, Basisrisico''s'!C12</f>
        <v>1</v>
      </c>
      <c r="D12" s="32" t="str">
        <f>'2, Basisrisico''s'!D12</f>
        <v xml:space="preserve">Ontsporing door falen dragen en/of geleiden als gevolg van infradefect
</v>
      </c>
      <c r="E12" s="32" t="str">
        <f>'2, Basisrisico''s'!E12</f>
        <v>a</v>
      </c>
      <c r="F12" s="32" t="str">
        <f>'2, Basisrisico''s'!F12</f>
        <v>Zie Hazard:  1. Ontsporing ID1.a</v>
      </c>
      <c r="G12" s="32" t="str">
        <f>'2, Basisrisico''s'!K12</f>
        <v>Projecten</v>
      </c>
      <c r="H12" s="32"/>
      <c r="I12" s="63"/>
      <c r="J12" s="63"/>
      <c r="K12" s="63"/>
    </row>
    <row r="13" spans="1:15" ht="43.5">
      <c r="A13" s="32">
        <f>'2, Basisrisico''s'!A13</f>
        <v>12</v>
      </c>
      <c r="B13" s="32" t="str">
        <f>'2, Basisrisico''s'!B13</f>
        <v>1. Ontsporing</v>
      </c>
      <c r="C13" s="32">
        <f>'2, Basisrisico''s'!C13</f>
        <v>1</v>
      </c>
      <c r="D13" s="32" t="str">
        <f>'2, Basisrisico''s'!D13</f>
        <v xml:space="preserve">Ontsporing door falen dragen en/of geleiden als gevolg van infradefect
</v>
      </c>
      <c r="E13" s="32" t="str">
        <f>'2, Basisrisico''s'!E13</f>
        <v>a</v>
      </c>
      <c r="F13" s="32" t="str">
        <f>'2, Basisrisico''s'!F13</f>
        <v>Zie Hazard:  1. Ontsporing ID1.a</v>
      </c>
      <c r="G13" s="32" t="str">
        <f>'2, Basisrisico''s'!K13</f>
        <v>AM</v>
      </c>
      <c r="H13" s="32"/>
      <c r="I13" s="63"/>
      <c r="J13" s="63"/>
      <c r="K13" s="63"/>
    </row>
    <row r="14" spans="1:15" ht="43.5">
      <c r="A14" s="32">
        <f>'2, Basisrisico''s'!A14</f>
        <v>13</v>
      </c>
      <c r="B14" s="32" t="str">
        <f>'2, Basisrisico''s'!B14</f>
        <v>1. Ontsporing</v>
      </c>
      <c r="C14" s="32">
        <f>'2, Basisrisico''s'!C14</f>
        <v>1</v>
      </c>
      <c r="D14" s="32" t="str">
        <f>'2, Basisrisico''s'!D14</f>
        <v xml:space="preserve">Ontsporing door falen dragen en/of geleiden als gevolg van infradefect
</v>
      </c>
      <c r="E14" s="32" t="str">
        <f>'2, Basisrisico''s'!E14</f>
        <v>a</v>
      </c>
      <c r="F14" s="32" t="str">
        <f>'2, Basisrisico''s'!F14</f>
        <v>Zie Hazard:  1. Ontsporing ID1.a</v>
      </c>
      <c r="G14" s="32" t="str">
        <f>'2, Basisrisico''s'!K14</f>
        <v>AM</v>
      </c>
      <c r="H14" s="32"/>
      <c r="I14" s="63"/>
      <c r="J14" s="63"/>
      <c r="K14" s="63"/>
    </row>
    <row r="15" spans="1:15" ht="43.5">
      <c r="A15" s="32">
        <f>'2, Basisrisico''s'!A15</f>
        <v>14</v>
      </c>
      <c r="B15" s="32" t="str">
        <f>'2, Basisrisico''s'!B15</f>
        <v>1. Ontsporing</v>
      </c>
      <c r="C15" s="32">
        <f>'2, Basisrisico''s'!C15</f>
        <v>1</v>
      </c>
      <c r="D15" s="32" t="str">
        <f>'2, Basisrisico''s'!D15</f>
        <v xml:space="preserve">Ontsporing door falen dragen en/of geleiden als gevolg van infradefect
</v>
      </c>
      <c r="E15" s="32" t="str">
        <f>'2, Basisrisico''s'!E15</f>
        <v>a</v>
      </c>
      <c r="F15" s="32" t="str">
        <f>'2, Basisrisico''s'!F15</f>
        <v>Zie Hazard:  1. Ontsporing ID1.a</v>
      </c>
      <c r="G15" s="32" t="str">
        <f>'2, Basisrisico''s'!K15</f>
        <v>AM</v>
      </c>
      <c r="H15" s="32"/>
      <c r="I15" s="63"/>
      <c r="J15" s="63"/>
      <c r="K15" s="63"/>
    </row>
    <row r="16" spans="1:15" ht="43.5">
      <c r="A16" s="32">
        <f>'2, Basisrisico''s'!A16</f>
        <v>15</v>
      </c>
      <c r="B16" s="32" t="str">
        <f>'2, Basisrisico''s'!B16</f>
        <v>1. Ontsporing</v>
      </c>
      <c r="C16" s="32">
        <f>'2, Basisrisico''s'!C16</f>
        <v>1</v>
      </c>
      <c r="D16" s="32" t="str">
        <f>'2, Basisrisico''s'!D16</f>
        <v xml:space="preserve">Ontsporing door falen dragen en/of geleiden als gevolg van infradefect
</v>
      </c>
      <c r="E16" s="32" t="str">
        <f>'2, Basisrisico''s'!E16</f>
        <v>a</v>
      </c>
      <c r="F16" s="32" t="str">
        <f>'2, Basisrisico''s'!F16</f>
        <v>Zie Hazard:  1. Ontsporing ID1.a</v>
      </c>
      <c r="G16" s="32" t="str">
        <f>'2, Basisrisico''s'!K16</f>
        <v>AM</v>
      </c>
      <c r="H16" s="32"/>
      <c r="I16" s="63"/>
      <c r="J16" s="63"/>
      <c r="K16" s="63"/>
    </row>
    <row r="17" spans="1:11" ht="43.5">
      <c r="A17" s="32">
        <f>'2, Basisrisico''s'!A17</f>
        <v>16</v>
      </c>
      <c r="B17" s="32" t="str">
        <f>'2, Basisrisico''s'!B17</f>
        <v>1. Ontsporing</v>
      </c>
      <c r="C17" s="32">
        <f>'2, Basisrisico''s'!C17</f>
        <v>1</v>
      </c>
      <c r="D17" s="32" t="str">
        <f>'2, Basisrisico''s'!D17</f>
        <v xml:space="preserve">Ontsporing door falen dragen en/of geleiden als gevolg van infradefect
</v>
      </c>
      <c r="E17" s="32" t="str">
        <f>'2, Basisrisico''s'!E17</f>
        <v>a</v>
      </c>
      <c r="F17" s="32" t="str">
        <f>'2, Basisrisico''s'!F17</f>
        <v>Zie Hazard:  1. Ontsporing ID1.a</v>
      </c>
      <c r="G17" s="32" t="str">
        <f>'2, Basisrisico''s'!K17</f>
        <v>AM</v>
      </c>
      <c r="H17" s="32"/>
      <c r="I17" s="63"/>
      <c r="J17" s="63"/>
      <c r="K17" s="63"/>
    </row>
    <row r="18" spans="1:11" ht="43.5">
      <c r="A18" s="32">
        <f>'2, Basisrisico''s'!A18</f>
        <v>17</v>
      </c>
      <c r="B18" s="32" t="str">
        <f>'2, Basisrisico''s'!B18</f>
        <v>1. Ontsporing</v>
      </c>
      <c r="C18" s="32">
        <f>'2, Basisrisico''s'!C18</f>
        <v>1</v>
      </c>
      <c r="D18" s="32" t="str">
        <f>'2, Basisrisico''s'!D18</f>
        <v xml:space="preserve">Ontsporing door falen dragen en/of geleiden als gevolg van infradefect
</v>
      </c>
      <c r="E18" s="32" t="str">
        <f>'2, Basisrisico''s'!E18</f>
        <v>a</v>
      </c>
      <c r="F18" s="32" t="str">
        <f>'2, Basisrisico''s'!F18</f>
        <v>Zie Hazard:  1. Ontsporing ID1.a</v>
      </c>
      <c r="G18" s="32" t="str">
        <f>'2, Basisrisico''s'!K18</f>
        <v>AM</v>
      </c>
      <c r="H18" s="32"/>
      <c r="I18" s="63"/>
      <c r="J18" s="63"/>
      <c r="K18" s="63"/>
    </row>
    <row r="19" spans="1:11" ht="43.5">
      <c r="A19" s="32">
        <f>'2, Basisrisico''s'!A19</f>
        <v>18</v>
      </c>
      <c r="B19" s="32" t="str">
        <f>'2, Basisrisico''s'!B19</f>
        <v>1. Ontsporing</v>
      </c>
      <c r="C19" s="32">
        <f>'2, Basisrisico''s'!C19</f>
        <v>1</v>
      </c>
      <c r="D19" s="32" t="str">
        <f>'2, Basisrisico''s'!D19</f>
        <v xml:space="preserve">Ontsporing door falen dragen en/of geleiden als gevolg van infradefect
</v>
      </c>
      <c r="E19" s="32" t="str">
        <f>'2, Basisrisico''s'!E19</f>
        <v>a</v>
      </c>
      <c r="F19" s="32" t="str">
        <f>'2, Basisrisico''s'!F19</f>
        <v>Zie Hazard:  1. Ontsporing ID1.a</v>
      </c>
      <c r="G19" s="32" t="str">
        <f>'2, Basisrisico''s'!K19</f>
        <v>AM</v>
      </c>
      <c r="H19" s="32"/>
      <c r="I19" s="63"/>
      <c r="J19" s="63"/>
      <c r="K19" s="63"/>
    </row>
    <row r="20" spans="1:11" ht="43.5">
      <c r="A20" s="32">
        <f>'2, Basisrisico''s'!A20</f>
        <v>19</v>
      </c>
      <c r="B20" s="32" t="str">
        <f>'2, Basisrisico''s'!B20</f>
        <v>1. Ontsporing</v>
      </c>
      <c r="C20" s="32">
        <f>'2, Basisrisico''s'!C20</f>
        <v>1</v>
      </c>
      <c r="D20" s="32" t="str">
        <f>'2, Basisrisico''s'!D20</f>
        <v xml:space="preserve">Ontsporing door falen dragen en/of geleiden als gevolg van infradefect
</v>
      </c>
      <c r="E20" s="32" t="str">
        <f>'2, Basisrisico''s'!E20</f>
        <v>a</v>
      </c>
      <c r="F20" s="32" t="str">
        <f>'2, Basisrisico''s'!F20</f>
        <v>Zie Hazard:  1. Ontsporing ID1.a</v>
      </c>
      <c r="G20" s="32" t="str">
        <f>'2, Basisrisico''s'!K20</f>
        <v>Projecten</v>
      </c>
      <c r="H20" s="32"/>
      <c r="I20" s="63"/>
      <c r="J20" s="63"/>
      <c r="K20" s="63"/>
    </row>
    <row r="21" spans="1:11" ht="43.5">
      <c r="A21" s="32">
        <f>'2, Basisrisico''s'!A21</f>
        <v>20</v>
      </c>
      <c r="B21" s="32" t="str">
        <f>'2, Basisrisico''s'!B21</f>
        <v>1. Ontsporing</v>
      </c>
      <c r="C21" s="32">
        <f>'2, Basisrisico''s'!C21</f>
        <v>1</v>
      </c>
      <c r="D21" s="32" t="str">
        <f>'2, Basisrisico''s'!D21</f>
        <v xml:space="preserve">Ontsporing door falen dragen en/of geleiden als gevolg van infradefect
</v>
      </c>
      <c r="E21" s="32" t="str">
        <f>'2, Basisrisico''s'!E21</f>
        <v>a</v>
      </c>
      <c r="F21" s="32" t="str">
        <f>'2, Basisrisico''s'!F21</f>
        <v>Zie Hazard:  1. Ontsporing ID1.a</v>
      </c>
      <c r="G21" s="32" t="str">
        <f>'2, Basisrisico''s'!K21</f>
        <v>AM</v>
      </c>
      <c r="H21" s="32"/>
      <c r="I21" s="63"/>
      <c r="J21" s="63"/>
      <c r="K21" s="63"/>
    </row>
    <row r="22" spans="1:11" ht="43.5">
      <c r="A22" s="32">
        <f>'2, Basisrisico''s'!A22</f>
        <v>21</v>
      </c>
      <c r="B22" s="32" t="str">
        <f>'2, Basisrisico''s'!B22</f>
        <v>1. Ontsporing</v>
      </c>
      <c r="C22" s="32">
        <f>'2, Basisrisico''s'!C22</f>
        <v>1</v>
      </c>
      <c r="D22" s="32" t="str">
        <f>'2, Basisrisico''s'!D22</f>
        <v xml:space="preserve">Ontsporing door falen dragen en/of geleiden als gevolg van infradefect
</v>
      </c>
      <c r="E22" s="32" t="str">
        <f>'2, Basisrisico''s'!E22</f>
        <v>a</v>
      </c>
      <c r="F22" s="32" t="str">
        <f>'2, Basisrisico''s'!F22</f>
        <v>Zie Hazard:  1. Ontsporing ID1.a</v>
      </c>
      <c r="G22" s="32" t="str">
        <f>'2, Basisrisico''s'!K22</f>
        <v>AM</v>
      </c>
      <c r="H22" s="32"/>
      <c r="I22" s="63"/>
      <c r="J22" s="63"/>
      <c r="K22" s="63"/>
    </row>
    <row r="23" spans="1:11" ht="43.5">
      <c r="A23" s="32">
        <f>'2, Basisrisico''s'!A23</f>
        <v>22</v>
      </c>
      <c r="B23" s="32" t="str">
        <f>'2, Basisrisico''s'!B23</f>
        <v>1. Ontsporing</v>
      </c>
      <c r="C23" s="32">
        <f>'2, Basisrisico''s'!C23</f>
        <v>1</v>
      </c>
      <c r="D23" s="32" t="str">
        <f>'2, Basisrisico''s'!D23</f>
        <v xml:space="preserve">Ontsporing door falen dragen en/of geleiden als gevolg van infradefect
</v>
      </c>
      <c r="E23" s="32" t="str">
        <f>'2, Basisrisico''s'!E23</f>
        <v>a</v>
      </c>
      <c r="F23" s="32" t="str">
        <f>'2, Basisrisico''s'!F23</f>
        <v>Zie Hazard:  1. Ontsporing ID1.a</v>
      </c>
      <c r="G23" s="32" t="str">
        <f>'2, Basisrisico''s'!K23</f>
        <v>AM</v>
      </c>
      <c r="H23" s="32"/>
      <c r="I23" s="63"/>
      <c r="J23" s="63"/>
      <c r="K23" s="63"/>
    </row>
    <row r="24" spans="1:11" ht="43.5">
      <c r="A24" s="32">
        <f>'2, Basisrisico''s'!A24</f>
        <v>23</v>
      </c>
      <c r="B24" s="32" t="str">
        <f>'2, Basisrisico''s'!B24</f>
        <v>1. Ontsporing</v>
      </c>
      <c r="C24" s="32">
        <f>'2, Basisrisico''s'!C24</f>
        <v>1</v>
      </c>
      <c r="D24" s="32" t="str">
        <f>'2, Basisrisico''s'!D24</f>
        <v xml:space="preserve">Ontsporing door falen dragen en/of geleiden als gevolg van infradefect
</v>
      </c>
      <c r="E24" s="32" t="str">
        <f>'2, Basisrisico''s'!E24</f>
        <v>a</v>
      </c>
      <c r="F24" s="32" t="str">
        <f>'2, Basisrisico''s'!F24</f>
        <v>Zie Hazard:  1. Ontsporing ID1.a</v>
      </c>
      <c r="G24" s="32" t="str">
        <f>'2, Basisrisico''s'!K24</f>
        <v>AM</v>
      </c>
      <c r="H24" s="32"/>
      <c r="I24" s="63"/>
      <c r="J24" s="63"/>
      <c r="K24" s="63"/>
    </row>
    <row r="25" spans="1:11" ht="43.5">
      <c r="A25" s="32">
        <f>'2, Basisrisico''s'!A25</f>
        <v>24</v>
      </c>
      <c r="B25" s="32" t="str">
        <f>'2, Basisrisico''s'!B25</f>
        <v>1. Ontsporing</v>
      </c>
      <c r="C25" s="32">
        <f>'2, Basisrisico''s'!C25</f>
        <v>1</v>
      </c>
      <c r="D25" s="32" t="str">
        <f>'2, Basisrisico''s'!D25</f>
        <v xml:space="preserve">Ontsporing door falen dragen en/of geleiden als gevolg van infradefect
</v>
      </c>
      <c r="E25" s="32" t="str">
        <f>'2, Basisrisico''s'!E25</f>
        <v>a</v>
      </c>
      <c r="F25" s="32" t="str">
        <f>'2, Basisrisico''s'!F25</f>
        <v>Zie Hazard:  1. Ontsporing ID1.a</v>
      </c>
      <c r="G25" s="32" t="str">
        <f>'2, Basisrisico''s'!K25</f>
        <v>AM</v>
      </c>
      <c r="H25" s="32"/>
      <c r="I25" s="63"/>
      <c r="J25" s="63"/>
      <c r="K25" s="63"/>
    </row>
    <row r="26" spans="1:11" ht="43.5">
      <c r="A26" s="32">
        <f>'2, Basisrisico''s'!A26</f>
        <v>25</v>
      </c>
      <c r="B26" s="32" t="str">
        <f>'2, Basisrisico''s'!B26</f>
        <v>1. Ontsporing</v>
      </c>
      <c r="C26" s="32">
        <f>'2, Basisrisico''s'!C26</f>
        <v>1</v>
      </c>
      <c r="D26" s="32" t="str">
        <f>'2, Basisrisico''s'!D26</f>
        <v xml:space="preserve">Ontsporing door falen dragen en/of geleiden als gevolg van infradefect
</v>
      </c>
      <c r="E26" s="32" t="str">
        <f>'2, Basisrisico''s'!E26</f>
        <v>a</v>
      </c>
      <c r="F26" s="32" t="str">
        <f>'2, Basisrisico''s'!F26</f>
        <v>Zie Hazard:  1. Ontsporing ID1.a</v>
      </c>
      <c r="G26" s="32" t="str">
        <f>'2, Basisrisico''s'!K26</f>
        <v>Projecten</v>
      </c>
      <c r="H26" s="32"/>
      <c r="I26" s="63"/>
      <c r="J26" s="63"/>
      <c r="K26" s="63"/>
    </row>
    <row r="27" spans="1:11" ht="43.5">
      <c r="A27" s="32">
        <f>'2, Basisrisico''s'!A27</f>
        <v>26</v>
      </c>
      <c r="B27" s="32" t="str">
        <f>'2, Basisrisico''s'!B27</f>
        <v>1. Ontsporing</v>
      </c>
      <c r="C27" s="32">
        <f>'2, Basisrisico''s'!C27</f>
        <v>1</v>
      </c>
      <c r="D27" s="32" t="str">
        <f>'2, Basisrisico''s'!D27</f>
        <v xml:space="preserve">Ontsporing door falen dragen en/of geleiden als gevolg van infradefect
</v>
      </c>
      <c r="E27" s="32" t="str">
        <f>'2, Basisrisico''s'!E27</f>
        <v>a</v>
      </c>
      <c r="F27" s="32" t="str">
        <f>'2, Basisrisico''s'!F27</f>
        <v>Zie Hazard:  1. Ontsporing ID1.a</v>
      </c>
      <c r="G27" s="32" t="str">
        <f>'2, Basisrisico''s'!K27</f>
        <v>AM</v>
      </c>
      <c r="H27" s="32"/>
      <c r="I27" s="63"/>
      <c r="J27" s="63"/>
      <c r="K27" s="63"/>
    </row>
    <row r="28" spans="1:11" ht="43.5">
      <c r="A28" s="32">
        <f>'2, Basisrisico''s'!A28</f>
        <v>27</v>
      </c>
      <c r="B28" s="32" t="str">
        <f>'2, Basisrisico''s'!B28</f>
        <v>1. Ontsporing</v>
      </c>
      <c r="C28" s="32">
        <f>'2, Basisrisico''s'!C28</f>
        <v>1</v>
      </c>
      <c r="D28" s="32" t="str">
        <f>'2, Basisrisico''s'!D28</f>
        <v xml:space="preserve">Ontsporing door falen dragen en/of geleiden als gevolg van infradefect
</v>
      </c>
      <c r="E28" s="32" t="str">
        <f>'2, Basisrisico''s'!E28</f>
        <v>a</v>
      </c>
      <c r="F28" s="32" t="str">
        <f>'2, Basisrisico''s'!F28</f>
        <v>Zie Hazard:  1. Ontsporing ID1.a</v>
      </c>
      <c r="G28" s="32" t="str">
        <f>'2, Basisrisico''s'!K28</f>
        <v>AM</v>
      </c>
      <c r="H28" s="32"/>
      <c r="I28" s="63"/>
      <c r="J28" s="63"/>
      <c r="K28" s="63"/>
    </row>
    <row r="29" spans="1:11" ht="43.5">
      <c r="A29" s="32">
        <f>'2, Basisrisico''s'!A29</f>
        <v>28</v>
      </c>
      <c r="B29" s="32" t="str">
        <f>'2, Basisrisico''s'!B29</f>
        <v>1. Ontsporing</v>
      </c>
      <c r="C29" s="32">
        <f>'2, Basisrisico''s'!C29</f>
        <v>1</v>
      </c>
      <c r="D29" s="32" t="str">
        <f>'2, Basisrisico''s'!D29</f>
        <v xml:space="preserve">Ontsporing door falen dragen en/of geleiden als gevolg van infradefect
</v>
      </c>
      <c r="E29" s="32" t="str">
        <f>'2, Basisrisico''s'!E29</f>
        <v>a</v>
      </c>
      <c r="F29" s="32" t="str">
        <f>'2, Basisrisico''s'!F29</f>
        <v>Zie Hazard:  1. Ontsporing ID1.a</v>
      </c>
      <c r="G29" s="32" t="str">
        <f>'2, Basisrisico''s'!K29</f>
        <v>AM</v>
      </c>
      <c r="H29" s="32"/>
      <c r="I29" s="63"/>
      <c r="J29" s="63"/>
      <c r="K29" s="63"/>
    </row>
    <row r="30" spans="1:11" ht="43.5">
      <c r="A30" s="32">
        <f>'2, Basisrisico''s'!A30</f>
        <v>29</v>
      </c>
      <c r="B30" s="32" t="str">
        <f>'2, Basisrisico''s'!B30</f>
        <v>1. Ontsporing</v>
      </c>
      <c r="C30" s="32">
        <f>'2, Basisrisico''s'!C30</f>
        <v>1</v>
      </c>
      <c r="D30" s="32" t="str">
        <f>'2, Basisrisico''s'!D30</f>
        <v xml:space="preserve">Ontsporing door falen dragen en/of geleiden als gevolg van infradefect
</v>
      </c>
      <c r="E30" s="32" t="str">
        <f>'2, Basisrisico''s'!E30</f>
        <v>a</v>
      </c>
      <c r="F30" s="32" t="str">
        <f>'2, Basisrisico''s'!F30</f>
        <v>Zie Hazard:  1. Ontsporing ID1.a</v>
      </c>
      <c r="G30" s="32" t="str">
        <f>'2, Basisrisico''s'!K30</f>
        <v>AM</v>
      </c>
      <c r="H30" s="32"/>
      <c r="I30" s="63"/>
      <c r="J30" s="63"/>
      <c r="K30" s="63"/>
    </row>
    <row r="31" spans="1:11" ht="43.5">
      <c r="A31" s="32">
        <f>'2, Basisrisico''s'!A31</f>
        <v>30</v>
      </c>
      <c r="B31" s="32" t="str">
        <f>'2, Basisrisico''s'!B31</f>
        <v>1. Ontsporing</v>
      </c>
      <c r="C31" s="32">
        <f>'2, Basisrisico''s'!C31</f>
        <v>1</v>
      </c>
      <c r="D31" s="32" t="str">
        <f>'2, Basisrisico''s'!D31</f>
        <v xml:space="preserve">Ontsporing door falen dragen en/of geleiden als gevolg van infradefect
</v>
      </c>
      <c r="E31" s="32" t="str">
        <f>'2, Basisrisico''s'!E31</f>
        <v>a</v>
      </c>
      <c r="F31" s="32" t="str">
        <f>'2, Basisrisico''s'!F31</f>
        <v>Zie Hazard:  1. Ontsporing ID1.a</v>
      </c>
      <c r="G31" s="32" t="str">
        <f>'2, Basisrisico''s'!K31</f>
        <v>AM</v>
      </c>
      <c r="H31" s="32"/>
      <c r="I31" s="63"/>
      <c r="J31" s="63"/>
      <c r="K31" s="63"/>
    </row>
    <row r="32" spans="1:11" ht="43.5">
      <c r="A32" s="32">
        <f>'2, Basisrisico''s'!A32</f>
        <v>31</v>
      </c>
      <c r="B32" s="32" t="str">
        <f>'2, Basisrisico''s'!B32</f>
        <v>1. Ontsporing</v>
      </c>
      <c r="C32" s="32">
        <f>'2, Basisrisico''s'!C32</f>
        <v>1</v>
      </c>
      <c r="D32" s="32" t="str">
        <f>'2, Basisrisico''s'!D32</f>
        <v xml:space="preserve">Ontsporing door falen dragen en/of geleiden als gevolg van infradefect
</v>
      </c>
      <c r="E32" s="32" t="str">
        <f>'2, Basisrisico''s'!E32</f>
        <v>a</v>
      </c>
      <c r="F32" s="32" t="str">
        <f>'2, Basisrisico''s'!F32</f>
        <v>Zie Hazard:  1. Ontsporing ID1.a</v>
      </c>
      <c r="G32" s="32" t="str">
        <f>'2, Basisrisico''s'!K32</f>
        <v>Projecten</v>
      </c>
      <c r="H32" s="32"/>
      <c r="I32" s="63"/>
      <c r="J32" s="63"/>
      <c r="K32" s="63"/>
    </row>
    <row r="33" spans="1:11" ht="43.5">
      <c r="A33" s="32">
        <f>'2, Basisrisico''s'!A33</f>
        <v>32</v>
      </c>
      <c r="B33" s="32" t="str">
        <f>'2, Basisrisico''s'!B33</f>
        <v>1. Ontsporing</v>
      </c>
      <c r="C33" s="32">
        <f>'2, Basisrisico''s'!C33</f>
        <v>1</v>
      </c>
      <c r="D33" s="32" t="str">
        <f>'2, Basisrisico''s'!D33</f>
        <v xml:space="preserve">Ontsporing door falen dragen en/of geleiden als gevolg van infradefect
</v>
      </c>
      <c r="E33" s="32" t="str">
        <f>'2, Basisrisico''s'!E33</f>
        <v>a</v>
      </c>
      <c r="F33" s="32" t="str">
        <f>'2, Basisrisico''s'!F33</f>
        <v>Zie Hazard:  1. Ontsporing ID1.a</v>
      </c>
      <c r="G33" s="32" t="str">
        <f>'2, Basisrisico''s'!K33</f>
        <v>AM</v>
      </c>
      <c r="H33" s="32"/>
      <c r="I33" s="63"/>
      <c r="J33" s="63"/>
      <c r="K33" s="63"/>
    </row>
    <row r="34" spans="1:11" ht="43.5">
      <c r="A34" s="32">
        <f>'2, Basisrisico''s'!A34</f>
        <v>33</v>
      </c>
      <c r="B34" s="32" t="str">
        <f>'2, Basisrisico''s'!B34</f>
        <v>1. Ontsporing</v>
      </c>
      <c r="C34" s="32">
        <f>'2, Basisrisico''s'!C34</f>
        <v>1</v>
      </c>
      <c r="D34" s="32" t="str">
        <f>'2, Basisrisico''s'!D34</f>
        <v xml:space="preserve">Ontsporing door falen dragen en/of geleiden als gevolg van infradefect
</v>
      </c>
      <c r="E34" s="32" t="str">
        <f>'2, Basisrisico''s'!E34</f>
        <v>a</v>
      </c>
      <c r="F34" s="32" t="str">
        <f>'2, Basisrisico''s'!F34</f>
        <v>Zie Hazard:  1. Ontsporing ID1.a</v>
      </c>
      <c r="G34" s="32" t="str">
        <f>'2, Basisrisico''s'!K34</f>
        <v>AM</v>
      </c>
      <c r="H34" s="32"/>
      <c r="I34" s="63"/>
      <c r="J34" s="63"/>
      <c r="K34" s="63"/>
    </row>
    <row r="35" spans="1:11" ht="43.5">
      <c r="A35" s="32">
        <f>'2, Basisrisico''s'!A35</f>
        <v>34</v>
      </c>
      <c r="B35" s="32" t="str">
        <f>'2, Basisrisico''s'!B35</f>
        <v>1. Ontsporing</v>
      </c>
      <c r="C35" s="32">
        <f>'2, Basisrisico''s'!C35</f>
        <v>1</v>
      </c>
      <c r="D35" s="32" t="str">
        <f>'2, Basisrisico''s'!D35</f>
        <v xml:space="preserve">Ontsporing door falen dragen en/of geleiden als gevolg van infradefect
</v>
      </c>
      <c r="E35" s="32" t="str">
        <f>'2, Basisrisico''s'!E35</f>
        <v>a</v>
      </c>
      <c r="F35" s="32" t="str">
        <f>'2, Basisrisico''s'!F35</f>
        <v>Zie Hazard:  1. Ontsporing ID1.a</v>
      </c>
      <c r="G35" s="32" t="str">
        <f>'2, Basisrisico''s'!K35</f>
        <v>AM</v>
      </c>
      <c r="H35" s="32"/>
      <c r="I35" s="63"/>
      <c r="J35" s="63"/>
      <c r="K35" s="63"/>
    </row>
    <row r="36" spans="1:11" ht="43.5">
      <c r="A36" s="32">
        <f>'2, Basisrisico''s'!A36</f>
        <v>35</v>
      </c>
      <c r="B36" s="32" t="str">
        <f>'2, Basisrisico''s'!B36</f>
        <v>1. Ontsporing</v>
      </c>
      <c r="C36" s="32">
        <f>'2, Basisrisico''s'!C36</f>
        <v>1</v>
      </c>
      <c r="D36" s="32" t="str">
        <f>'2, Basisrisico''s'!D36</f>
        <v xml:space="preserve">Ontsporing door falen dragen en/of geleiden als gevolg van infradefect
</v>
      </c>
      <c r="E36" s="32" t="str">
        <f>'2, Basisrisico''s'!E36</f>
        <v>a</v>
      </c>
      <c r="F36" s="32" t="str">
        <f>'2, Basisrisico''s'!F36</f>
        <v>Zie Hazard:  1. Ontsporing ID1.a</v>
      </c>
      <c r="G36" s="32" t="str">
        <f>'2, Basisrisico''s'!K36</f>
        <v>AM</v>
      </c>
      <c r="H36" s="32"/>
      <c r="I36" s="63"/>
      <c r="J36" s="63"/>
      <c r="K36" s="63"/>
    </row>
    <row r="37" spans="1:11" ht="43.5">
      <c r="A37" s="32">
        <f>'2, Basisrisico''s'!A37</f>
        <v>36</v>
      </c>
      <c r="B37" s="32" t="str">
        <f>'2, Basisrisico''s'!B37</f>
        <v>1. Ontsporing</v>
      </c>
      <c r="C37" s="32">
        <f>'2, Basisrisico''s'!C37</f>
        <v>1</v>
      </c>
      <c r="D37" s="32" t="str">
        <f>'2, Basisrisico''s'!D37</f>
        <v xml:space="preserve">Ontsporing door falen dragen en/of geleiden als gevolg van infradefect
</v>
      </c>
      <c r="E37" s="32" t="str">
        <f>'2, Basisrisico''s'!E37</f>
        <v>a</v>
      </c>
      <c r="F37" s="32" t="str">
        <f>'2, Basisrisico''s'!F37</f>
        <v>Zie Hazard:  1. Ontsporing ID1.a</v>
      </c>
      <c r="G37" s="32" t="str">
        <f>'2, Basisrisico''s'!K37</f>
        <v>Vervoer en Dienstregeling</v>
      </c>
      <c r="H37" s="32"/>
      <c r="I37" s="63"/>
      <c r="J37" s="63"/>
      <c r="K37" s="63"/>
    </row>
    <row r="38" spans="1:11" ht="43.5">
      <c r="A38" s="32">
        <f>'2, Basisrisico''s'!A38</f>
        <v>37</v>
      </c>
      <c r="B38" s="32" t="str">
        <f>'2, Basisrisico''s'!B38</f>
        <v>1. Ontsporing</v>
      </c>
      <c r="C38" s="32">
        <f>'2, Basisrisico''s'!C38</f>
        <v>1</v>
      </c>
      <c r="D38" s="32" t="str">
        <f>'2, Basisrisico''s'!D38</f>
        <v xml:space="preserve">Ontsporing door falen dragen en/of geleiden als gevolg van infradefect
</v>
      </c>
      <c r="E38" s="32" t="str">
        <f>'2, Basisrisico''s'!E38</f>
        <v>a</v>
      </c>
      <c r="F38" s="32" t="str">
        <f>'2, Basisrisico''s'!F38</f>
        <v>Zie Hazard:  1. Ontsporing ID1.a</v>
      </c>
      <c r="G38" s="32" t="str">
        <f>'2, Basisrisico''s'!K38</f>
        <v>Spoorwegonderneming</v>
      </c>
      <c r="H38" s="32"/>
      <c r="I38" s="63"/>
      <c r="J38" s="63"/>
      <c r="K38" s="63"/>
    </row>
    <row r="39" spans="1:11" ht="43.5">
      <c r="A39" s="32">
        <f>'2, Basisrisico''s'!A39</f>
        <v>38</v>
      </c>
      <c r="B39" s="32" t="str">
        <f>'2, Basisrisico''s'!B39</f>
        <v>1. Ontsporing</v>
      </c>
      <c r="C39" s="32">
        <f>'2, Basisrisico''s'!C39</f>
        <v>1</v>
      </c>
      <c r="D39" s="32" t="str">
        <f>'2, Basisrisico''s'!D39</f>
        <v xml:space="preserve">Ontsporing door falen dragen en/of geleiden als gevolg van infradefect
</v>
      </c>
      <c r="E39" s="32" t="str">
        <f>'2, Basisrisico''s'!E39</f>
        <v>a</v>
      </c>
      <c r="F39" s="32" t="str">
        <f>'2, Basisrisico''s'!F39</f>
        <v>Zie Hazard:  1. Ontsporing ID1.a</v>
      </c>
      <c r="G39" s="32" t="str">
        <f>'2, Basisrisico''s'!K39</f>
        <v>AM</v>
      </c>
      <c r="H39" s="32"/>
      <c r="I39" s="63"/>
      <c r="J39" s="63"/>
      <c r="K39" s="63"/>
    </row>
    <row r="40" spans="1:11" ht="43.5">
      <c r="A40" s="32">
        <f>'2, Basisrisico''s'!A40</f>
        <v>39</v>
      </c>
      <c r="B40" s="32" t="str">
        <f>'2, Basisrisico''s'!B40</f>
        <v>1. Ontsporing</v>
      </c>
      <c r="C40" s="32">
        <f>'2, Basisrisico''s'!C40</f>
        <v>1</v>
      </c>
      <c r="D40" s="32" t="str">
        <f>'2, Basisrisico''s'!D40</f>
        <v xml:space="preserve">Ontsporing door falen dragen en/of geleiden als gevolg van infradefect
</v>
      </c>
      <c r="E40" s="32" t="str">
        <f>'2, Basisrisico''s'!E40</f>
        <v>a</v>
      </c>
      <c r="F40" s="32" t="str">
        <f>'2, Basisrisico''s'!F40</f>
        <v>Zie Hazard:  1. Ontsporing ID1.a</v>
      </c>
      <c r="G40" s="32" t="str">
        <f>'2, Basisrisico''s'!K40</f>
        <v>Vervoer en Dienstregeling</v>
      </c>
      <c r="H40" s="32"/>
      <c r="I40" s="63"/>
      <c r="J40" s="63"/>
      <c r="K40" s="63"/>
    </row>
    <row r="41" spans="1:11" ht="43.5">
      <c r="A41" s="32">
        <f>'2, Basisrisico''s'!A41</f>
        <v>40</v>
      </c>
      <c r="B41" s="32" t="str">
        <f>'2, Basisrisico''s'!B41</f>
        <v>1. Ontsporing</v>
      </c>
      <c r="C41" s="32">
        <f>'2, Basisrisico''s'!C41</f>
        <v>1</v>
      </c>
      <c r="D41" s="32" t="str">
        <f>'2, Basisrisico''s'!D41</f>
        <v xml:space="preserve">Ontsporing door falen dragen en/of geleiden als gevolg van infradefect
</v>
      </c>
      <c r="E41" s="32" t="str">
        <f>'2, Basisrisico''s'!E41</f>
        <v>a</v>
      </c>
      <c r="F41" s="32" t="str">
        <f>'2, Basisrisico''s'!F41</f>
        <v>Zie Hazard:  1. Ontsporing ID1.a</v>
      </c>
      <c r="G41" s="32" t="str">
        <f>'2, Basisrisico''s'!K41</f>
        <v>AM</v>
      </c>
      <c r="H41" s="32"/>
      <c r="I41" s="63"/>
      <c r="J41" s="63"/>
      <c r="K41" s="63"/>
    </row>
    <row r="42" spans="1:11" ht="43.5">
      <c r="A42" s="32">
        <f>'2, Basisrisico''s'!A42</f>
        <v>41</v>
      </c>
      <c r="B42" s="32" t="str">
        <f>'2, Basisrisico''s'!B42</f>
        <v>1. Ontsporing</v>
      </c>
      <c r="C42" s="32">
        <f>'2, Basisrisico''s'!C42</f>
        <v>1</v>
      </c>
      <c r="D42" s="32" t="str">
        <f>'2, Basisrisico''s'!D42</f>
        <v xml:space="preserve">Ontsporing door falen dragen en/of geleiden als gevolg van infradefect
</v>
      </c>
      <c r="E42" s="32" t="str">
        <f>'2, Basisrisico''s'!E42</f>
        <v>a</v>
      </c>
      <c r="F42" s="32" t="str">
        <f>'2, Basisrisico''s'!F42</f>
        <v>Zie Hazard:  1. Ontsporing ID1.a</v>
      </c>
      <c r="G42" s="32" t="str">
        <f>'2, Basisrisico''s'!K42</f>
        <v>Spoorwegonderneming</v>
      </c>
      <c r="H42" s="32"/>
      <c r="I42" s="63"/>
      <c r="J42" s="63"/>
      <c r="K42" s="63"/>
    </row>
    <row r="43" spans="1:11" ht="43.5">
      <c r="A43" s="32">
        <f>'2, Basisrisico''s'!A43</f>
        <v>42</v>
      </c>
      <c r="B43" s="32" t="str">
        <f>'2, Basisrisico''s'!B43</f>
        <v>1. Ontsporing</v>
      </c>
      <c r="C43" s="32">
        <f>'2, Basisrisico''s'!C43</f>
        <v>1</v>
      </c>
      <c r="D43" s="32" t="str">
        <f>'2, Basisrisico''s'!D43</f>
        <v xml:space="preserve">Ontsporing door falen dragen en/of geleiden als gevolg van infradefect
</v>
      </c>
      <c r="E43" s="32" t="str">
        <f>'2, Basisrisico''s'!E43</f>
        <v>a</v>
      </c>
      <c r="F43" s="32" t="str">
        <f>'2, Basisrisico''s'!F43</f>
        <v>Zie Hazard:  1. Ontsporing ID1.a</v>
      </c>
      <c r="G43" s="32" t="str">
        <f>'2, Basisrisico''s'!K43</f>
        <v>VL</v>
      </c>
      <c r="H43" s="32"/>
      <c r="I43" s="63"/>
      <c r="J43" s="63"/>
      <c r="K43" s="63"/>
    </row>
    <row r="44" spans="1:11" ht="43.5">
      <c r="A44" s="32">
        <f>'2, Basisrisico''s'!A44</f>
        <v>43</v>
      </c>
      <c r="B44" s="32" t="str">
        <f>'2, Basisrisico''s'!B44</f>
        <v>1. Ontsporing</v>
      </c>
      <c r="C44" s="32">
        <f>'2, Basisrisico''s'!C44</f>
        <v>1</v>
      </c>
      <c r="D44" s="32" t="str">
        <f>'2, Basisrisico''s'!D44</f>
        <v xml:space="preserve">Ontsporing door falen dragen en/of geleiden als gevolg van infradefect
</v>
      </c>
      <c r="E44" s="32" t="str">
        <f>'2, Basisrisico''s'!E44</f>
        <v>a</v>
      </c>
      <c r="F44" s="32" t="str">
        <f>'2, Basisrisico''s'!F44</f>
        <v>Zie Hazard:  1. Ontsporing ID1.a</v>
      </c>
      <c r="G44" s="32" t="str">
        <f>'2, Basisrisico''s'!K44</f>
        <v>AM</v>
      </c>
      <c r="H44" s="32"/>
      <c r="I44" s="63"/>
      <c r="J44" s="63"/>
      <c r="K44" s="63"/>
    </row>
    <row r="45" spans="1:11" ht="43.5">
      <c r="A45" s="32">
        <f>'2, Basisrisico''s'!A45</f>
        <v>44</v>
      </c>
      <c r="B45" s="32" t="str">
        <f>'2, Basisrisico''s'!B45</f>
        <v>1. Ontsporing</v>
      </c>
      <c r="C45" s="32">
        <f>'2, Basisrisico''s'!C45</f>
        <v>1</v>
      </c>
      <c r="D45" s="32" t="str">
        <f>'2, Basisrisico''s'!D45</f>
        <v xml:space="preserve">Ontsporing door falen dragen en/of geleiden als gevolg van infradefect
</v>
      </c>
      <c r="E45" s="32" t="str">
        <f>'2, Basisrisico''s'!E45</f>
        <v>a</v>
      </c>
      <c r="F45" s="32" t="str">
        <f>'2, Basisrisico''s'!F45</f>
        <v>Zie Hazard:  1. Ontsporing ID1.a</v>
      </c>
      <c r="G45" s="32" t="str">
        <f>'2, Basisrisico''s'!K45</f>
        <v>AM</v>
      </c>
      <c r="H45" s="32"/>
      <c r="I45" s="63"/>
      <c r="J45" s="63"/>
      <c r="K45" s="63"/>
    </row>
    <row r="46" spans="1:11" ht="43.5">
      <c r="A46" s="32">
        <f>'2, Basisrisico''s'!A46</f>
        <v>45</v>
      </c>
      <c r="B46" s="32" t="str">
        <f>'2, Basisrisico''s'!B46</f>
        <v>1. Ontsporing</v>
      </c>
      <c r="C46" s="32">
        <f>'2, Basisrisico''s'!C46</f>
        <v>1</v>
      </c>
      <c r="D46" s="32" t="str">
        <f>'2, Basisrisico''s'!D46</f>
        <v xml:space="preserve">Ontsporing door falen dragen en/of geleiden als gevolg van infradefect
</v>
      </c>
      <c r="E46" s="32" t="str">
        <f>'2, Basisrisico''s'!E46</f>
        <v>a</v>
      </c>
      <c r="F46" s="32" t="str">
        <f>'2, Basisrisico''s'!F46</f>
        <v>Zie Hazard:  1. Ontsporing ID1.a</v>
      </c>
      <c r="G46" s="32" t="str">
        <f>'2, Basisrisico''s'!K46</f>
        <v>AM</v>
      </c>
      <c r="H46" s="32"/>
      <c r="I46" s="63"/>
      <c r="J46" s="63"/>
      <c r="K46" s="63"/>
    </row>
    <row r="47" spans="1:11" ht="43.5">
      <c r="A47" s="32">
        <f>'2, Basisrisico''s'!A47</f>
        <v>46</v>
      </c>
      <c r="B47" s="32" t="str">
        <f>'2, Basisrisico''s'!B47</f>
        <v>1. Ontsporing</v>
      </c>
      <c r="C47" s="32">
        <f>'2, Basisrisico''s'!C47</f>
        <v>1</v>
      </c>
      <c r="D47" s="32" t="str">
        <f>'2, Basisrisico''s'!D47</f>
        <v xml:space="preserve">Ontsporing door falen dragen en/of geleiden als gevolg van infradefect
</v>
      </c>
      <c r="E47" s="32" t="str">
        <f>'2, Basisrisico''s'!E47</f>
        <v>a</v>
      </c>
      <c r="F47" s="32" t="str">
        <f>'2, Basisrisico''s'!F47</f>
        <v>Zie Hazard:  1. Ontsporing ID1.a</v>
      </c>
      <c r="G47" s="32" t="str">
        <f>'2, Basisrisico''s'!K47</f>
        <v>AM</v>
      </c>
      <c r="H47" s="32"/>
      <c r="I47" s="63"/>
      <c r="J47" s="63"/>
      <c r="K47" s="63"/>
    </row>
    <row r="48" spans="1:11" ht="43.5">
      <c r="A48" s="32">
        <f>'2, Basisrisico''s'!A48</f>
        <v>47</v>
      </c>
      <c r="B48" s="32" t="str">
        <f>'2, Basisrisico''s'!B48</f>
        <v>1. Ontsporing</v>
      </c>
      <c r="C48" s="32">
        <f>'2, Basisrisico''s'!C48</f>
        <v>1</v>
      </c>
      <c r="D48" s="32" t="str">
        <f>'2, Basisrisico''s'!D48</f>
        <v xml:space="preserve">Ontsporing door falen dragen en/of geleiden als gevolg van infradefect
</v>
      </c>
      <c r="E48" s="32" t="str">
        <f>'2, Basisrisico''s'!E48</f>
        <v>a</v>
      </c>
      <c r="F48" s="32" t="str">
        <f>'2, Basisrisico''s'!F48</f>
        <v>Zie Hazard:  1. Ontsporing ID1.a</v>
      </c>
      <c r="G48" s="32" t="str">
        <f>'2, Basisrisico''s'!K48</f>
        <v xml:space="preserve">Spoorwegonderneming </v>
      </c>
      <c r="H48" s="32"/>
      <c r="I48" s="63"/>
      <c r="J48" s="63"/>
      <c r="K48" s="63"/>
    </row>
    <row r="49" spans="1:14" ht="72.599999999999994">
      <c r="A49" s="32">
        <f>'2, Basisrisico''s'!A49</f>
        <v>48</v>
      </c>
      <c r="B49" s="32" t="str">
        <f>'2, Basisrisico''s'!B49</f>
        <v>1. Ontsporing</v>
      </c>
      <c r="C49" s="32">
        <f>'2, Basisrisico''s'!C49</f>
        <v>2</v>
      </c>
      <c r="D49" s="32" t="str">
        <f>'2, Basisrisico''s'!D49</f>
        <v xml:space="preserve">Ontsporing door falen dragen en/of geleiden als gevolg van werkzaamheden niet in opdracht van ProRail
</v>
      </c>
      <c r="E49" s="32" t="str">
        <f>'2, Basisrisico''s'!E49</f>
        <v>a</v>
      </c>
      <c r="F49" s="32" t="str">
        <f>'2, Basisrisico''s'!F49</f>
        <v xml:space="preserve">Graaf- boor- of hei werkzaamheden naast of onder indienstzijnd spoor 
</v>
      </c>
      <c r="G49" s="32" t="str">
        <f>'2, Basisrisico''s'!K49</f>
        <v>AM</v>
      </c>
      <c r="H49" s="443"/>
      <c r="I49" s="444" t="s">
        <v>1682</v>
      </c>
      <c r="J49" s="444">
        <v>5</v>
      </c>
      <c r="K49" s="444" t="str">
        <f t="shared" ref="K49:K59" si="0">CONCATENATE(I49,J49)</f>
        <v>B5</v>
      </c>
      <c r="L49" s="57" t="s">
        <v>1682</v>
      </c>
      <c r="M49" s="57" t="s">
        <v>1683</v>
      </c>
      <c r="N49" s="63" t="s">
        <v>1684</v>
      </c>
    </row>
    <row r="50" spans="1:14" ht="57.95">
      <c r="A50" s="32">
        <f>'2, Basisrisico''s'!A50</f>
        <v>49</v>
      </c>
      <c r="B50" s="32" t="str">
        <f>'2, Basisrisico''s'!B50</f>
        <v>1. Ontsporing</v>
      </c>
      <c r="C50" s="32">
        <f>'2, Basisrisico''s'!C50</f>
        <v>2</v>
      </c>
      <c r="D50" s="32" t="str">
        <f>'2, Basisrisico''s'!D50</f>
        <v xml:space="preserve">Ontsporing door falen dragen en/of geleiden als gevolg van werkzaamheden niet in opdracht van ProRail
</v>
      </c>
      <c r="E50" s="32" t="str">
        <f>'2, Basisrisico''s'!E50</f>
        <v>a</v>
      </c>
      <c r="F50" s="32" t="str">
        <f>'2, Basisrisico''s'!F50</f>
        <v>Zie Hazard:  1. Ontsporing ID2.a</v>
      </c>
      <c r="G50" s="32" t="str">
        <f>'2, Basisrisico''s'!K50</f>
        <v>AM</v>
      </c>
      <c r="H50" s="32"/>
      <c r="I50" s="63"/>
      <c r="J50" s="63"/>
      <c r="K50" s="63"/>
    </row>
    <row r="51" spans="1:14" ht="57.95">
      <c r="A51" s="32">
        <f>'2, Basisrisico''s'!A51</f>
        <v>50</v>
      </c>
      <c r="B51" s="32" t="str">
        <f>'2, Basisrisico''s'!B51</f>
        <v>1. Ontsporing</v>
      </c>
      <c r="C51" s="32">
        <f>'2, Basisrisico''s'!C51</f>
        <v>2</v>
      </c>
      <c r="D51" s="32" t="str">
        <f>'2, Basisrisico''s'!D51</f>
        <v xml:space="preserve">Ontsporing door falen dragen en/of geleiden als gevolg van werkzaamheden niet in opdracht van ProRail
</v>
      </c>
      <c r="E51" s="32" t="str">
        <f>'2, Basisrisico''s'!E51</f>
        <v>a</v>
      </c>
      <c r="F51" s="32" t="str">
        <f>'2, Basisrisico''s'!F51</f>
        <v>Zie Hazard:  1. Ontsporing ID2.a</v>
      </c>
      <c r="G51" s="32" t="str">
        <f>'2, Basisrisico''s'!K51</f>
        <v>AM</v>
      </c>
      <c r="H51" s="32"/>
      <c r="I51" s="63"/>
      <c r="J51" s="63"/>
      <c r="K51" s="63"/>
    </row>
    <row r="52" spans="1:14" ht="57.95">
      <c r="A52" s="32">
        <f>'2, Basisrisico''s'!A52</f>
        <v>51</v>
      </c>
      <c r="B52" s="32" t="str">
        <f>'2, Basisrisico''s'!B52</f>
        <v>1. Ontsporing</v>
      </c>
      <c r="C52" s="32">
        <f>'2, Basisrisico''s'!C52</f>
        <v>2</v>
      </c>
      <c r="D52" s="32" t="str">
        <f>'2, Basisrisico''s'!D52</f>
        <v xml:space="preserve">Ontsporing door falen dragen en/of geleiden als gevolg van werkzaamheden niet in opdracht van ProRail
</v>
      </c>
      <c r="E52" s="32" t="str">
        <f>'2, Basisrisico''s'!E52</f>
        <v>a</v>
      </c>
      <c r="F52" s="32" t="str">
        <f>'2, Basisrisico''s'!F52</f>
        <v>Zie Hazard:  1. Ontsporing ID2.a</v>
      </c>
      <c r="G52" s="32" t="str">
        <f>'2, Basisrisico''s'!K52</f>
        <v>AM</v>
      </c>
      <c r="H52" s="32"/>
      <c r="I52" s="63"/>
      <c r="J52" s="63"/>
      <c r="K52" s="63"/>
    </row>
    <row r="53" spans="1:14" ht="57.95">
      <c r="A53" s="32">
        <f>'2, Basisrisico''s'!A53</f>
        <v>52</v>
      </c>
      <c r="B53" s="32" t="str">
        <f>'2, Basisrisico''s'!B53</f>
        <v>1. Ontsporing</v>
      </c>
      <c r="C53" s="32">
        <f>'2, Basisrisico''s'!C53</f>
        <v>2</v>
      </c>
      <c r="D53" s="32" t="str">
        <f>'2, Basisrisico''s'!D53</f>
        <v xml:space="preserve">Ontsporing door falen dragen en/of geleiden als gevolg van werkzaamheden niet in opdracht van ProRail
</v>
      </c>
      <c r="E53" s="32" t="str">
        <f>'2, Basisrisico''s'!E53</f>
        <v>a</v>
      </c>
      <c r="F53" s="32" t="str">
        <f>'2, Basisrisico''s'!F53</f>
        <v>Zie Hazard:  1. Ontsporing ID2.a</v>
      </c>
      <c r="G53" s="32" t="str">
        <f>'2, Basisrisico''s'!K53</f>
        <v>AM</v>
      </c>
      <c r="H53" s="32"/>
      <c r="I53" s="63"/>
      <c r="J53" s="63"/>
      <c r="K53" s="63"/>
    </row>
    <row r="54" spans="1:14" ht="57.95">
      <c r="A54" s="32">
        <f>'2, Basisrisico''s'!A54</f>
        <v>53</v>
      </c>
      <c r="B54" s="32" t="str">
        <f>'2, Basisrisico''s'!B54</f>
        <v>1. Ontsporing</v>
      </c>
      <c r="C54" s="32">
        <f>'2, Basisrisico''s'!C54</f>
        <v>2</v>
      </c>
      <c r="D54" s="32" t="str">
        <f>'2, Basisrisico''s'!D54</f>
        <v xml:space="preserve">Ontsporing door falen dragen en/of geleiden als gevolg van werkzaamheden niet in opdracht van ProRail
</v>
      </c>
      <c r="E54" s="32" t="str">
        <f>'2, Basisrisico''s'!E54</f>
        <v>a</v>
      </c>
      <c r="F54" s="32" t="str">
        <f>'2, Basisrisico''s'!F54</f>
        <v>Zie Hazard:  1. Ontsporing ID2.a</v>
      </c>
      <c r="G54" s="32" t="str">
        <f>'2, Basisrisico''s'!K54</f>
        <v>AM</v>
      </c>
      <c r="H54" s="32"/>
      <c r="I54" s="63"/>
      <c r="J54" s="63"/>
      <c r="K54" s="63"/>
    </row>
    <row r="55" spans="1:14" ht="57.95">
      <c r="A55" s="32">
        <f>'2, Basisrisico''s'!A55</f>
        <v>54</v>
      </c>
      <c r="B55" s="32" t="str">
        <f>'2, Basisrisico''s'!B55</f>
        <v>1. Ontsporing</v>
      </c>
      <c r="C55" s="32">
        <f>'2, Basisrisico''s'!C55</f>
        <v>2</v>
      </c>
      <c r="D55" s="32" t="str">
        <f>'2, Basisrisico''s'!D55</f>
        <v xml:space="preserve">Ontsporing door falen dragen en/of geleiden als gevolg van werkzaamheden niet in opdracht van ProRail
</v>
      </c>
      <c r="E55" s="32" t="str">
        <f>'2, Basisrisico''s'!E55</f>
        <v>a</v>
      </c>
      <c r="F55" s="32" t="str">
        <f>'2, Basisrisico''s'!F55</f>
        <v>Zie Hazard:  1. Ontsporing ID2.a</v>
      </c>
      <c r="G55" s="32" t="str">
        <f>'2, Basisrisico''s'!K55</f>
        <v xml:space="preserve">Spoorwegonderneming </v>
      </c>
      <c r="H55" s="32"/>
      <c r="I55" s="63"/>
      <c r="J55" s="63"/>
      <c r="K55" s="63"/>
    </row>
    <row r="56" spans="1:14" ht="57.95">
      <c r="A56" s="32">
        <f>'2, Basisrisico''s'!A56</f>
        <v>55</v>
      </c>
      <c r="B56" s="32" t="str">
        <f>'2, Basisrisico''s'!B56</f>
        <v>1. Ontsporing</v>
      </c>
      <c r="C56" s="32">
        <f>'2, Basisrisico''s'!C56</f>
        <v>2</v>
      </c>
      <c r="D56" s="32" t="str">
        <f>'2, Basisrisico''s'!D56</f>
        <v xml:space="preserve">Ontsporing door falen dragen en/of geleiden als gevolg van werkzaamheden niet in opdracht van ProRail
</v>
      </c>
      <c r="E56" s="32" t="str">
        <f>'2, Basisrisico''s'!E56</f>
        <v>a</v>
      </c>
      <c r="F56" s="32" t="str">
        <f>'2, Basisrisico''s'!F56</f>
        <v>Zie Hazard:  1. Ontsporing ID2.a</v>
      </c>
      <c r="G56" s="32" t="str">
        <f>'2, Basisrisico''s'!K56</f>
        <v>AM</v>
      </c>
      <c r="H56" s="32"/>
      <c r="I56" s="63"/>
      <c r="J56" s="63"/>
      <c r="K56" s="63"/>
    </row>
    <row r="57" spans="1:14" ht="57.95">
      <c r="A57" s="32">
        <f>'2, Basisrisico''s'!A57</f>
        <v>56</v>
      </c>
      <c r="B57" s="32" t="str">
        <f>'2, Basisrisico''s'!B57</f>
        <v>1. Ontsporing</v>
      </c>
      <c r="C57" s="32">
        <f>'2, Basisrisico''s'!C57</f>
        <v>2</v>
      </c>
      <c r="D57" s="32" t="str">
        <f>'2, Basisrisico''s'!D57</f>
        <v xml:space="preserve">Ontsporing door falen dragen en/of geleiden als gevolg van werkzaamheden niet in opdracht van ProRail
</v>
      </c>
      <c r="E57" s="32" t="str">
        <f>'2, Basisrisico''s'!E57</f>
        <v>a</v>
      </c>
      <c r="F57" s="32" t="str">
        <f>'2, Basisrisico''s'!F57</f>
        <v>Zie Hazard:  1. Ontsporing ID2.a</v>
      </c>
      <c r="G57" s="32" t="str">
        <f>'2, Basisrisico''s'!K57</f>
        <v>VL</v>
      </c>
      <c r="H57" s="32"/>
      <c r="I57" s="63"/>
      <c r="J57" s="63"/>
      <c r="K57" s="63"/>
    </row>
    <row r="58" spans="1:14" ht="57.95">
      <c r="A58" s="32">
        <f>'2, Basisrisico''s'!A58</f>
        <v>57</v>
      </c>
      <c r="B58" s="32" t="str">
        <f>'2, Basisrisico''s'!B58</f>
        <v>1. Ontsporing</v>
      </c>
      <c r="C58" s="32">
        <f>'2, Basisrisico''s'!C58</f>
        <v>2</v>
      </c>
      <c r="D58" s="32" t="str">
        <f>'2, Basisrisico''s'!D58</f>
        <v xml:space="preserve">Ontsporing door falen dragen en/of geleiden als gevolg van werkzaamheden niet in opdracht van ProRail
</v>
      </c>
      <c r="E58" s="32" t="str">
        <f>'2, Basisrisico''s'!E58</f>
        <v>a</v>
      </c>
      <c r="F58" s="32" t="str">
        <f>'2, Basisrisico''s'!F58</f>
        <v>Zie Hazard:  1. Ontsporing ID2.a</v>
      </c>
      <c r="G58" s="32" t="str">
        <f>'2, Basisrisico''s'!K58</f>
        <v>-</v>
      </c>
      <c r="H58" s="32"/>
      <c r="I58" s="63"/>
      <c r="J58" s="63"/>
      <c r="K58" s="63"/>
    </row>
    <row r="59" spans="1:14" ht="144.94999999999999">
      <c r="A59" s="32">
        <f>'2, Basisrisico''s'!A59</f>
        <v>58</v>
      </c>
      <c r="B59" s="32" t="str">
        <f>'2, Basisrisico''s'!B59</f>
        <v>1. Ontsporing</v>
      </c>
      <c r="C59" s="32">
        <f>'2, Basisrisico''s'!C59</f>
        <v>3</v>
      </c>
      <c r="D59" s="32" t="str">
        <f>'2, Basisrisico''s'!D59</f>
        <v xml:space="preserve">Ontsporing door falen dragen en/of geleiden als gevolg van aanrijding/aanvaring spoordragend kunstwerk
</v>
      </c>
      <c r="E59" s="32" t="str">
        <f>'2, Basisrisico''s'!E59</f>
        <v>a</v>
      </c>
      <c r="F59" s="32" t="str">
        <f>'2, Basisrisico''s'!F59</f>
        <v xml:space="preserve">Aanrijding/aanvaring spoordragend kunstwerk 
- aanrijding spoorwegviaduct of brug door wegverkeer
- aanvaring spoorbrug door vaarverkeer
</v>
      </c>
      <c r="G59" s="32" t="str">
        <f>'2, Basisrisico''s'!K59</f>
        <v>AM</v>
      </c>
      <c r="H59" s="443"/>
      <c r="I59" s="444" t="s">
        <v>1682</v>
      </c>
      <c r="J59" s="444">
        <v>5</v>
      </c>
      <c r="K59" s="444" t="str">
        <f t="shared" si="0"/>
        <v>B5</v>
      </c>
      <c r="L59" s="57" t="s">
        <v>1682</v>
      </c>
      <c r="M59" s="57" t="s">
        <v>1683</v>
      </c>
      <c r="N59" s="63" t="s">
        <v>1684</v>
      </c>
    </row>
    <row r="60" spans="1:14" ht="57.95">
      <c r="A60" s="32">
        <f>'2, Basisrisico''s'!A60</f>
        <v>59</v>
      </c>
      <c r="B60" s="32" t="str">
        <f>'2, Basisrisico''s'!B60</f>
        <v>1. Ontsporing</v>
      </c>
      <c r="C60" s="32">
        <f>'2, Basisrisico''s'!C60</f>
        <v>3</v>
      </c>
      <c r="D60" s="32" t="str">
        <f>'2, Basisrisico''s'!D60</f>
        <v xml:space="preserve">Ontsporing door falen dragen en/of geleiden als gevolg van aanrijding/aanvaring spoordragend kunstwerk
</v>
      </c>
      <c r="E60" s="32" t="str">
        <f>'2, Basisrisico''s'!E60</f>
        <v>a</v>
      </c>
      <c r="F60" s="32" t="str">
        <f>'2, Basisrisico''s'!F60</f>
        <v>Zie Hazard:  1. Ontsporing ID3.a</v>
      </c>
      <c r="G60" s="32" t="str">
        <f>'2, Basisrisico''s'!K60</f>
        <v>AM</v>
      </c>
      <c r="H60" s="32"/>
      <c r="I60" s="63"/>
      <c r="J60" s="63"/>
      <c r="K60" s="63"/>
    </row>
    <row r="61" spans="1:14" ht="57.95">
      <c r="A61" s="32">
        <f>'2, Basisrisico''s'!A61</f>
        <v>60</v>
      </c>
      <c r="B61" s="32" t="str">
        <f>'2, Basisrisico''s'!B61</f>
        <v>1. Ontsporing</v>
      </c>
      <c r="C61" s="32">
        <f>'2, Basisrisico''s'!C61</f>
        <v>3</v>
      </c>
      <c r="D61" s="32" t="str">
        <f>'2, Basisrisico''s'!D61</f>
        <v xml:space="preserve">Ontsporing door falen dragen en/of geleiden als gevolg van aanrijding/aanvaring spoordragend kunstwerk
</v>
      </c>
      <c r="E61" s="32" t="str">
        <f>'2, Basisrisico''s'!E61</f>
        <v>a</v>
      </c>
      <c r="F61" s="32" t="str">
        <f>'2, Basisrisico''s'!F61</f>
        <v>Zie Hazard:  1. Ontsporing ID3.a</v>
      </c>
      <c r="G61" s="32" t="str">
        <f>'2, Basisrisico''s'!K61</f>
        <v>Projecten</v>
      </c>
      <c r="H61" s="32"/>
      <c r="I61" s="63"/>
      <c r="J61" s="63"/>
      <c r="K61" s="63"/>
    </row>
    <row r="62" spans="1:14" ht="57.95">
      <c r="A62" s="32">
        <f>'2, Basisrisico''s'!A62</f>
        <v>61</v>
      </c>
      <c r="B62" s="32" t="str">
        <f>'2, Basisrisico''s'!B62</f>
        <v>1. Ontsporing</v>
      </c>
      <c r="C62" s="32">
        <f>'2, Basisrisico''s'!C62</f>
        <v>3</v>
      </c>
      <c r="D62" s="32" t="str">
        <f>'2, Basisrisico''s'!D62</f>
        <v xml:space="preserve">Ontsporing door falen dragen en/of geleiden als gevolg van aanrijding/aanvaring spoordragend kunstwerk
</v>
      </c>
      <c r="E62" s="32" t="str">
        <f>'2, Basisrisico''s'!E62</f>
        <v>a</v>
      </c>
      <c r="F62" s="32" t="str">
        <f>'2, Basisrisico''s'!F62</f>
        <v>Zie Hazard:  1. Ontsporing ID3.a</v>
      </c>
      <c r="G62" s="32" t="str">
        <f>'2, Basisrisico''s'!K62</f>
        <v>AM</v>
      </c>
      <c r="H62" s="32"/>
      <c r="I62" s="63"/>
      <c r="J62" s="63"/>
      <c r="K62" s="63"/>
    </row>
    <row r="63" spans="1:14" ht="57.95">
      <c r="A63" s="32">
        <f>'2, Basisrisico''s'!A63</f>
        <v>62</v>
      </c>
      <c r="B63" s="32" t="str">
        <f>'2, Basisrisico''s'!B63</f>
        <v>1. Ontsporing</v>
      </c>
      <c r="C63" s="32">
        <f>'2, Basisrisico''s'!C63</f>
        <v>3</v>
      </c>
      <c r="D63" s="32" t="str">
        <f>'2, Basisrisico''s'!D63</f>
        <v xml:space="preserve">Ontsporing door falen dragen en/of geleiden als gevolg van aanrijding/aanvaring spoordragend kunstwerk
</v>
      </c>
      <c r="E63" s="32" t="str">
        <f>'2, Basisrisico''s'!E63</f>
        <v>a</v>
      </c>
      <c r="F63" s="32" t="str">
        <f>'2, Basisrisico''s'!F63</f>
        <v>Zie Hazard:  1. Ontsporing ID3.a</v>
      </c>
      <c r="G63" s="32" t="str">
        <f>'2, Basisrisico''s'!K63</f>
        <v>AM</v>
      </c>
      <c r="H63" s="32"/>
      <c r="I63" s="63"/>
      <c r="J63" s="63"/>
      <c r="K63" s="63"/>
    </row>
    <row r="64" spans="1:14" ht="57.95">
      <c r="A64" s="32">
        <f>'2, Basisrisico''s'!A64</f>
        <v>63</v>
      </c>
      <c r="B64" s="32" t="str">
        <f>'2, Basisrisico''s'!B64</f>
        <v>1. Ontsporing</v>
      </c>
      <c r="C64" s="32">
        <f>'2, Basisrisico''s'!C64</f>
        <v>3</v>
      </c>
      <c r="D64" s="32" t="str">
        <f>'2, Basisrisico''s'!D64</f>
        <v xml:space="preserve">Ontsporing door falen dragen en/of geleiden als gevolg van aanrijding/aanvaring spoordragend kunstwerk
</v>
      </c>
      <c r="E64" s="32" t="str">
        <f>'2, Basisrisico''s'!E64</f>
        <v>a</v>
      </c>
      <c r="F64" s="32" t="str">
        <f>'2, Basisrisico''s'!F64</f>
        <v>Zie Hazard:  1. Ontsporing ID3.a</v>
      </c>
      <c r="G64" s="32" t="str">
        <f>'2, Basisrisico''s'!K64</f>
        <v>(Vaar)weggebruiker</v>
      </c>
      <c r="H64" s="32"/>
      <c r="I64" s="63"/>
      <c r="J64" s="63"/>
      <c r="K64" s="63"/>
    </row>
    <row r="65" spans="1:14" ht="57.95">
      <c r="A65" s="32">
        <f>'2, Basisrisico''s'!A65</f>
        <v>64</v>
      </c>
      <c r="B65" s="32" t="str">
        <f>'2, Basisrisico''s'!B65</f>
        <v>1. Ontsporing</v>
      </c>
      <c r="C65" s="32">
        <f>'2, Basisrisico''s'!C65</f>
        <v>3</v>
      </c>
      <c r="D65" s="32" t="str">
        <f>'2, Basisrisico''s'!D65</f>
        <v xml:space="preserve">Ontsporing door falen dragen en/of geleiden als gevolg van aanrijding/aanvaring spoordragend kunstwerk
</v>
      </c>
      <c r="E65" s="32" t="str">
        <f>'2, Basisrisico''s'!E65</f>
        <v>a</v>
      </c>
      <c r="F65" s="32" t="str">
        <f>'2, Basisrisico''s'!F65</f>
        <v>Zie Hazard:  1. Ontsporing ID3.a</v>
      </c>
      <c r="G65" s="32" t="str">
        <f>'2, Basisrisico''s'!K65</f>
        <v>(Vaar)wegbeheerder</v>
      </c>
      <c r="H65" s="32"/>
      <c r="I65" s="63"/>
      <c r="J65" s="63"/>
      <c r="K65" s="63"/>
    </row>
    <row r="66" spans="1:14" ht="57.95">
      <c r="A66" s="32">
        <f>'2, Basisrisico''s'!A66</f>
        <v>65</v>
      </c>
      <c r="B66" s="32" t="str">
        <f>'2, Basisrisico''s'!B66</f>
        <v>1. Ontsporing</v>
      </c>
      <c r="C66" s="32">
        <f>'2, Basisrisico''s'!C66</f>
        <v>3</v>
      </c>
      <c r="D66" s="32" t="str">
        <f>'2, Basisrisico''s'!D66</f>
        <v xml:space="preserve">Ontsporing door falen dragen en/of geleiden als gevolg van aanrijding/aanvaring spoordragend kunstwerk
</v>
      </c>
      <c r="E66" s="32" t="str">
        <f>'2, Basisrisico''s'!E66</f>
        <v>a</v>
      </c>
      <c r="F66" s="32" t="str">
        <f>'2, Basisrisico''s'!F66</f>
        <v>Zie Hazard:  1. Ontsporing ID3.a</v>
      </c>
      <c r="G66" s="32" t="str">
        <f>'2, Basisrisico''s'!K66</f>
        <v>KLPD of (vaar)weggebruiker</v>
      </c>
      <c r="H66" s="32"/>
      <c r="I66" s="63"/>
      <c r="J66" s="63"/>
      <c r="K66" s="63"/>
    </row>
    <row r="67" spans="1:14" ht="57.95">
      <c r="A67" s="32">
        <f>'2, Basisrisico''s'!A67</f>
        <v>66</v>
      </c>
      <c r="B67" s="32" t="str">
        <f>'2, Basisrisico''s'!B67</f>
        <v>1. Ontsporing</v>
      </c>
      <c r="C67" s="32">
        <f>'2, Basisrisico''s'!C67</f>
        <v>3</v>
      </c>
      <c r="D67" s="32" t="str">
        <f>'2, Basisrisico''s'!D67</f>
        <v xml:space="preserve">Ontsporing door falen dragen en/of geleiden als gevolg van aanrijding/aanvaring spoordragend kunstwerk
</v>
      </c>
      <c r="E67" s="32" t="str">
        <f>'2, Basisrisico''s'!E67</f>
        <v>a</v>
      </c>
      <c r="F67" s="32" t="str">
        <f>'2, Basisrisico''s'!F67</f>
        <v>Zie Hazard:  1. Ontsporing ID3.a</v>
      </c>
      <c r="G67" s="32" t="str">
        <f>'2, Basisrisico''s'!K67</f>
        <v xml:space="preserve">VL </v>
      </c>
      <c r="H67" s="32"/>
      <c r="I67" s="63"/>
      <c r="J67" s="63"/>
      <c r="K67" s="63"/>
    </row>
    <row r="68" spans="1:14" ht="57.95">
      <c r="A68" s="32">
        <f>'2, Basisrisico''s'!A68</f>
        <v>67</v>
      </c>
      <c r="B68" s="32" t="str">
        <f>'2, Basisrisico''s'!B68</f>
        <v>1. Ontsporing</v>
      </c>
      <c r="C68" s="32">
        <f>'2, Basisrisico''s'!C68</f>
        <v>3</v>
      </c>
      <c r="D68" s="32" t="str">
        <f>'2, Basisrisico''s'!D68</f>
        <v xml:space="preserve">Ontsporing door falen dragen en/of geleiden als gevolg van aanrijding/aanvaring spoordragend kunstwerk
</v>
      </c>
      <c r="E68" s="32" t="str">
        <f>'2, Basisrisico''s'!E68</f>
        <v>a</v>
      </c>
      <c r="F68" s="32" t="str">
        <f>'2, Basisrisico''s'!F68</f>
        <v>Zie Hazard:  1. Ontsporing ID3.a</v>
      </c>
      <c r="G68" s="32" t="str">
        <f>'2, Basisrisico''s'!K68</f>
        <v>AM</v>
      </c>
      <c r="H68" s="32"/>
      <c r="I68" s="63"/>
      <c r="J68" s="63"/>
      <c r="K68" s="63"/>
    </row>
    <row r="69" spans="1:14" ht="57.95">
      <c r="A69" s="32">
        <f>'2, Basisrisico''s'!A69</f>
        <v>68</v>
      </c>
      <c r="B69" s="32" t="str">
        <f>'2, Basisrisico''s'!B69</f>
        <v>1. Ontsporing</v>
      </c>
      <c r="C69" s="32">
        <f>'2, Basisrisico''s'!C69</f>
        <v>3</v>
      </c>
      <c r="D69" s="32" t="str">
        <f>'2, Basisrisico''s'!D69</f>
        <v xml:space="preserve">Ontsporing door falen dragen en/of geleiden als gevolg van aanrijding/aanvaring spoordragend kunstwerk
</v>
      </c>
      <c r="E69" s="32" t="str">
        <f>'2, Basisrisico''s'!E69</f>
        <v>a</v>
      </c>
      <c r="F69" s="32" t="str">
        <f>'2, Basisrisico''s'!F69</f>
        <v>Zie Hazard:  1. Ontsporing ID3.a</v>
      </c>
      <c r="G69" s="32" t="str">
        <f>'2, Basisrisico''s'!K69</f>
        <v>AM</v>
      </c>
      <c r="H69" s="32"/>
      <c r="I69" s="63"/>
      <c r="J69" s="63"/>
      <c r="K69" s="63"/>
    </row>
    <row r="70" spans="1:14" ht="57.95">
      <c r="A70" s="32">
        <f>'2, Basisrisico''s'!A70</f>
        <v>69</v>
      </c>
      <c r="B70" s="32" t="str">
        <f>'2, Basisrisico''s'!B70</f>
        <v>1. Ontsporing</v>
      </c>
      <c r="C70" s="32">
        <f>'2, Basisrisico''s'!C70</f>
        <v>3</v>
      </c>
      <c r="D70" s="32" t="str">
        <f>'2, Basisrisico''s'!D70</f>
        <v xml:space="preserve">Ontsporing door falen dragen en/of geleiden als gevolg van aanrijding/aanvaring spoordragend kunstwerk
</v>
      </c>
      <c r="E70" s="32" t="str">
        <f>'2, Basisrisico''s'!E70</f>
        <v>a</v>
      </c>
      <c r="F70" s="32" t="str">
        <f>'2, Basisrisico''s'!F70</f>
        <v>Zie Hazard:  1. Ontsporing ID3.a</v>
      </c>
      <c r="G70" s="32" t="str">
        <f>'2, Basisrisico''s'!K70</f>
        <v>VL</v>
      </c>
      <c r="H70" s="32"/>
      <c r="I70" s="63"/>
      <c r="J70" s="63"/>
      <c r="K70" s="63"/>
    </row>
    <row r="71" spans="1:14" ht="57.95">
      <c r="A71" s="32">
        <f>'2, Basisrisico''s'!A71</f>
        <v>70</v>
      </c>
      <c r="B71" s="32" t="str">
        <f>'2, Basisrisico''s'!B71</f>
        <v>1. Ontsporing</v>
      </c>
      <c r="C71" s="32">
        <f>'2, Basisrisico''s'!C71</f>
        <v>3</v>
      </c>
      <c r="D71" s="32" t="str">
        <f>'2, Basisrisico''s'!D71</f>
        <v xml:space="preserve">Ontsporing door falen dragen en/of geleiden als gevolg van aanrijding/aanvaring spoordragend kunstwerk
</v>
      </c>
      <c r="E71" s="32" t="str">
        <f>'2, Basisrisico''s'!E71</f>
        <v>a</v>
      </c>
      <c r="F71" s="32" t="str">
        <f>'2, Basisrisico''s'!F71</f>
        <v>Zie Hazard:  1. Ontsporing ID3.a</v>
      </c>
      <c r="G71" s="32" t="str">
        <f>'2, Basisrisico''s'!K71</f>
        <v>AM</v>
      </c>
      <c r="H71" s="32"/>
      <c r="I71" s="63"/>
      <c r="J71" s="63"/>
      <c r="K71" s="63"/>
    </row>
    <row r="72" spans="1:14" ht="57.95">
      <c r="A72" s="32">
        <f>'2, Basisrisico''s'!A72</f>
        <v>71</v>
      </c>
      <c r="B72" s="32" t="str">
        <f>'2, Basisrisico''s'!B72</f>
        <v>1. Ontsporing</v>
      </c>
      <c r="C72" s="32">
        <f>'2, Basisrisico''s'!C72</f>
        <v>3</v>
      </c>
      <c r="D72" s="32" t="str">
        <f>'2, Basisrisico''s'!D72</f>
        <v xml:space="preserve">Ontsporing door falen dragen en/of geleiden als gevolg van aanrijding/aanvaring spoordragend kunstwerk
</v>
      </c>
      <c r="E72" s="32" t="str">
        <f>'2, Basisrisico''s'!E72</f>
        <v>a</v>
      </c>
      <c r="F72" s="32" t="str">
        <f>'2, Basisrisico''s'!F72</f>
        <v>Zie Hazard:  1. Ontsporing ID3.a</v>
      </c>
      <c r="G72" s="32" t="str">
        <f>'2, Basisrisico''s'!K72</f>
        <v>-</v>
      </c>
      <c r="H72" s="32"/>
      <c r="I72" s="63"/>
      <c r="J72" s="63"/>
      <c r="K72" s="63"/>
    </row>
    <row r="73" spans="1:14" ht="29.1">
      <c r="A73" s="32">
        <f>'2, Basisrisico''s'!A73</f>
        <v>72</v>
      </c>
      <c r="B73" s="32" t="str">
        <f>'2, Basisrisico''s'!B73</f>
        <v>1. Ontsporing</v>
      </c>
      <c r="C73" s="32">
        <f>'2, Basisrisico''s'!C73</f>
        <v>4</v>
      </c>
      <c r="D73" s="32" t="str">
        <f>'2, Basisrisico''s'!D73</f>
        <v>Ontsporing door falen dragen en/of geleiden als gevolg van gebruik buiten randvoorwaarden ontwerp</v>
      </c>
      <c r="E73" s="32" t="str">
        <f>'2, Basisrisico''s'!E73</f>
        <v>a</v>
      </c>
      <c r="F73" s="32" t="str">
        <f>'2, Basisrisico''s'!F73</f>
        <v>Te snel door wissel, boog of van helling</v>
      </c>
      <c r="G73" s="32" t="str">
        <f>'2, Basisrisico''s'!K73</f>
        <v>AM</v>
      </c>
      <c r="H73" s="443"/>
      <c r="I73" s="444" t="s">
        <v>1682</v>
      </c>
      <c r="J73" s="444">
        <v>5</v>
      </c>
      <c r="K73" s="444" t="str">
        <f t="shared" ref="K73:K124" si="1">CONCATENATE(I73,J73)</f>
        <v>B5</v>
      </c>
      <c r="L73" s="57" t="s">
        <v>1682</v>
      </c>
      <c r="M73" s="57" t="s">
        <v>1683</v>
      </c>
      <c r="N73" s="63" t="s">
        <v>1684</v>
      </c>
    </row>
    <row r="74" spans="1:14" ht="29.1">
      <c r="A74" s="32">
        <f>'2, Basisrisico''s'!A74</f>
        <v>73</v>
      </c>
      <c r="B74" s="32" t="str">
        <f>'2, Basisrisico''s'!B74</f>
        <v>1. Ontsporing</v>
      </c>
      <c r="C74" s="32">
        <f>'2, Basisrisico''s'!C74</f>
        <v>4</v>
      </c>
      <c r="D74" s="32" t="str">
        <f>'2, Basisrisico''s'!D74</f>
        <v>Ontsporing door falen dragen en/of geleiden als gevolg van gebruik buiten randvoorwaarden ontwerp</v>
      </c>
      <c r="E74" s="32" t="str">
        <f>'2, Basisrisico''s'!E74</f>
        <v>a</v>
      </c>
      <c r="F74" s="32" t="str">
        <f>'2, Basisrisico''s'!F74</f>
        <v>Zie Hazard:  1. Ontsporing ID4.a</v>
      </c>
      <c r="G74" s="32" t="str">
        <f>'2, Basisrisico''s'!K74</f>
        <v>AM</v>
      </c>
      <c r="H74" s="32"/>
      <c r="I74" s="63"/>
      <c r="J74" s="63"/>
      <c r="K74" s="63"/>
    </row>
    <row r="75" spans="1:14" ht="29.1">
      <c r="A75" s="32">
        <f>'2, Basisrisico''s'!A75</f>
        <v>74</v>
      </c>
      <c r="B75" s="32" t="str">
        <f>'2, Basisrisico''s'!B75</f>
        <v>1. Ontsporing</v>
      </c>
      <c r="C75" s="32">
        <f>'2, Basisrisico''s'!C75</f>
        <v>4</v>
      </c>
      <c r="D75" s="32" t="str">
        <f>'2, Basisrisico''s'!D75</f>
        <v>Ontsporing door falen dragen en/of geleiden als gevolg van gebruik buiten randvoorwaarden ontwerp</v>
      </c>
      <c r="E75" s="32" t="str">
        <f>'2, Basisrisico''s'!E75</f>
        <v>a</v>
      </c>
      <c r="F75" s="32" t="str">
        <f>'2, Basisrisico''s'!F75</f>
        <v>Zie Hazard:  1. Ontsporing ID4.a</v>
      </c>
      <c r="G75" s="32" t="str">
        <f>'2, Basisrisico''s'!K75</f>
        <v>AM</v>
      </c>
      <c r="H75" s="32"/>
      <c r="I75" s="63"/>
      <c r="J75" s="63"/>
      <c r="K75" s="63"/>
    </row>
    <row r="76" spans="1:14" ht="29.1">
      <c r="A76" s="32">
        <f>'2, Basisrisico''s'!A76</f>
        <v>75</v>
      </c>
      <c r="B76" s="32" t="str">
        <f>'2, Basisrisico''s'!B76</f>
        <v>1. Ontsporing</v>
      </c>
      <c r="C76" s="32">
        <f>'2, Basisrisico''s'!C76</f>
        <v>4</v>
      </c>
      <c r="D76" s="32" t="str">
        <f>'2, Basisrisico''s'!D76</f>
        <v>Ontsporing door falen dragen en/of geleiden als gevolg van gebruik buiten randvoorwaarden ontwerp</v>
      </c>
      <c r="E76" s="32" t="str">
        <f>'2, Basisrisico''s'!E76</f>
        <v>a</v>
      </c>
      <c r="F76" s="32" t="str">
        <f>'2, Basisrisico''s'!F76</f>
        <v>Zie Hazard:  1. Ontsporing ID4.a</v>
      </c>
      <c r="G76" s="32" t="str">
        <f>'2, Basisrisico''s'!K76</f>
        <v>AM</v>
      </c>
      <c r="H76" s="32"/>
      <c r="I76" s="63"/>
      <c r="J76" s="63"/>
      <c r="K76" s="63"/>
    </row>
    <row r="77" spans="1:14" ht="29.1">
      <c r="A77" s="32">
        <f>'2, Basisrisico''s'!A77</f>
        <v>76</v>
      </c>
      <c r="B77" s="32" t="str">
        <f>'2, Basisrisico''s'!B77</f>
        <v>1. Ontsporing</v>
      </c>
      <c r="C77" s="32">
        <f>'2, Basisrisico''s'!C77</f>
        <v>4</v>
      </c>
      <c r="D77" s="32" t="str">
        <f>'2, Basisrisico''s'!D77</f>
        <v>Ontsporing door falen dragen en/of geleiden als gevolg van gebruik buiten randvoorwaarden ontwerp</v>
      </c>
      <c r="E77" s="32" t="str">
        <f>'2, Basisrisico''s'!E77</f>
        <v>a</v>
      </c>
      <c r="F77" s="32" t="str">
        <f>'2, Basisrisico''s'!F77</f>
        <v>Zie Hazard:  1. Ontsporing ID4.a</v>
      </c>
      <c r="G77" s="32" t="str">
        <f>'2, Basisrisico''s'!K77</f>
        <v>Projecten</v>
      </c>
      <c r="H77" s="32"/>
      <c r="I77" s="63"/>
      <c r="J77" s="63"/>
      <c r="K77" s="63"/>
    </row>
    <row r="78" spans="1:14" ht="29.1">
      <c r="A78" s="32">
        <f>'2, Basisrisico''s'!A78</f>
        <v>77</v>
      </c>
      <c r="B78" s="32" t="str">
        <f>'2, Basisrisico''s'!B78</f>
        <v>1. Ontsporing</v>
      </c>
      <c r="C78" s="32">
        <f>'2, Basisrisico''s'!C78</f>
        <v>4</v>
      </c>
      <c r="D78" s="32" t="str">
        <f>'2, Basisrisico''s'!D78</f>
        <v>Ontsporing door falen dragen en/of geleiden als gevolg van gebruik buiten randvoorwaarden ontwerp</v>
      </c>
      <c r="E78" s="32" t="str">
        <f>'2, Basisrisico''s'!E78</f>
        <v>a</v>
      </c>
      <c r="F78" s="32" t="str">
        <f>'2, Basisrisico''s'!F78</f>
        <v>Zie Hazard:  1. Ontsporing ID4.a</v>
      </c>
      <c r="G78" s="32" t="str">
        <f>'2, Basisrisico''s'!K78</f>
        <v>AM</v>
      </c>
      <c r="H78" s="32"/>
      <c r="I78" s="63"/>
      <c r="J78" s="63"/>
      <c r="K78" s="63"/>
    </row>
    <row r="79" spans="1:14" ht="29.1">
      <c r="A79" s="32">
        <f>'2, Basisrisico''s'!A79</f>
        <v>78</v>
      </c>
      <c r="B79" s="32" t="str">
        <f>'2, Basisrisico''s'!B79</f>
        <v>1. Ontsporing</v>
      </c>
      <c r="C79" s="32">
        <f>'2, Basisrisico''s'!C79</f>
        <v>4</v>
      </c>
      <c r="D79" s="32" t="str">
        <f>'2, Basisrisico''s'!D79</f>
        <v>Ontsporing door falen dragen en/of geleiden als gevolg van gebruik buiten randvoorwaarden ontwerp</v>
      </c>
      <c r="E79" s="32" t="str">
        <f>'2, Basisrisico''s'!E79</f>
        <v>a</v>
      </c>
      <c r="F79" s="32" t="str">
        <f>'2, Basisrisico''s'!F79</f>
        <v>Zie Hazard:  1. Ontsporing ID4.a</v>
      </c>
      <c r="G79" s="32" t="str">
        <f>'2, Basisrisico''s'!K79</f>
        <v>AM</v>
      </c>
      <c r="H79" s="32"/>
      <c r="I79" s="63"/>
      <c r="J79" s="63"/>
      <c r="K79" s="63"/>
    </row>
    <row r="80" spans="1:14" ht="29.1">
      <c r="A80" s="32">
        <f>'2, Basisrisico''s'!A80</f>
        <v>79</v>
      </c>
      <c r="B80" s="32" t="str">
        <f>'2, Basisrisico''s'!B80</f>
        <v>1. Ontsporing</v>
      </c>
      <c r="C80" s="32">
        <f>'2, Basisrisico''s'!C80</f>
        <v>4</v>
      </c>
      <c r="D80" s="32" t="str">
        <f>'2, Basisrisico''s'!D80</f>
        <v>Ontsporing door falen dragen en/of geleiden als gevolg van gebruik buiten randvoorwaarden ontwerp</v>
      </c>
      <c r="E80" s="32" t="str">
        <f>'2, Basisrisico''s'!E80</f>
        <v>a</v>
      </c>
      <c r="F80" s="32" t="str">
        <f>'2, Basisrisico''s'!F80</f>
        <v>Zie Hazard:  1. Ontsporing ID4.a</v>
      </c>
      <c r="G80" s="32" t="str">
        <f>'2, Basisrisico''s'!K80</f>
        <v>Projecten</v>
      </c>
      <c r="H80" s="32"/>
      <c r="I80" s="63"/>
      <c r="J80" s="63"/>
      <c r="K80" s="63"/>
    </row>
    <row r="81" spans="1:14" ht="29.1">
      <c r="A81" s="32">
        <f>'2, Basisrisico''s'!A81</f>
        <v>80</v>
      </c>
      <c r="B81" s="32" t="str">
        <f>'2, Basisrisico''s'!B81</f>
        <v>1. Ontsporing</v>
      </c>
      <c r="C81" s="32">
        <f>'2, Basisrisico''s'!C81</f>
        <v>4</v>
      </c>
      <c r="D81" s="32" t="str">
        <f>'2, Basisrisico''s'!D81</f>
        <v>Ontsporing door falen dragen en/of geleiden als gevolg van gebruik buiten randvoorwaarden ontwerp</v>
      </c>
      <c r="E81" s="32" t="str">
        <f>'2, Basisrisico''s'!E81</f>
        <v>a</v>
      </c>
      <c r="F81" s="32" t="str">
        <f>'2, Basisrisico''s'!F81</f>
        <v>Zie Hazard:  1. Ontsporing ID4.a</v>
      </c>
      <c r="G81" s="32" t="str">
        <f>'2, Basisrisico''s'!K81</f>
        <v>AM</v>
      </c>
      <c r="H81" s="32"/>
      <c r="I81" s="63"/>
      <c r="J81" s="63"/>
      <c r="K81" s="63"/>
    </row>
    <row r="82" spans="1:14" ht="29.1">
      <c r="A82" s="32">
        <f>'2, Basisrisico''s'!A82</f>
        <v>81</v>
      </c>
      <c r="B82" s="32" t="str">
        <f>'2, Basisrisico''s'!B82</f>
        <v>1. Ontsporing</v>
      </c>
      <c r="C82" s="32">
        <f>'2, Basisrisico''s'!C82</f>
        <v>4</v>
      </c>
      <c r="D82" s="32" t="str">
        <f>'2, Basisrisico''s'!D82</f>
        <v>Ontsporing door falen dragen en/of geleiden als gevolg van gebruik buiten randvoorwaarden ontwerp</v>
      </c>
      <c r="E82" s="32" t="str">
        <f>'2, Basisrisico''s'!E82</f>
        <v>a</v>
      </c>
      <c r="F82" s="32" t="str">
        <f>'2, Basisrisico''s'!F82</f>
        <v>Zie Hazard:  1. Ontsporing ID4.a</v>
      </c>
      <c r="G82" s="32" t="str">
        <f>'2, Basisrisico''s'!K82</f>
        <v>AM</v>
      </c>
      <c r="H82" s="32"/>
      <c r="I82" s="63"/>
      <c r="J82" s="63"/>
      <c r="K82" s="63"/>
    </row>
    <row r="83" spans="1:14" ht="29.1">
      <c r="A83" s="32">
        <f>'2, Basisrisico''s'!A83</f>
        <v>82</v>
      </c>
      <c r="B83" s="32" t="str">
        <f>'2, Basisrisico''s'!B83</f>
        <v>1. Ontsporing</v>
      </c>
      <c r="C83" s="32">
        <f>'2, Basisrisico''s'!C83</f>
        <v>4</v>
      </c>
      <c r="D83" s="32" t="str">
        <f>'2, Basisrisico''s'!D83</f>
        <v>Ontsporing door falen dragen en/of geleiden als gevolg van gebruik buiten randvoorwaarden ontwerp</v>
      </c>
      <c r="E83" s="32" t="str">
        <f>'2, Basisrisico''s'!E83</f>
        <v>a</v>
      </c>
      <c r="F83" s="32" t="str">
        <f>'2, Basisrisico''s'!F83</f>
        <v>Zie Hazard:  1. Ontsporing ID4.a</v>
      </c>
      <c r="G83" s="32" t="str">
        <f>'2, Basisrisico''s'!K83</f>
        <v>AM</v>
      </c>
      <c r="H83" s="32"/>
      <c r="I83" s="63"/>
      <c r="J83" s="63"/>
      <c r="K83" s="63"/>
    </row>
    <row r="84" spans="1:14" ht="29.1">
      <c r="A84" s="32">
        <f>'2, Basisrisico''s'!A84</f>
        <v>83</v>
      </c>
      <c r="B84" s="32" t="str">
        <f>'2, Basisrisico''s'!B84</f>
        <v>1. Ontsporing</v>
      </c>
      <c r="C84" s="32">
        <f>'2, Basisrisico''s'!C84</f>
        <v>4</v>
      </c>
      <c r="D84" s="32" t="str">
        <f>'2, Basisrisico''s'!D84</f>
        <v>Ontsporing door falen dragen en/of geleiden als gevolg van gebruik buiten randvoorwaarden ontwerp</v>
      </c>
      <c r="E84" s="32" t="str">
        <f>'2, Basisrisico''s'!E84</f>
        <v>a</v>
      </c>
      <c r="F84" s="32" t="str">
        <f>'2, Basisrisico''s'!F84</f>
        <v>Zie Hazard:  1. Ontsporing ID4.a</v>
      </c>
      <c r="G84" s="32" t="str">
        <f>'2, Basisrisico''s'!K84</f>
        <v>AM</v>
      </c>
      <c r="H84" s="32"/>
      <c r="I84" s="63"/>
      <c r="J84" s="63"/>
      <c r="K84" s="63"/>
    </row>
    <row r="85" spans="1:14" ht="29.1">
      <c r="A85" s="32">
        <f>'2, Basisrisico''s'!A85</f>
        <v>84</v>
      </c>
      <c r="B85" s="32" t="str">
        <f>'2, Basisrisico''s'!B85</f>
        <v>1. Ontsporing</v>
      </c>
      <c r="C85" s="32">
        <f>'2, Basisrisico''s'!C85</f>
        <v>4</v>
      </c>
      <c r="D85" s="32" t="str">
        <f>'2, Basisrisico''s'!D85</f>
        <v>Ontsporing door falen dragen en/of geleiden als gevolg van gebruik buiten randvoorwaarden ontwerp</v>
      </c>
      <c r="E85" s="32" t="str">
        <f>'2, Basisrisico''s'!E85</f>
        <v>a</v>
      </c>
      <c r="F85" s="32" t="str">
        <f>'2, Basisrisico''s'!F85</f>
        <v>Zie Hazard:  1. Ontsporing ID4.a</v>
      </c>
      <c r="G85" s="32" t="str">
        <f>'2, Basisrisico''s'!K85</f>
        <v>AM</v>
      </c>
      <c r="H85" s="32"/>
      <c r="I85" s="63"/>
      <c r="J85" s="63"/>
      <c r="K85" s="63"/>
    </row>
    <row r="86" spans="1:14" ht="29.1">
      <c r="A86" s="32">
        <f>'2, Basisrisico''s'!A86</f>
        <v>85</v>
      </c>
      <c r="B86" s="32" t="str">
        <f>'2, Basisrisico''s'!B86</f>
        <v>1. Ontsporing</v>
      </c>
      <c r="C86" s="32">
        <f>'2, Basisrisico''s'!C86</f>
        <v>4</v>
      </c>
      <c r="D86" s="32" t="str">
        <f>'2, Basisrisico''s'!D86</f>
        <v>Ontsporing door falen dragen en/of geleiden als gevolg van gebruik buiten randvoorwaarden ontwerp</v>
      </c>
      <c r="E86" s="32" t="str">
        <f>'2, Basisrisico''s'!E86</f>
        <v>a</v>
      </c>
      <c r="F86" s="32" t="str">
        <f>'2, Basisrisico''s'!F86</f>
        <v>Zie Hazard:  1. Ontsporing ID4.a</v>
      </c>
      <c r="G86" s="32" t="str">
        <f>'2, Basisrisico''s'!K86</f>
        <v>AM</v>
      </c>
      <c r="H86" s="32"/>
      <c r="I86" s="63"/>
      <c r="J86" s="63"/>
      <c r="K86" s="63"/>
    </row>
    <row r="87" spans="1:14" ht="29.1">
      <c r="A87" s="32">
        <f>'2, Basisrisico''s'!A87</f>
        <v>86</v>
      </c>
      <c r="B87" s="32" t="str">
        <f>'2, Basisrisico''s'!B87</f>
        <v>1. Ontsporing</v>
      </c>
      <c r="C87" s="32">
        <f>'2, Basisrisico''s'!C87</f>
        <v>4</v>
      </c>
      <c r="D87" s="32" t="str">
        <f>'2, Basisrisico''s'!D87</f>
        <v>Ontsporing door falen dragen en/of geleiden als gevolg van gebruik buiten randvoorwaarden ontwerp</v>
      </c>
      <c r="E87" s="32" t="str">
        <f>'2, Basisrisico''s'!E87</f>
        <v>a</v>
      </c>
      <c r="F87" s="32" t="str">
        <f>'2, Basisrisico''s'!F87</f>
        <v>Zie Hazard:  1. Ontsporing ID4.a</v>
      </c>
      <c r="G87" s="32" t="str">
        <f>'2, Basisrisico''s'!K87</f>
        <v xml:space="preserve">Spoorwegonderneming </v>
      </c>
      <c r="H87" s="32"/>
      <c r="I87" s="63"/>
      <c r="J87" s="63"/>
      <c r="K87" s="63"/>
    </row>
    <row r="88" spans="1:14" ht="29.1">
      <c r="A88" s="32">
        <f>'2, Basisrisico''s'!A88</f>
        <v>87</v>
      </c>
      <c r="B88" s="32" t="str">
        <f>'2, Basisrisico''s'!B88</f>
        <v>1. Ontsporing</v>
      </c>
      <c r="C88" s="32">
        <f>'2, Basisrisico''s'!C88</f>
        <v>4</v>
      </c>
      <c r="D88" s="32" t="str">
        <f>'2, Basisrisico''s'!D88</f>
        <v>Ontsporing door falen dragen en/of geleiden als gevolg van gebruik buiten randvoorwaarden ontwerp</v>
      </c>
      <c r="E88" s="32" t="str">
        <f>'2, Basisrisico''s'!E88</f>
        <v>a</v>
      </c>
      <c r="F88" s="32" t="str">
        <f>'2, Basisrisico''s'!F88</f>
        <v>Zie Hazard:  1. Ontsporing ID4.a</v>
      </c>
      <c r="G88" s="32" t="str">
        <f>'2, Basisrisico''s'!K88</f>
        <v>AM</v>
      </c>
      <c r="H88" s="32"/>
      <c r="I88" s="63"/>
      <c r="J88" s="63"/>
      <c r="K88" s="63"/>
    </row>
    <row r="89" spans="1:14" ht="29.1">
      <c r="A89" s="32">
        <f>'2, Basisrisico''s'!A89</f>
        <v>88</v>
      </c>
      <c r="B89" s="32" t="str">
        <f>'2, Basisrisico''s'!B89</f>
        <v>1. Ontsporing</v>
      </c>
      <c r="C89" s="32">
        <f>'2, Basisrisico''s'!C89</f>
        <v>4</v>
      </c>
      <c r="D89" s="32" t="str">
        <f>'2, Basisrisico''s'!D89</f>
        <v>Ontsporing door falen dragen en/of geleiden als gevolg van gebruik buiten randvoorwaarden ontwerp</v>
      </c>
      <c r="E89" s="32" t="str">
        <f>'2, Basisrisico''s'!E89</f>
        <v>a</v>
      </c>
      <c r="F89" s="32" t="str">
        <f>'2, Basisrisico''s'!F89</f>
        <v>Zie Hazard:  1. Ontsporing ID4.a</v>
      </c>
      <c r="G89" s="32" t="str">
        <f>'2, Basisrisico''s'!K89</f>
        <v>AM</v>
      </c>
      <c r="H89" s="32"/>
      <c r="I89" s="63"/>
      <c r="J89" s="63"/>
      <c r="K89" s="63"/>
    </row>
    <row r="90" spans="1:14" ht="29.1">
      <c r="A90" s="32">
        <f>'2, Basisrisico''s'!A90</f>
        <v>89</v>
      </c>
      <c r="B90" s="32" t="str">
        <f>'2, Basisrisico''s'!B90</f>
        <v>1. Ontsporing</v>
      </c>
      <c r="C90" s="32">
        <f>'2, Basisrisico''s'!C90</f>
        <v>4</v>
      </c>
      <c r="D90" s="32" t="str">
        <f>'2, Basisrisico''s'!D90</f>
        <v>Ontsporing door falen dragen en/of geleiden als gevolg van gebruik buiten randvoorwaarden ontwerp</v>
      </c>
      <c r="E90" s="32" t="str">
        <f>'2, Basisrisico''s'!E90</f>
        <v>a</v>
      </c>
      <c r="F90" s="32" t="str">
        <f>'2, Basisrisico''s'!F90</f>
        <v>Zie Hazard:  1. Ontsporing ID4.a</v>
      </c>
      <c r="G90" s="32" t="str">
        <f>'2, Basisrisico''s'!K90</f>
        <v>Vervoer en Dienstregeling</v>
      </c>
      <c r="H90" s="32"/>
      <c r="I90" s="63"/>
      <c r="J90" s="63"/>
      <c r="K90" s="63"/>
    </row>
    <row r="91" spans="1:14" ht="29.1">
      <c r="A91" s="32">
        <f>'2, Basisrisico''s'!A91</f>
        <v>90</v>
      </c>
      <c r="B91" s="32" t="str">
        <f>'2, Basisrisico''s'!B91</f>
        <v>1. Ontsporing</v>
      </c>
      <c r="C91" s="32">
        <f>'2, Basisrisico''s'!C91</f>
        <v>4</v>
      </c>
      <c r="D91" s="32" t="str">
        <f>'2, Basisrisico''s'!D91</f>
        <v>Ontsporing door falen dragen en/of geleiden als gevolg van gebruik buiten randvoorwaarden ontwerp</v>
      </c>
      <c r="E91" s="32" t="str">
        <f>'2, Basisrisico''s'!E91</f>
        <v>a</v>
      </c>
      <c r="F91" s="32" t="str">
        <f>'2, Basisrisico''s'!F91</f>
        <v>Zie Hazard:  1. Ontsporing ID4.a</v>
      </c>
      <c r="G91" s="32" t="str">
        <f>'2, Basisrisico''s'!K91</f>
        <v xml:space="preserve">Spoorwegonderneming </v>
      </c>
      <c r="H91" s="32"/>
      <c r="I91" s="63"/>
      <c r="J91" s="63"/>
      <c r="K91" s="63"/>
    </row>
    <row r="92" spans="1:14" ht="72.599999999999994">
      <c r="A92" s="32">
        <f>'2, Basisrisico''s'!A92</f>
        <v>91</v>
      </c>
      <c r="B92" s="32" t="str">
        <f>'2, Basisrisico''s'!B92</f>
        <v>1. Ontsporing</v>
      </c>
      <c r="C92" s="32">
        <f>'2, Basisrisico''s'!C92</f>
        <v>5</v>
      </c>
      <c r="D92" s="32" t="str">
        <f>'2, Basisrisico''s'!D92</f>
        <v>Falen functie geleiden en/of wisselen door rijden op:
-  rijden op gestoord of opengereden  wissel
- bedieningsfout handmatig wissel (NCBG) of fout bij krukken wissel</v>
      </c>
      <c r="E92" s="32" t="str">
        <f>'2, Basisrisico''s'!E92</f>
        <v>a</v>
      </c>
      <c r="F92" s="32" t="str">
        <f>'2, Basisrisico''s'!F92</f>
        <v xml:space="preserve">Rijden op gestoord of onterecht omgelopen wissel </v>
      </c>
      <c r="G92" s="32" t="str">
        <f>'2, Basisrisico''s'!K92</f>
        <v>-</v>
      </c>
      <c r="H92" s="445"/>
      <c r="I92" s="444" t="s">
        <v>477</v>
      </c>
      <c r="J92" s="444">
        <v>1</v>
      </c>
      <c r="K92" s="444" t="str">
        <f t="shared" si="1"/>
        <v>e1</v>
      </c>
      <c r="L92" s="57" t="s">
        <v>1683</v>
      </c>
      <c r="M92" s="57" t="s">
        <v>1685</v>
      </c>
      <c r="N92" s="63" t="s">
        <v>1686</v>
      </c>
    </row>
    <row r="93" spans="1:14" ht="72.599999999999994">
      <c r="A93" s="32">
        <f>'2, Basisrisico''s'!A93</f>
        <v>92</v>
      </c>
      <c r="B93" s="32" t="str">
        <f>'2, Basisrisico''s'!B93</f>
        <v>1. Ontsporing</v>
      </c>
      <c r="C93" s="32">
        <f>'2, Basisrisico''s'!C93</f>
        <v>5</v>
      </c>
      <c r="D93" s="32" t="str">
        <f>'2, Basisrisico''s'!D93</f>
        <v>Falen functie geleiden en/of wisselen door rijden op:
-  rijden op gestoord of opengereden  wissel
- bedieningsfout handmatig wissel (NCBG) of fout bij krukken wissel</v>
      </c>
      <c r="E93" s="32" t="str">
        <f>'2, Basisrisico''s'!E93</f>
        <v>a</v>
      </c>
      <c r="F93" s="32" t="str">
        <f>'2, Basisrisico''s'!F93</f>
        <v>Zie Hazard:  1. Ontsporing ID5.a</v>
      </c>
      <c r="G93" s="32" t="str">
        <f>'2, Basisrisico''s'!K93</f>
        <v>-</v>
      </c>
      <c r="H93" s="32"/>
      <c r="I93" s="63" t="s">
        <v>477</v>
      </c>
      <c r="J93" s="63">
        <v>1</v>
      </c>
      <c r="K93" s="63"/>
    </row>
    <row r="94" spans="1:14" ht="72.599999999999994">
      <c r="A94" s="32">
        <f>'2, Basisrisico''s'!A94</f>
        <v>93</v>
      </c>
      <c r="B94" s="32" t="str">
        <f>'2, Basisrisico''s'!B94</f>
        <v>1. Ontsporing</v>
      </c>
      <c r="C94" s="32">
        <f>'2, Basisrisico''s'!C94</f>
        <v>5</v>
      </c>
      <c r="D94" s="32" t="str">
        <f>'2, Basisrisico''s'!D94</f>
        <v>Falen functie geleiden en/of wisselen door rijden op:
-  rijden op gestoord of opengereden  wissel
- bedieningsfout handmatig wissel (NCBG) of fout bij krukken wissel</v>
      </c>
      <c r="E94" s="32" t="str">
        <f>'2, Basisrisico''s'!E94</f>
        <v>a</v>
      </c>
      <c r="F94" s="32" t="str">
        <f>'2, Basisrisico''s'!F94</f>
        <v>Zie Hazard:  1. Ontsporing ID5.a</v>
      </c>
      <c r="G94" s="32" t="str">
        <f>'2, Basisrisico''s'!K94</f>
        <v>AM</v>
      </c>
      <c r="H94" s="32"/>
      <c r="I94" s="63" t="s">
        <v>1687</v>
      </c>
      <c r="J94" s="63">
        <v>1</v>
      </c>
      <c r="K94" s="63"/>
    </row>
    <row r="95" spans="1:14" ht="72.599999999999994">
      <c r="A95" s="32">
        <f>'2, Basisrisico''s'!A95</f>
        <v>94</v>
      </c>
      <c r="B95" s="32" t="str">
        <f>'2, Basisrisico''s'!B95</f>
        <v>1. Ontsporing</v>
      </c>
      <c r="C95" s="32">
        <f>'2, Basisrisico''s'!C95</f>
        <v>5</v>
      </c>
      <c r="D95" s="32" t="str">
        <f>'2, Basisrisico''s'!D95</f>
        <v>Falen functie geleiden en/of wisselen door rijden op:
-  rijden op gestoord of opengereden  wissel
- bedieningsfout handmatig wissel (NCBG) of fout bij krukken wissel</v>
      </c>
      <c r="E95" s="32" t="str">
        <f>'2, Basisrisico''s'!E95</f>
        <v>a</v>
      </c>
      <c r="F95" s="32" t="str">
        <f>'2, Basisrisico''s'!F95</f>
        <v>Zie Hazard:  1. Ontsporing ID5.a</v>
      </c>
      <c r="G95" s="32" t="str">
        <f>'2, Basisrisico''s'!K95</f>
        <v>-</v>
      </c>
      <c r="H95" s="32"/>
      <c r="I95" s="63"/>
      <c r="J95" s="63"/>
      <c r="K95" s="63"/>
    </row>
    <row r="96" spans="1:14" ht="72.599999999999994">
      <c r="A96" s="32">
        <f>'2, Basisrisico''s'!A96</f>
        <v>95</v>
      </c>
      <c r="B96" s="32" t="str">
        <f>'2, Basisrisico''s'!B96</f>
        <v>1. Ontsporing</v>
      </c>
      <c r="C96" s="32">
        <f>'2, Basisrisico''s'!C96</f>
        <v>5</v>
      </c>
      <c r="D96" s="32" t="str">
        <f>'2, Basisrisico''s'!D96</f>
        <v>Falen functie geleiden en/of wisselen door rijden op:
-  rijden op gestoord of opengereden  wissel
- bedieningsfout handmatig wissel (NCBG) of fout bij krukken wissel</v>
      </c>
      <c r="E96" s="32" t="str">
        <f>'2, Basisrisico''s'!E96</f>
        <v>a</v>
      </c>
      <c r="F96" s="32" t="str">
        <f>'2, Basisrisico''s'!F96</f>
        <v>Zie Hazard:  1. Ontsporing ID5.a</v>
      </c>
      <c r="G96" s="32" t="str">
        <f>'2, Basisrisico''s'!K96</f>
        <v>VL</v>
      </c>
      <c r="H96" s="32"/>
      <c r="I96" s="63"/>
      <c r="J96" s="63"/>
      <c r="K96" s="63"/>
    </row>
    <row r="97" spans="1:14" ht="72.599999999999994">
      <c r="A97" s="32">
        <f>'2, Basisrisico''s'!A97</f>
        <v>96</v>
      </c>
      <c r="B97" s="32" t="str">
        <f>'2, Basisrisico''s'!B97</f>
        <v>1. Ontsporing</v>
      </c>
      <c r="C97" s="32">
        <f>'2, Basisrisico''s'!C97</f>
        <v>5</v>
      </c>
      <c r="D97" s="32" t="str">
        <f>'2, Basisrisico''s'!D97</f>
        <v>Falen functie geleiden en/of wisselen door rijden op:
-  rijden op gestoord of opengereden  wissel
- bedieningsfout handmatig wissel (NCBG) of fout bij krukken wissel</v>
      </c>
      <c r="E97" s="32" t="str">
        <f>'2, Basisrisico''s'!E97</f>
        <v>a</v>
      </c>
      <c r="F97" s="32" t="str">
        <f>'2, Basisrisico''s'!F97</f>
        <v>Zie Hazard:  1. Ontsporing ID5.a</v>
      </c>
      <c r="G97" s="32" t="str">
        <f>'2, Basisrisico''s'!K97</f>
        <v>Spoorwegonderneming</v>
      </c>
      <c r="H97" s="32"/>
      <c r="I97" s="63"/>
      <c r="J97" s="63"/>
      <c r="K97" s="63"/>
    </row>
    <row r="98" spans="1:14" ht="72.599999999999994">
      <c r="A98" s="32">
        <f>'2, Basisrisico''s'!A98</f>
        <v>97</v>
      </c>
      <c r="B98" s="32" t="str">
        <f>'2, Basisrisico''s'!B98</f>
        <v>1. Ontsporing</v>
      </c>
      <c r="C98" s="32">
        <f>'2, Basisrisico''s'!C98</f>
        <v>5</v>
      </c>
      <c r="D98" s="32" t="str">
        <f>'2, Basisrisico''s'!D98</f>
        <v>Falen functie geleiden en/of wisselen door rijden op:
-  rijden op gestoord of opengereden  wissel
- bedieningsfout handmatig wissel (NCBG) of fout bij krukken wissel</v>
      </c>
      <c r="E98" s="32" t="str">
        <f>'2, Basisrisico''s'!E98</f>
        <v>a</v>
      </c>
      <c r="F98" s="32" t="str">
        <f>'2, Basisrisico''s'!F98</f>
        <v>Zie Hazard:  1. Ontsporing ID5.a</v>
      </c>
      <c r="G98" s="32" t="str">
        <f>'2, Basisrisico''s'!K98</f>
        <v>Spoorwegonderneming</v>
      </c>
      <c r="H98" s="32"/>
      <c r="I98" s="63"/>
      <c r="J98" s="63"/>
      <c r="K98" s="63"/>
    </row>
    <row r="99" spans="1:14" ht="72.599999999999994">
      <c r="A99" s="32">
        <f>'2, Basisrisico''s'!A99</f>
        <v>98</v>
      </c>
      <c r="B99" s="32" t="str">
        <f>'2, Basisrisico''s'!B99</f>
        <v>1. Ontsporing</v>
      </c>
      <c r="C99" s="32">
        <f>'2, Basisrisico''s'!C99</f>
        <v>5</v>
      </c>
      <c r="D99" s="32" t="str">
        <f>'2, Basisrisico''s'!D99</f>
        <v>Falen functie geleiden en/of wisselen door rijden op:
-  rijden op gestoord of opengereden  wissel
- bedieningsfout handmatig wissel (NCBG) of fout bij krukken wissel</v>
      </c>
      <c r="E99" s="32" t="str">
        <f>'2, Basisrisico''s'!E99</f>
        <v>b</v>
      </c>
      <c r="F99" s="32" t="str">
        <f>'2, Basisrisico''s'!F99</f>
        <v>Rijden op opengereden wissel</v>
      </c>
      <c r="G99" s="32" t="str">
        <f>'2, Basisrisico''s'!K99</f>
        <v>Spoorwegonderneming</v>
      </c>
      <c r="H99" s="445"/>
      <c r="I99" s="444" t="s">
        <v>477</v>
      </c>
      <c r="J99" s="444">
        <v>1</v>
      </c>
      <c r="K99" s="444" t="str">
        <f t="shared" si="1"/>
        <v>e1</v>
      </c>
      <c r="L99" s="57" t="s">
        <v>1683</v>
      </c>
      <c r="M99" s="57" t="s">
        <v>1685</v>
      </c>
      <c r="N99" s="63" t="s">
        <v>1686</v>
      </c>
    </row>
    <row r="100" spans="1:14" ht="72.599999999999994">
      <c r="A100" s="32">
        <f>'2, Basisrisico''s'!A100</f>
        <v>99</v>
      </c>
      <c r="B100" s="32" t="str">
        <f>'2, Basisrisico''s'!B100</f>
        <v>1. Ontsporing</v>
      </c>
      <c r="C100" s="32">
        <f>'2, Basisrisico''s'!C100</f>
        <v>5</v>
      </c>
      <c r="D100" s="32" t="str">
        <f>'2, Basisrisico''s'!D100</f>
        <v>Falen functie geleiden en/of wisselen door rijden op:
-  rijden op gestoord of opengereden  wissel
- bedieningsfout handmatig wissel (NCBG) of fout bij krukken wissel</v>
      </c>
      <c r="E100" s="32" t="str">
        <f>'2, Basisrisico''s'!E100</f>
        <v>b</v>
      </c>
      <c r="F100" s="32" t="str">
        <f>'2, Basisrisico''s'!F100</f>
        <v>Zie Hazard:  1. Ontsporing ID5.b</v>
      </c>
      <c r="G100" s="32" t="str">
        <f>'2, Basisrisico''s'!K100</f>
        <v>VL</v>
      </c>
      <c r="H100" s="32"/>
      <c r="I100" s="63"/>
      <c r="J100" s="63"/>
      <c r="K100" s="63"/>
    </row>
    <row r="101" spans="1:14" ht="72.599999999999994">
      <c r="A101" s="32">
        <f>'2, Basisrisico''s'!A101</f>
        <v>100</v>
      </c>
      <c r="B101" s="32" t="str">
        <f>'2, Basisrisico''s'!B101</f>
        <v>1. Ontsporing</v>
      </c>
      <c r="C101" s="32">
        <f>'2, Basisrisico''s'!C101</f>
        <v>5</v>
      </c>
      <c r="D101" s="32" t="str">
        <f>'2, Basisrisico''s'!D101</f>
        <v>Falen functie geleiden en/of wisselen door rijden op:
-  rijden op gestoord of opengereden  wissel
- bedieningsfout handmatig wissel (NCBG) of fout bij krukken wissel</v>
      </c>
      <c r="E101" s="32" t="str">
        <f>'2, Basisrisico''s'!E101</f>
        <v>b</v>
      </c>
      <c r="F101" s="32" t="str">
        <f>'2, Basisrisico''s'!F101</f>
        <v>Zie Hazard:  1. Ontsporing ID5.b</v>
      </c>
      <c r="G101" s="32" t="str">
        <f>'2, Basisrisico''s'!K101</f>
        <v>Spoorwegonderneming</v>
      </c>
      <c r="H101" s="32"/>
      <c r="I101" s="63"/>
      <c r="J101" s="63"/>
      <c r="K101" s="63"/>
    </row>
    <row r="102" spans="1:14" ht="72.599999999999994">
      <c r="A102" s="32">
        <f>'2, Basisrisico''s'!A102</f>
        <v>101</v>
      </c>
      <c r="B102" s="32" t="str">
        <f>'2, Basisrisico''s'!B102</f>
        <v>1. Ontsporing</v>
      </c>
      <c r="C102" s="32">
        <f>'2, Basisrisico''s'!C102</f>
        <v>5</v>
      </c>
      <c r="D102" s="32" t="str">
        <f>'2, Basisrisico''s'!D102</f>
        <v>Falen functie geleiden en/of wisselen door rijden op:
-  rijden op gestoord of opengereden  wissel
- bedieningsfout handmatig wissel (NCBG) of fout bij krukken wissel</v>
      </c>
      <c r="E102" s="32" t="str">
        <f>'2, Basisrisico''s'!E102</f>
        <v>b</v>
      </c>
      <c r="F102" s="32" t="str">
        <f>'2, Basisrisico''s'!F102</f>
        <v>Zie Hazard:  1. Ontsporing ID5.b</v>
      </c>
      <c r="G102" s="32" t="str">
        <f>'2, Basisrisico''s'!K102</f>
        <v>Spoorwegonderneming</v>
      </c>
      <c r="H102" s="32"/>
      <c r="I102" s="63"/>
      <c r="J102" s="63"/>
      <c r="K102" s="63"/>
    </row>
    <row r="103" spans="1:14" ht="130.5">
      <c r="A103" s="32">
        <f>'2, Basisrisico''s'!A103</f>
        <v>102</v>
      </c>
      <c r="B103" s="32" t="str">
        <f>'2, Basisrisico''s'!B103</f>
        <v>1. Ontsporing</v>
      </c>
      <c r="C103" s="32">
        <f>'2, Basisrisico''s'!C103</f>
        <v>5</v>
      </c>
      <c r="D103" s="32" t="str">
        <f>'2, Basisrisico''s'!D103</f>
        <v>Falen functie geleiden en/of wisselen door rijden op:
-  rijden op gestoord of opengereden  wissel
- bedieningsfout handmatig wissel (NCBG) of fout bij krukken wissel</v>
      </c>
      <c r="E103" s="32" t="str">
        <f>'2, Basisrisico''s'!E103</f>
        <v>c</v>
      </c>
      <c r="F103" s="32" t="str">
        <f>'2, Basisrisico''s'!F103</f>
        <v xml:space="preserve"> Foutief krukken wissel of bedieningsfout handmatig wissel (NCBG): 
- Rijden op niet volledig instellen handmatig wissel
- Handmatig bedienen (verkeerde) wissel waarop een trein rijdt </v>
      </c>
      <c r="G103" s="32" t="str">
        <f>'2, Basisrisico''s'!K103</f>
        <v>Spoorwegonderneming</v>
      </c>
      <c r="H103" s="445"/>
      <c r="I103" s="444" t="s">
        <v>477</v>
      </c>
      <c r="J103" s="444">
        <v>1</v>
      </c>
      <c r="K103" s="444" t="str">
        <f t="shared" si="1"/>
        <v>e1</v>
      </c>
      <c r="L103" s="57" t="s">
        <v>1683</v>
      </c>
      <c r="M103" s="57" t="s">
        <v>1685</v>
      </c>
      <c r="N103" s="63" t="s">
        <v>1686</v>
      </c>
    </row>
    <row r="104" spans="1:14" ht="72.599999999999994">
      <c r="A104" s="32">
        <f>'2, Basisrisico''s'!A104</f>
        <v>103</v>
      </c>
      <c r="B104" s="32" t="str">
        <f>'2, Basisrisico''s'!B104</f>
        <v>1. Ontsporing</v>
      </c>
      <c r="C104" s="32">
        <f>'2, Basisrisico''s'!C104</f>
        <v>5</v>
      </c>
      <c r="D104" s="32" t="str">
        <f>'2, Basisrisico''s'!D104</f>
        <v>Falen functie geleiden en/of wisselen door rijden op:
-  rijden op gestoord of opengereden  wissel
- bedieningsfout handmatig wissel (NCBG) of fout bij krukken wissel</v>
      </c>
      <c r="E104" s="32" t="str">
        <f>'2, Basisrisico''s'!E104</f>
        <v>c</v>
      </c>
      <c r="F104" s="32" t="str">
        <f>'2, Basisrisico''s'!F104</f>
        <v>Zie Hazard:  1. Ontsporing ID5.c</v>
      </c>
      <c r="G104" s="32" t="str">
        <f>'2, Basisrisico''s'!K104</f>
        <v>Spoorwegonderneming</v>
      </c>
      <c r="H104" s="32"/>
      <c r="I104" s="63"/>
      <c r="J104" s="63"/>
      <c r="K104" s="63"/>
    </row>
    <row r="105" spans="1:14" ht="72.599999999999994">
      <c r="A105" s="32">
        <f>'2, Basisrisico''s'!A105</f>
        <v>104</v>
      </c>
      <c r="B105" s="32" t="str">
        <f>'2, Basisrisico''s'!B105</f>
        <v>1. Ontsporing</v>
      </c>
      <c r="C105" s="32">
        <f>'2, Basisrisico''s'!C105</f>
        <v>5</v>
      </c>
      <c r="D105" s="32" t="str">
        <f>'2, Basisrisico''s'!D105</f>
        <v>Falen functie geleiden en/of wisselen door rijden op:
-  rijden op gestoord of opengereden  wissel
- bedieningsfout handmatig wissel (NCBG) of fout bij krukken wissel</v>
      </c>
      <c r="E105" s="32" t="str">
        <f>'2, Basisrisico''s'!E105</f>
        <v>c</v>
      </c>
      <c r="F105" s="32" t="str">
        <f>'2, Basisrisico''s'!F105</f>
        <v>Zie Hazard:  1. Ontsporing ID5.c</v>
      </c>
      <c r="G105" s="32" t="str">
        <f>'2, Basisrisico''s'!K105</f>
        <v>AM</v>
      </c>
      <c r="H105" s="32"/>
      <c r="I105" s="63"/>
      <c r="J105" s="63"/>
      <c r="K105" s="63"/>
    </row>
    <row r="106" spans="1:14" ht="72.599999999999994">
      <c r="A106" s="32">
        <f>'2, Basisrisico''s'!A106</f>
        <v>105</v>
      </c>
      <c r="B106" s="32" t="str">
        <f>'2, Basisrisico''s'!B106</f>
        <v>1. Ontsporing</v>
      </c>
      <c r="C106" s="32">
        <f>'2, Basisrisico''s'!C106</f>
        <v>5</v>
      </c>
      <c r="D106" s="32" t="str">
        <f>'2, Basisrisico''s'!D106</f>
        <v>Falen functie geleiden en/of wisselen door rijden op:
-  rijden op gestoord of opengereden  wissel
- bedieningsfout handmatig wissel (NCBG) of fout bij krukken wissel</v>
      </c>
      <c r="E106" s="32" t="str">
        <f>'2, Basisrisico''s'!E106</f>
        <v>c</v>
      </c>
      <c r="F106" s="32" t="str">
        <f>'2, Basisrisico''s'!F106</f>
        <v>Zie Hazard:  1. Ontsporing ID5.c</v>
      </c>
      <c r="G106" s="32" t="str">
        <f>'2, Basisrisico''s'!K106</f>
        <v>AM</v>
      </c>
      <c r="H106" s="32"/>
      <c r="I106" s="63"/>
      <c r="J106" s="63"/>
      <c r="K106" s="63"/>
    </row>
    <row r="107" spans="1:14" ht="72.599999999999994">
      <c r="A107" s="32">
        <f>'2, Basisrisico''s'!A107</f>
        <v>106</v>
      </c>
      <c r="B107" s="32" t="str">
        <f>'2, Basisrisico''s'!B107</f>
        <v>1. Ontsporing</v>
      </c>
      <c r="C107" s="32">
        <f>'2, Basisrisico''s'!C107</f>
        <v>5</v>
      </c>
      <c r="D107" s="32" t="str">
        <f>'2, Basisrisico''s'!D107</f>
        <v>Falen functie geleiden en/of wisselen door rijden op:
-  rijden op gestoord of opengereden  wissel
- bedieningsfout handmatig wissel (NCBG) of fout bij krukken wissel</v>
      </c>
      <c r="E107" s="32" t="str">
        <f>'2, Basisrisico''s'!E107</f>
        <v>c</v>
      </c>
      <c r="F107" s="32" t="str">
        <f>'2, Basisrisico''s'!F107</f>
        <v>Zie Hazard:  1. Ontsporing ID5.c</v>
      </c>
      <c r="G107" s="32" t="str">
        <f>'2, Basisrisico''s'!K107</f>
        <v>AM</v>
      </c>
      <c r="H107" s="32"/>
      <c r="I107" s="63"/>
      <c r="J107" s="63"/>
      <c r="K107" s="63"/>
    </row>
    <row r="108" spans="1:14" ht="72.599999999999994">
      <c r="A108" s="32">
        <f>'2, Basisrisico''s'!A108</f>
        <v>107</v>
      </c>
      <c r="B108" s="32" t="str">
        <f>'2, Basisrisico''s'!B108</f>
        <v>1. Ontsporing</v>
      </c>
      <c r="C108" s="32">
        <f>'2, Basisrisico''s'!C108</f>
        <v>5</v>
      </c>
      <c r="D108" s="32" t="str">
        <f>'2, Basisrisico''s'!D108</f>
        <v>Falen functie geleiden en/of wisselen door rijden op:
-  rijden op gestoord of opengereden  wissel
- bedieningsfout handmatig wissel (NCBG) of fout bij krukken wissel</v>
      </c>
      <c r="E108" s="32" t="str">
        <f>'2, Basisrisico''s'!E108</f>
        <v>c</v>
      </c>
      <c r="F108" s="32" t="str">
        <f>'2, Basisrisico''s'!F108</f>
        <v>Zie Hazard:  1. Ontsporing ID5.c</v>
      </c>
      <c r="G108" s="32" t="str">
        <f>'2, Basisrisico''s'!K108</f>
        <v>Vervoer en Dienstregeling</v>
      </c>
      <c r="H108" s="32"/>
      <c r="I108" s="63"/>
      <c r="J108" s="63"/>
      <c r="K108" s="63"/>
    </row>
    <row r="109" spans="1:14" ht="72.599999999999994">
      <c r="A109" s="32">
        <f>'2, Basisrisico''s'!A109</f>
        <v>108</v>
      </c>
      <c r="B109" s="32" t="str">
        <f>'2, Basisrisico''s'!B109</f>
        <v>1. Ontsporing</v>
      </c>
      <c r="C109" s="32">
        <f>'2, Basisrisico''s'!C109</f>
        <v>5</v>
      </c>
      <c r="D109" s="32" t="str">
        <f>'2, Basisrisico''s'!D109</f>
        <v>Falen functie geleiden en/of wisselen door rijden op:
-  rijden op gestoord of opengereden  wissel
- bedieningsfout handmatig wissel (NCBG) of fout bij krukken wissel</v>
      </c>
      <c r="E109" s="32" t="str">
        <f>'2, Basisrisico''s'!E109</f>
        <v>c</v>
      </c>
      <c r="F109" s="32" t="str">
        <f>'2, Basisrisico''s'!F109</f>
        <v>Zie Hazard:  1. Ontsporing ID5.c</v>
      </c>
      <c r="G109" s="32" t="str">
        <f>'2, Basisrisico''s'!K109</f>
        <v>Spoorwegonderneming</v>
      </c>
      <c r="H109" s="32"/>
      <c r="I109" s="63"/>
      <c r="J109" s="63"/>
      <c r="K109" s="63"/>
    </row>
    <row r="110" spans="1:14" ht="174">
      <c r="A110" s="32">
        <f>'2, Basisrisico''s'!A110</f>
        <v>109</v>
      </c>
      <c r="B110" s="32" t="str">
        <f>'2, Basisrisico''s'!B110</f>
        <v>1. Ontsporing</v>
      </c>
      <c r="C110" s="32">
        <f>'2, Basisrisico''s'!C110</f>
        <v>6</v>
      </c>
      <c r="D110" s="32" t="str">
        <f>'2, Basisrisico''s'!D110</f>
        <v>Falen functie geleiden  door materieelgebrek of foutieve belading goederenwagons</v>
      </c>
      <c r="E110" s="32" t="str">
        <f>'2, Basisrisico''s'!E110</f>
        <v>a</v>
      </c>
      <c r="F110" s="32" t="str">
        <f>'2, Basisrisico''s'!F110</f>
        <v>Defect Rollend materieel:
-Zijdelingse krachten agv ophanging van de wagons
- gebroken as of wiel(band)
Rollend materieel niet compatibel met infra (wiel-rail contact)
Ongelijkmatige belading goederenwagens</v>
      </c>
      <c r="G110" s="32" t="str">
        <f>'2, Basisrisico''s'!K110</f>
        <v>Spoorwegonderneming</v>
      </c>
      <c r="H110" s="443"/>
      <c r="I110" s="444" t="s">
        <v>1682</v>
      </c>
      <c r="J110" s="444">
        <v>5</v>
      </c>
      <c r="K110" s="444" t="str">
        <f t="shared" si="1"/>
        <v>B5</v>
      </c>
      <c r="L110" s="57" t="s">
        <v>1682</v>
      </c>
      <c r="M110" s="57" t="s">
        <v>1683</v>
      </c>
      <c r="N110" s="63" t="s">
        <v>1684</v>
      </c>
    </row>
    <row r="111" spans="1:14" ht="29.1">
      <c r="A111" s="32">
        <f>'2, Basisrisico''s'!A111</f>
        <v>110</v>
      </c>
      <c r="B111" s="32" t="str">
        <f>'2, Basisrisico''s'!B111</f>
        <v>1. Ontsporing</v>
      </c>
      <c r="C111" s="32">
        <f>'2, Basisrisico''s'!C111</f>
        <v>6</v>
      </c>
      <c r="D111" s="32" t="str">
        <f>'2, Basisrisico''s'!D111</f>
        <v>Falen functie geleiden  door materieelgebrek of foutieve belading goederenwagons</v>
      </c>
      <c r="E111" s="32" t="str">
        <f>'2, Basisrisico''s'!E111</f>
        <v>a</v>
      </c>
      <c r="F111" s="32" t="str">
        <f>'2, Basisrisico''s'!F111</f>
        <v>Zie Hazard:  1. Ontsporing ID6.a</v>
      </c>
      <c r="G111" s="32" t="str">
        <f>'2, Basisrisico''s'!K111</f>
        <v>ILT (voorheen IVW)</v>
      </c>
      <c r="H111" s="32"/>
      <c r="I111" s="63"/>
      <c r="J111" s="63"/>
      <c r="K111" s="63"/>
    </row>
    <row r="112" spans="1:14" ht="29.1">
      <c r="A112" s="32">
        <f>'2, Basisrisico''s'!A112</f>
        <v>111</v>
      </c>
      <c r="B112" s="32" t="str">
        <f>'2, Basisrisico''s'!B112</f>
        <v>1. Ontsporing</v>
      </c>
      <c r="C112" s="32">
        <f>'2, Basisrisico''s'!C112</f>
        <v>6</v>
      </c>
      <c r="D112" s="32" t="str">
        <f>'2, Basisrisico''s'!D112</f>
        <v>Falen functie geleiden  door materieelgebrek of foutieve belading goederenwagons</v>
      </c>
      <c r="E112" s="32" t="str">
        <f>'2, Basisrisico''s'!E112</f>
        <v>a</v>
      </c>
      <c r="F112" s="32" t="str">
        <f>'2, Basisrisico''s'!F112</f>
        <v>Zie Hazard:  1. Ontsporing ID6.a</v>
      </c>
      <c r="G112" s="32" t="str">
        <f>'2, Basisrisico''s'!K112</f>
        <v>AM</v>
      </c>
      <c r="H112" s="32"/>
      <c r="I112" s="63"/>
      <c r="J112" s="63"/>
      <c r="K112" s="63"/>
    </row>
    <row r="113" spans="1:14" ht="14.45">
      <c r="A113" s="32">
        <f>'2, Basisrisico''s'!A113</f>
        <v>112</v>
      </c>
      <c r="B113" s="32">
        <f>'2, Basisrisico''s'!B113</f>
        <v>0</v>
      </c>
      <c r="C113" s="32">
        <f>'2, Basisrisico''s'!C113</f>
        <v>0</v>
      </c>
      <c r="D113" s="32">
        <f>'2, Basisrisico''s'!D113</f>
        <v>0</v>
      </c>
      <c r="E113" s="32">
        <f>'2, Basisrisico''s'!E113</f>
        <v>0</v>
      </c>
      <c r="F113" s="32">
        <f>'2, Basisrisico''s'!F113</f>
        <v>0</v>
      </c>
      <c r="G113" s="32">
        <f>'2, Basisrisico''s'!K113</f>
        <v>0</v>
      </c>
      <c r="H113" s="446"/>
      <c r="I113" s="444"/>
      <c r="J113" s="444"/>
      <c r="K113" s="444"/>
      <c r="L113" s="57"/>
      <c r="M113" s="57"/>
      <c r="N113" s="57"/>
    </row>
    <row r="114" spans="1:14" ht="29.1">
      <c r="A114" s="32">
        <f>'2, Basisrisico''s'!A114</f>
        <v>113</v>
      </c>
      <c r="B114" s="32" t="str">
        <f>'2, Basisrisico''s'!B114</f>
        <v>1. Ontsporing</v>
      </c>
      <c r="C114" s="32">
        <f>'2, Basisrisico''s'!C114</f>
        <v>6</v>
      </c>
      <c r="D114" s="32" t="str">
        <f>'2, Basisrisico''s'!D114</f>
        <v>Falen functie geleiden  door materieelgebrek of foutieve belading goederenwagons</v>
      </c>
      <c r="E114" s="32" t="str">
        <f>'2, Basisrisico''s'!E114</f>
        <v>a</v>
      </c>
      <c r="F114" s="32" t="str">
        <f>'2, Basisrisico''s'!F114</f>
        <v>Zie Hazard:  1. Ontsporing ID6.a</v>
      </c>
      <c r="G114" s="32" t="str">
        <f>'2, Basisrisico''s'!K114</f>
        <v>Spoorwegonderneming</v>
      </c>
      <c r="H114" s="32"/>
      <c r="I114" s="63"/>
      <c r="J114" s="63"/>
      <c r="K114" s="63"/>
    </row>
    <row r="115" spans="1:14" ht="29.1">
      <c r="A115" s="32">
        <f>'2, Basisrisico''s'!A115</f>
        <v>114</v>
      </c>
      <c r="B115" s="32" t="str">
        <f>'2, Basisrisico''s'!B115</f>
        <v>1. Ontsporing</v>
      </c>
      <c r="C115" s="32">
        <f>'2, Basisrisico''s'!C115</f>
        <v>6</v>
      </c>
      <c r="D115" s="32" t="str">
        <f>'2, Basisrisico''s'!D115</f>
        <v>Falen functie geleiden  door materieelgebrek of foutieve belading goederenwagons</v>
      </c>
      <c r="E115" s="32" t="str">
        <f>'2, Basisrisico''s'!E115</f>
        <v>a</v>
      </c>
      <c r="F115" s="32" t="str">
        <f>'2, Basisrisico''s'!F115</f>
        <v>Zie Hazard:  1. Ontsporing ID6.a</v>
      </c>
      <c r="G115" s="32" t="str">
        <f>'2, Basisrisico''s'!K115</f>
        <v>Vervoer en Dienstregeling</v>
      </c>
      <c r="H115" s="32"/>
      <c r="I115" s="63"/>
      <c r="J115" s="63"/>
      <c r="K115" s="63"/>
    </row>
    <row r="116" spans="1:14" ht="29.1">
      <c r="A116" s="32">
        <f>'2, Basisrisico''s'!A116</f>
        <v>115</v>
      </c>
      <c r="B116" s="32" t="str">
        <f>'2, Basisrisico''s'!B116</f>
        <v>1. Ontsporing</v>
      </c>
      <c r="C116" s="32">
        <f>'2, Basisrisico''s'!C116</f>
        <v>6</v>
      </c>
      <c r="D116" s="32" t="str">
        <f>'2, Basisrisico''s'!D116</f>
        <v>Falen functie geleiden  door materieelgebrek of foutieve belading goederenwagons</v>
      </c>
      <c r="E116" s="32" t="str">
        <f>'2, Basisrisico''s'!E116</f>
        <v>a</v>
      </c>
      <c r="F116" s="32" t="str">
        <f>'2, Basisrisico''s'!F116</f>
        <v>Zie Hazard:  1. Ontsporing ID6.a</v>
      </c>
      <c r="G116" s="32" t="str">
        <f>'2, Basisrisico''s'!K116</f>
        <v>Spoorwegonderneming</v>
      </c>
      <c r="H116" s="32"/>
      <c r="I116" s="63"/>
      <c r="J116" s="63"/>
      <c r="K116" s="63"/>
    </row>
    <row r="117" spans="1:14" ht="29.1">
      <c r="A117" s="32">
        <f>'2, Basisrisico''s'!A117</f>
        <v>116</v>
      </c>
      <c r="B117" s="32" t="str">
        <f>'2, Basisrisico''s'!B117</f>
        <v>1. Ontsporing</v>
      </c>
      <c r="C117" s="32">
        <f>'2, Basisrisico''s'!C117</f>
        <v>6</v>
      </c>
      <c r="D117" s="32" t="str">
        <f>'2, Basisrisico''s'!D117</f>
        <v>Falen functie geleiden  door materieelgebrek of foutieve belading goederenwagons</v>
      </c>
      <c r="E117" s="32" t="str">
        <f>'2, Basisrisico''s'!E117</f>
        <v>a</v>
      </c>
      <c r="F117" s="32" t="str">
        <f>'2, Basisrisico''s'!F117</f>
        <v>Zie Hazard:  1. Ontsporing ID6.a</v>
      </c>
      <c r="G117" s="32" t="str">
        <f>'2, Basisrisico''s'!K117</f>
        <v>AM</v>
      </c>
      <c r="H117" s="32"/>
      <c r="I117" s="63"/>
      <c r="J117" s="63"/>
      <c r="K117" s="63"/>
    </row>
    <row r="118" spans="1:14" ht="29.1">
      <c r="A118" s="32">
        <f>'2, Basisrisico''s'!A118</f>
        <v>117</v>
      </c>
      <c r="B118" s="32" t="str">
        <f>'2, Basisrisico''s'!B118</f>
        <v>1. Ontsporing</v>
      </c>
      <c r="C118" s="32">
        <f>'2, Basisrisico''s'!C118</f>
        <v>6</v>
      </c>
      <c r="D118" s="32" t="str">
        <f>'2, Basisrisico''s'!D118</f>
        <v>Falen functie geleiden  door materieelgebrek of foutieve belading goederenwagons</v>
      </c>
      <c r="E118" s="32" t="str">
        <f>'2, Basisrisico''s'!E118</f>
        <v>a</v>
      </c>
      <c r="F118" s="32" t="str">
        <f>'2, Basisrisico''s'!F118</f>
        <v>Zie Hazard:  1. Ontsporing ID6.a</v>
      </c>
      <c r="G118" s="32" t="str">
        <f>'2, Basisrisico''s'!K118</f>
        <v>AM</v>
      </c>
      <c r="H118" s="32"/>
      <c r="I118" s="63"/>
      <c r="J118" s="63"/>
      <c r="K118" s="63"/>
    </row>
    <row r="119" spans="1:14" ht="29.1">
      <c r="A119" s="32">
        <f>'2, Basisrisico''s'!A119</f>
        <v>118</v>
      </c>
      <c r="B119" s="32" t="str">
        <f>'2, Basisrisico''s'!B119</f>
        <v>1. Ontsporing</v>
      </c>
      <c r="C119" s="32">
        <f>'2, Basisrisico''s'!C119</f>
        <v>6</v>
      </c>
      <c r="D119" s="32" t="str">
        <f>'2, Basisrisico''s'!D119</f>
        <v>Falen functie geleiden  door materieelgebrek of foutieve belading goederenwagons</v>
      </c>
      <c r="E119" s="32" t="str">
        <f>'2, Basisrisico''s'!E119</f>
        <v>a</v>
      </c>
      <c r="F119" s="32" t="str">
        <f>'2, Basisrisico''s'!F119</f>
        <v>Zie Hazard:  1. Ontsporing ID6.a</v>
      </c>
      <c r="G119" s="32" t="str">
        <f>'2, Basisrisico''s'!K119</f>
        <v>AM</v>
      </c>
      <c r="H119" s="32"/>
      <c r="I119" s="63"/>
      <c r="J119" s="63"/>
      <c r="K119" s="63"/>
    </row>
    <row r="120" spans="1:14" ht="29.1">
      <c r="A120" s="32">
        <f>'2, Basisrisico''s'!A120</f>
        <v>119</v>
      </c>
      <c r="B120" s="32" t="str">
        <f>'2, Basisrisico''s'!B120</f>
        <v>1. Ontsporing</v>
      </c>
      <c r="C120" s="32">
        <f>'2, Basisrisico''s'!C120</f>
        <v>6</v>
      </c>
      <c r="D120" s="32" t="str">
        <f>'2, Basisrisico''s'!D120</f>
        <v>Falen functie geleiden  door materieelgebrek of foutieve belading goederenwagons</v>
      </c>
      <c r="E120" s="32" t="str">
        <f>'2, Basisrisico''s'!E120</f>
        <v>a</v>
      </c>
      <c r="F120" s="32" t="str">
        <f>'2, Basisrisico''s'!F120</f>
        <v>Zie Hazard:  1. Ontsporing ID6.a</v>
      </c>
      <c r="G120" s="32" t="str">
        <f>'2, Basisrisico''s'!K120</f>
        <v>VL</v>
      </c>
      <c r="H120" s="32"/>
      <c r="I120" s="63"/>
      <c r="J120" s="63"/>
      <c r="K120" s="63"/>
    </row>
    <row r="121" spans="1:14" ht="29.1">
      <c r="A121" s="32">
        <f>'2, Basisrisico''s'!A121</f>
        <v>120</v>
      </c>
      <c r="B121" s="32" t="str">
        <f>'2, Basisrisico''s'!B121</f>
        <v>1. Ontsporing</v>
      </c>
      <c r="C121" s="32">
        <f>'2, Basisrisico''s'!C121</f>
        <v>6</v>
      </c>
      <c r="D121" s="32" t="str">
        <f>'2, Basisrisico''s'!D121</f>
        <v>Falen functie geleiden  door materieelgebrek of foutieve belading goederenwagons</v>
      </c>
      <c r="E121" s="32" t="str">
        <f>'2, Basisrisico''s'!E121</f>
        <v>a</v>
      </c>
      <c r="F121" s="32" t="str">
        <f>'2, Basisrisico''s'!F121</f>
        <v>Zie Hazard:  1. Ontsporing ID6.a</v>
      </c>
      <c r="G121" s="32" t="str">
        <f>'2, Basisrisico''s'!K121</f>
        <v>Spoorwegonderneming</v>
      </c>
      <c r="H121" s="32"/>
      <c r="I121" s="63"/>
      <c r="J121" s="63"/>
      <c r="K121" s="63"/>
    </row>
    <row r="122" spans="1:14" ht="29.1">
      <c r="A122" s="32">
        <f>'2, Basisrisico''s'!A122</f>
        <v>121</v>
      </c>
      <c r="B122" s="32" t="str">
        <f>'2, Basisrisico''s'!B122</f>
        <v>1. Ontsporing</v>
      </c>
      <c r="C122" s="32">
        <f>'2, Basisrisico''s'!C122</f>
        <v>6</v>
      </c>
      <c r="D122" s="32" t="str">
        <f>'2, Basisrisico''s'!D122</f>
        <v>Falen functie geleiden  door materieelgebrek of foutieve belading goederenwagons</v>
      </c>
      <c r="E122" s="32" t="str">
        <f>'2, Basisrisico''s'!E122</f>
        <v>a</v>
      </c>
      <c r="F122" s="32" t="str">
        <f>'2, Basisrisico''s'!F122</f>
        <v>Zie Hazard:  1. Ontsporing ID6.a</v>
      </c>
      <c r="G122" s="32" t="str">
        <f>'2, Basisrisico''s'!K122</f>
        <v>Vervoer en Dienstregeling</v>
      </c>
      <c r="H122" s="32"/>
      <c r="I122" s="63"/>
      <c r="J122" s="63"/>
      <c r="K122" s="63"/>
    </row>
    <row r="123" spans="1:14" ht="29.1">
      <c r="A123" s="32">
        <f>'2, Basisrisico''s'!A123</f>
        <v>122</v>
      </c>
      <c r="B123" s="32" t="str">
        <f>'2, Basisrisico''s'!B123</f>
        <v>1. Ontsporing</v>
      </c>
      <c r="C123" s="32">
        <f>'2, Basisrisico''s'!C123</f>
        <v>6</v>
      </c>
      <c r="D123" s="32" t="str">
        <f>'2, Basisrisico''s'!D123</f>
        <v>Falen functie geleiden  door materieelgebrek of foutieve belading goederenwagons</v>
      </c>
      <c r="E123" s="32" t="str">
        <f>'2, Basisrisico''s'!E123</f>
        <v>a</v>
      </c>
      <c r="F123" s="32" t="str">
        <f>'2, Basisrisico''s'!F123</f>
        <v>Zie Hazard:  1. Ontsporing ID6.a</v>
      </c>
      <c r="G123" s="32" t="str">
        <f>'2, Basisrisico''s'!K123</f>
        <v>Vervoer en Dienstregeling</v>
      </c>
      <c r="H123" s="32"/>
      <c r="I123" s="63"/>
      <c r="J123" s="63"/>
      <c r="K123" s="63"/>
    </row>
    <row r="124" spans="1:14" ht="43.5">
      <c r="A124" s="32">
        <f>'2, Basisrisico''s'!A124</f>
        <v>123</v>
      </c>
      <c r="B124" s="32" t="str">
        <f>'2, Basisrisico''s'!B124</f>
        <v>1. Ontsporing</v>
      </c>
      <c r="C124" s="32">
        <f>'2, Basisrisico''s'!C124</f>
        <v>7</v>
      </c>
      <c r="D124" s="32" t="str">
        <f>'2, Basisrisico''s'!D124</f>
        <v>Ontsporing als gevolg van berijden geopende beweegbare brug</v>
      </c>
      <c r="E124" s="32" t="str">
        <f>'2, Basisrisico''s'!E124</f>
        <v>a</v>
      </c>
      <c r="F124" s="32" t="str">
        <f>'2, Basisrisico''s'!F124</f>
        <v>trein nadert openstaande brug of brug gaat open bij naderende trein</v>
      </c>
      <c r="G124" s="32" t="str">
        <f>'2, Basisrisico''s'!K124</f>
        <v>AM</v>
      </c>
      <c r="H124" s="443"/>
      <c r="I124" s="444" t="s">
        <v>1685</v>
      </c>
      <c r="J124" s="444">
        <v>5</v>
      </c>
      <c r="K124" s="444" t="str">
        <f t="shared" si="1"/>
        <v>A5</v>
      </c>
      <c r="L124" s="57" t="s">
        <v>1685</v>
      </c>
      <c r="M124" s="57" t="s">
        <v>1683</v>
      </c>
      <c r="N124" s="63" t="s">
        <v>1688</v>
      </c>
    </row>
    <row r="125" spans="1:14" ht="14.45">
      <c r="A125" s="32">
        <f>'2, Basisrisico''s'!A125</f>
        <v>124</v>
      </c>
      <c r="B125" s="32" t="str">
        <f>'2, Basisrisico''s'!B125</f>
        <v>1. Ontsporing</v>
      </c>
      <c r="C125" s="32">
        <f>'2, Basisrisico''s'!C125</f>
        <v>7</v>
      </c>
      <c r="D125" s="32" t="str">
        <f>'2, Basisrisico''s'!D125</f>
        <v>Ontsporing als gevolg van berijden geopende beweegbare brug</v>
      </c>
      <c r="E125" s="32" t="str">
        <f>'2, Basisrisico''s'!E125</f>
        <v>a</v>
      </c>
      <c r="F125" s="32" t="str">
        <f>'2, Basisrisico''s'!F125</f>
        <v>Zie Hazard:  1. Ontsporing ID7.a</v>
      </c>
      <c r="G125" s="32" t="str">
        <f>'2, Basisrisico''s'!K125</f>
        <v>AM</v>
      </c>
      <c r="H125" s="32"/>
      <c r="I125" s="63"/>
      <c r="J125" s="63"/>
      <c r="K125" s="63"/>
    </row>
    <row r="126" spans="1:14" ht="14.45">
      <c r="A126" s="32">
        <f>'2, Basisrisico''s'!A126</f>
        <v>125</v>
      </c>
      <c r="B126" s="32" t="str">
        <f>'2, Basisrisico''s'!B126</f>
        <v>1. Ontsporing</v>
      </c>
      <c r="C126" s="32">
        <f>'2, Basisrisico''s'!C126</f>
        <v>7</v>
      </c>
      <c r="D126" s="32" t="str">
        <f>'2, Basisrisico''s'!D126</f>
        <v>Ontsporing als gevolg van berijden geopende beweegbare brug</v>
      </c>
      <c r="E126" s="32" t="str">
        <f>'2, Basisrisico''s'!E126</f>
        <v>a</v>
      </c>
      <c r="F126" s="32" t="str">
        <f>'2, Basisrisico''s'!F126</f>
        <v>Zie Hazard:  1. Ontsporing ID7.a</v>
      </c>
      <c r="G126" s="32" t="str">
        <f>'2, Basisrisico''s'!K126</f>
        <v>AM</v>
      </c>
      <c r="H126" s="32"/>
      <c r="I126" s="63"/>
      <c r="J126" s="63"/>
      <c r="K126" s="63"/>
    </row>
    <row r="127" spans="1:14" ht="14.45">
      <c r="A127" s="32">
        <f>'2, Basisrisico''s'!A127</f>
        <v>126</v>
      </c>
      <c r="B127" s="32" t="str">
        <f>'2, Basisrisico''s'!B127</f>
        <v>1. Ontsporing</v>
      </c>
      <c r="C127" s="32">
        <f>'2, Basisrisico''s'!C127</f>
        <v>7</v>
      </c>
      <c r="D127" s="32" t="str">
        <f>'2, Basisrisico''s'!D127</f>
        <v>Ontsporing als gevolg van berijden geopende beweegbare brug</v>
      </c>
      <c r="E127" s="32" t="str">
        <f>'2, Basisrisico''s'!E127</f>
        <v>a</v>
      </c>
      <c r="F127" s="32" t="str">
        <f>'2, Basisrisico''s'!F127</f>
        <v>Zie Hazard:  1. Ontsporing ID7.a</v>
      </c>
      <c r="G127" s="32" t="str">
        <f>'2, Basisrisico''s'!K127</f>
        <v>AM</v>
      </c>
      <c r="H127" s="32"/>
      <c r="I127" s="63"/>
      <c r="J127" s="63"/>
      <c r="K127" s="63"/>
    </row>
    <row r="128" spans="1:14" ht="14.45">
      <c r="A128" s="32">
        <f>'2, Basisrisico''s'!A128</f>
        <v>127</v>
      </c>
      <c r="B128" s="32" t="str">
        <f>'2, Basisrisico''s'!B128</f>
        <v>1. Ontsporing</v>
      </c>
      <c r="C128" s="32">
        <f>'2, Basisrisico''s'!C128</f>
        <v>7</v>
      </c>
      <c r="D128" s="32" t="str">
        <f>'2, Basisrisico''s'!D128</f>
        <v>Ontsporing als gevolg van berijden geopende beweegbare brug</v>
      </c>
      <c r="E128" s="32" t="str">
        <f>'2, Basisrisico''s'!E128</f>
        <v>a</v>
      </c>
      <c r="F128" s="32" t="str">
        <f>'2, Basisrisico''s'!F128</f>
        <v>Zie Hazard:  1. Ontsporing ID7.a</v>
      </c>
      <c r="G128" s="32" t="str">
        <f>'2, Basisrisico''s'!K128</f>
        <v>Projecten</v>
      </c>
      <c r="H128" s="32"/>
      <c r="I128" s="63"/>
      <c r="J128" s="63"/>
      <c r="K128" s="63"/>
    </row>
    <row r="129" spans="1:11" ht="14.45">
      <c r="A129" s="32">
        <f>'2, Basisrisico''s'!A129</f>
        <v>128</v>
      </c>
      <c r="B129" s="32" t="str">
        <f>'2, Basisrisico''s'!B129</f>
        <v>1. Ontsporing</v>
      </c>
      <c r="C129" s="32">
        <f>'2, Basisrisico''s'!C129</f>
        <v>7</v>
      </c>
      <c r="D129" s="32" t="str">
        <f>'2, Basisrisico''s'!D129</f>
        <v>Ontsporing als gevolg van berijden geopende beweegbare brug</v>
      </c>
      <c r="E129" s="32" t="str">
        <f>'2, Basisrisico''s'!E129</f>
        <v>a</v>
      </c>
      <c r="F129" s="32" t="str">
        <f>'2, Basisrisico''s'!F129</f>
        <v>Zie Hazard:  1. Ontsporing ID7.a</v>
      </c>
      <c r="G129" s="32" t="str">
        <f>'2, Basisrisico''s'!K129</f>
        <v>AM</v>
      </c>
      <c r="H129" s="32"/>
      <c r="I129" s="63"/>
      <c r="J129" s="63"/>
      <c r="K129" s="63"/>
    </row>
    <row r="130" spans="1:11" ht="14.45">
      <c r="A130" s="32">
        <f>'2, Basisrisico''s'!A130</f>
        <v>129</v>
      </c>
      <c r="B130" s="32" t="str">
        <f>'2, Basisrisico''s'!B130</f>
        <v>1. Ontsporing</v>
      </c>
      <c r="C130" s="32">
        <f>'2, Basisrisico''s'!C130</f>
        <v>7</v>
      </c>
      <c r="D130" s="32" t="str">
        <f>'2, Basisrisico''s'!D130</f>
        <v>Ontsporing als gevolg van berijden geopende beweegbare brug</v>
      </c>
      <c r="E130" s="32" t="str">
        <f>'2, Basisrisico''s'!E130</f>
        <v>a</v>
      </c>
      <c r="F130" s="32" t="str">
        <f>'2, Basisrisico''s'!F130</f>
        <v>Zie Hazard:  1. Ontsporing ID7.a</v>
      </c>
      <c r="G130" s="32" t="str">
        <f>'2, Basisrisico''s'!K130</f>
        <v>AM</v>
      </c>
      <c r="H130" s="32"/>
      <c r="I130" s="63"/>
      <c r="J130" s="63"/>
      <c r="K130" s="63"/>
    </row>
    <row r="131" spans="1:11" ht="14.45">
      <c r="A131" s="32">
        <f>'2, Basisrisico''s'!A131</f>
        <v>130</v>
      </c>
      <c r="B131" s="32" t="str">
        <f>'2, Basisrisico''s'!B131</f>
        <v>1. Ontsporing</v>
      </c>
      <c r="C131" s="32">
        <f>'2, Basisrisico''s'!C131</f>
        <v>7</v>
      </c>
      <c r="D131" s="32" t="str">
        <f>'2, Basisrisico''s'!D131</f>
        <v>Ontsporing als gevolg van berijden geopende beweegbare brug</v>
      </c>
      <c r="E131" s="32" t="str">
        <f>'2, Basisrisico''s'!E131</f>
        <v>a</v>
      </c>
      <c r="F131" s="32" t="str">
        <f>'2, Basisrisico''s'!F131</f>
        <v>Zie Hazard:  1. Ontsporing ID7.a</v>
      </c>
      <c r="G131" s="32" t="str">
        <f>'2, Basisrisico''s'!K131</f>
        <v>Projecten</v>
      </c>
      <c r="H131" s="32"/>
      <c r="I131" s="63"/>
      <c r="J131" s="63"/>
      <c r="K131" s="63"/>
    </row>
    <row r="132" spans="1:11" ht="14.45">
      <c r="A132" s="32">
        <f>'2, Basisrisico''s'!A132</f>
        <v>131</v>
      </c>
      <c r="B132" s="32" t="str">
        <f>'2, Basisrisico''s'!B132</f>
        <v>1. Ontsporing</v>
      </c>
      <c r="C132" s="32">
        <f>'2, Basisrisico''s'!C132</f>
        <v>7</v>
      </c>
      <c r="D132" s="32" t="str">
        <f>'2, Basisrisico''s'!D132</f>
        <v>Ontsporing als gevolg van berijden geopende beweegbare brug</v>
      </c>
      <c r="E132" s="32" t="str">
        <f>'2, Basisrisico''s'!E132</f>
        <v>a</v>
      </c>
      <c r="F132" s="32" t="str">
        <f>'2, Basisrisico''s'!F132</f>
        <v>Zie Hazard:  1. Ontsporing ID7.a</v>
      </c>
      <c r="G132" s="32" t="str">
        <f>'2, Basisrisico''s'!K132</f>
        <v>Projecten</v>
      </c>
      <c r="H132" s="32"/>
      <c r="I132" s="63"/>
      <c r="J132" s="63"/>
      <c r="K132" s="63"/>
    </row>
    <row r="133" spans="1:11" ht="14.45">
      <c r="A133" s="32">
        <f>'2, Basisrisico''s'!A133</f>
        <v>132</v>
      </c>
      <c r="B133" s="32" t="str">
        <f>'2, Basisrisico''s'!B133</f>
        <v>1. Ontsporing</v>
      </c>
      <c r="C133" s="32">
        <f>'2, Basisrisico''s'!C133</f>
        <v>7</v>
      </c>
      <c r="D133" s="32" t="str">
        <f>'2, Basisrisico''s'!D133</f>
        <v>Ontsporing als gevolg van berijden geopende beweegbare brug</v>
      </c>
      <c r="E133" s="32" t="str">
        <f>'2, Basisrisico''s'!E133</f>
        <v>a</v>
      </c>
      <c r="F133" s="32" t="str">
        <f>'2, Basisrisico''s'!F133</f>
        <v>Zie Hazard:  1. Ontsporing ID7.a</v>
      </c>
      <c r="G133" s="32" t="str">
        <f>'2, Basisrisico''s'!K133</f>
        <v>AM</v>
      </c>
      <c r="H133" s="32"/>
      <c r="I133" s="63"/>
      <c r="J133" s="63"/>
      <c r="K133" s="63"/>
    </row>
    <row r="134" spans="1:11" ht="14.45">
      <c r="A134" s="32">
        <f>'2, Basisrisico''s'!A134</f>
        <v>133</v>
      </c>
      <c r="B134" s="32" t="str">
        <f>'2, Basisrisico''s'!B134</f>
        <v>1. Ontsporing</v>
      </c>
      <c r="C134" s="32">
        <f>'2, Basisrisico''s'!C134</f>
        <v>7</v>
      </c>
      <c r="D134" s="32" t="str">
        <f>'2, Basisrisico''s'!D134</f>
        <v>Ontsporing als gevolg van berijden geopende beweegbare brug</v>
      </c>
      <c r="E134" s="32" t="str">
        <f>'2, Basisrisico''s'!E134</f>
        <v>a</v>
      </c>
      <c r="F134" s="32" t="str">
        <f>'2, Basisrisico''s'!F134</f>
        <v>Zie Hazard:  1. Ontsporing ID7.a</v>
      </c>
      <c r="G134" s="32" t="str">
        <f>'2, Basisrisico''s'!K134</f>
        <v>AM</v>
      </c>
      <c r="H134" s="32"/>
      <c r="I134" s="63"/>
      <c r="J134" s="63"/>
      <c r="K134" s="63"/>
    </row>
    <row r="135" spans="1:11" ht="14.45">
      <c r="A135" s="32">
        <f>'2, Basisrisico''s'!A135</f>
        <v>134</v>
      </c>
      <c r="B135" s="32" t="str">
        <f>'2, Basisrisico''s'!B135</f>
        <v>1. Ontsporing</v>
      </c>
      <c r="C135" s="32">
        <f>'2, Basisrisico''s'!C135</f>
        <v>7</v>
      </c>
      <c r="D135" s="32" t="str">
        <f>'2, Basisrisico''s'!D135</f>
        <v>Ontsporing als gevolg van berijden geopende beweegbare brug</v>
      </c>
      <c r="E135" s="32" t="str">
        <f>'2, Basisrisico''s'!E135</f>
        <v>a</v>
      </c>
      <c r="F135" s="32" t="str">
        <f>'2, Basisrisico''s'!F135</f>
        <v>Zie Hazard:  1. Ontsporing ID7.a</v>
      </c>
      <c r="G135" s="32" t="str">
        <f>'2, Basisrisico''s'!K135</f>
        <v>AM</v>
      </c>
      <c r="H135" s="32"/>
      <c r="I135" s="63"/>
      <c r="J135" s="63"/>
      <c r="K135" s="63"/>
    </row>
    <row r="136" spans="1:11" ht="14.45">
      <c r="A136" s="32">
        <f>'2, Basisrisico''s'!A136</f>
        <v>135</v>
      </c>
      <c r="B136" s="32" t="str">
        <f>'2, Basisrisico''s'!B136</f>
        <v>1. Ontsporing</v>
      </c>
      <c r="C136" s="32">
        <f>'2, Basisrisico''s'!C136</f>
        <v>7</v>
      </c>
      <c r="D136" s="32" t="str">
        <f>'2, Basisrisico''s'!D136</f>
        <v>Ontsporing als gevolg van berijden geopende beweegbare brug</v>
      </c>
      <c r="E136" s="32" t="str">
        <f>'2, Basisrisico''s'!E136</f>
        <v>a</v>
      </c>
      <c r="F136" s="32" t="str">
        <f>'2, Basisrisico''s'!F136</f>
        <v>Zie Hazard:  1. Ontsporing ID7.a</v>
      </c>
      <c r="G136" s="32" t="str">
        <f>'2, Basisrisico''s'!K136</f>
        <v>AM</v>
      </c>
      <c r="H136" s="32"/>
      <c r="I136" s="63"/>
      <c r="J136" s="63"/>
      <c r="K136" s="63"/>
    </row>
    <row r="137" spans="1:11" ht="14.45">
      <c r="A137" s="32">
        <f>'2, Basisrisico''s'!A137</f>
        <v>136</v>
      </c>
      <c r="B137" s="32" t="str">
        <f>'2, Basisrisico''s'!B137</f>
        <v>1. Ontsporing</v>
      </c>
      <c r="C137" s="32">
        <f>'2, Basisrisico''s'!C137</f>
        <v>7</v>
      </c>
      <c r="D137" s="32" t="str">
        <f>'2, Basisrisico''s'!D137</f>
        <v>Ontsporing als gevolg van berijden geopende beweegbare brug</v>
      </c>
      <c r="E137" s="32" t="str">
        <f>'2, Basisrisico''s'!E137</f>
        <v>a</v>
      </c>
      <c r="F137" s="32" t="str">
        <f>'2, Basisrisico''s'!F137</f>
        <v>Zie Hazard:  1. Ontsporing ID7.a</v>
      </c>
      <c r="G137" s="32" t="str">
        <f>'2, Basisrisico''s'!K137</f>
        <v>AM</v>
      </c>
      <c r="H137" s="32"/>
      <c r="I137" s="63"/>
      <c r="J137" s="63"/>
      <c r="K137" s="63"/>
    </row>
    <row r="138" spans="1:11" ht="14.45">
      <c r="A138" s="32">
        <f>'2, Basisrisico''s'!A138</f>
        <v>137</v>
      </c>
      <c r="B138" s="32" t="str">
        <f>'2, Basisrisico''s'!B138</f>
        <v>1. Ontsporing</v>
      </c>
      <c r="C138" s="32">
        <f>'2, Basisrisico''s'!C138</f>
        <v>7</v>
      </c>
      <c r="D138" s="32" t="str">
        <f>'2, Basisrisico''s'!D138</f>
        <v>Ontsporing als gevolg van berijden geopende beweegbare brug</v>
      </c>
      <c r="E138" s="32" t="str">
        <f>'2, Basisrisico''s'!E138</f>
        <v>a</v>
      </c>
      <c r="F138" s="32" t="str">
        <f>'2, Basisrisico''s'!F138</f>
        <v>Zie Hazard:  1. Ontsporing ID7.a</v>
      </c>
      <c r="G138" s="32" t="str">
        <f>'2, Basisrisico''s'!K138</f>
        <v>AM</v>
      </c>
      <c r="H138" s="32"/>
      <c r="I138" s="63"/>
      <c r="J138" s="63"/>
      <c r="K138" s="63"/>
    </row>
    <row r="139" spans="1:11" ht="14.45">
      <c r="A139" s="32">
        <f>'2, Basisrisico''s'!A139</f>
        <v>138</v>
      </c>
      <c r="B139" s="32" t="str">
        <f>'2, Basisrisico''s'!B139</f>
        <v>1. Ontsporing</v>
      </c>
      <c r="C139" s="32">
        <f>'2, Basisrisico''s'!C139</f>
        <v>7</v>
      </c>
      <c r="D139" s="32" t="str">
        <f>'2, Basisrisico''s'!D139</f>
        <v>Ontsporing als gevolg van berijden geopende beweegbare brug</v>
      </c>
      <c r="E139" s="32" t="str">
        <f>'2, Basisrisico''s'!E139</f>
        <v>a</v>
      </c>
      <c r="F139" s="32" t="str">
        <f>'2, Basisrisico''s'!F139</f>
        <v>Zie Hazard:  1. Ontsporing ID7.a</v>
      </c>
      <c r="G139" s="32" t="str">
        <f>'2, Basisrisico''s'!K139</f>
        <v>AM</v>
      </c>
      <c r="H139" s="32"/>
      <c r="I139" s="63"/>
      <c r="J139" s="63"/>
      <c r="K139" s="63"/>
    </row>
    <row r="140" spans="1:11" ht="14.45">
      <c r="A140" s="32">
        <f>'2, Basisrisico''s'!A140</f>
        <v>139</v>
      </c>
      <c r="B140" s="32" t="str">
        <f>'2, Basisrisico''s'!B140</f>
        <v>1. Ontsporing</v>
      </c>
      <c r="C140" s="32">
        <f>'2, Basisrisico''s'!C140</f>
        <v>7</v>
      </c>
      <c r="D140" s="32" t="str">
        <f>'2, Basisrisico''s'!D140</f>
        <v>Ontsporing als gevolg van berijden geopende beweegbare brug</v>
      </c>
      <c r="E140" s="32" t="str">
        <f>'2, Basisrisico''s'!E140</f>
        <v>a</v>
      </c>
      <c r="F140" s="32" t="str">
        <f>'2, Basisrisico''s'!F140</f>
        <v>Zie Hazard:  1. Ontsporing ID7.a</v>
      </c>
      <c r="G140" s="32" t="str">
        <f>'2, Basisrisico''s'!K140</f>
        <v>Projecten</v>
      </c>
      <c r="H140" s="32"/>
      <c r="I140" s="63"/>
      <c r="J140" s="63"/>
      <c r="K140" s="63"/>
    </row>
    <row r="141" spans="1:11" ht="14.45">
      <c r="A141" s="32">
        <f>'2, Basisrisico''s'!A141</f>
        <v>140</v>
      </c>
      <c r="B141" s="32" t="str">
        <f>'2, Basisrisico''s'!B141</f>
        <v>1. Ontsporing</v>
      </c>
      <c r="C141" s="32">
        <f>'2, Basisrisico''s'!C141</f>
        <v>7</v>
      </c>
      <c r="D141" s="32" t="str">
        <f>'2, Basisrisico''s'!D141</f>
        <v>Ontsporing als gevolg van berijden geopende beweegbare brug</v>
      </c>
      <c r="E141" s="32" t="str">
        <f>'2, Basisrisico''s'!E141</f>
        <v>a</v>
      </c>
      <c r="F141" s="32" t="str">
        <f>'2, Basisrisico''s'!F141</f>
        <v>Zie Hazard:  1. Ontsporing ID7.a</v>
      </c>
      <c r="G141" s="32" t="str">
        <f>'2, Basisrisico''s'!K141</f>
        <v>AM</v>
      </c>
      <c r="H141" s="32"/>
      <c r="I141" s="63"/>
      <c r="J141" s="63"/>
      <c r="K141" s="63"/>
    </row>
    <row r="142" spans="1:11" ht="29.1">
      <c r="A142" s="32">
        <f>'2, Basisrisico''s'!A142</f>
        <v>141</v>
      </c>
      <c r="B142" s="32" t="str">
        <f>'2, Basisrisico''s'!B142</f>
        <v>1. Ontsporing</v>
      </c>
      <c r="C142" s="32">
        <f>'2, Basisrisico''s'!C142</f>
        <v>7</v>
      </c>
      <c r="D142" s="32" t="str">
        <f>'2, Basisrisico''s'!D142</f>
        <v>Ontsporing als gevolg van berijden geopende beweegbare brug</v>
      </c>
      <c r="E142" s="32" t="str">
        <f>'2, Basisrisico''s'!E142</f>
        <v>a</v>
      </c>
      <c r="F142" s="32" t="str">
        <f>'2, Basisrisico''s'!F142</f>
        <v>Zie Hazard:  1. Ontsporing ID7.a</v>
      </c>
      <c r="G142" s="32" t="str">
        <f>'2, Basisrisico''s'!K142</f>
        <v xml:space="preserve">Spoorwegonderneming </v>
      </c>
      <c r="H142" s="32"/>
      <c r="I142" s="63"/>
      <c r="J142" s="63"/>
      <c r="K142" s="63"/>
    </row>
    <row r="143" spans="1:11" ht="14.45">
      <c r="A143" s="32">
        <f>'2, Basisrisico''s'!A143</f>
        <v>142</v>
      </c>
      <c r="B143" s="32" t="str">
        <f>'2, Basisrisico''s'!B143</f>
        <v>1. Ontsporing</v>
      </c>
      <c r="C143" s="32">
        <f>'2, Basisrisico''s'!C143</f>
        <v>7</v>
      </c>
      <c r="D143" s="32" t="str">
        <f>'2, Basisrisico''s'!D143</f>
        <v>Ontsporing als gevolg van berijden geopende beweegbare brug</v>
      </c>
      <c r="E143" s="32" t="str">
        <f>'2, Basisrisico''s'!E143</f>
        <v>a</v>
      </c>
      <c r="F143" s="32" t="str">
        <f>'2, Basisrisico''s'!F143</f>
        <v>Zie Hazard:  1. Ontsporing ID7.a</v>
      </c>
      <c r="G143" s="32" t="str">
        <f>'2, Basisrisico''s'!K143</f>
        <v>VL</v>
      </c>
      <c r="H143" s="32"/>
      <c r="I143" s="63"/>
      <c r="J143" s="63"/>
      <c r="K143" s="63"/>
    </row>
    <row r="144" spans="1:11" ht="14.45">
      <c r="A144" s="32">
        <f>'2, Basisrisico''s'!A144</f>
        <v>143</v>
      </c>
      <c r="B144" s="32" t="str">
        <f>'2, Basisrisico''s'!B144</f>
        <v>1. Ontsporing</v>
      </c>
      <c r="C144" s="32">
        <f>'2, Basisrisico''s'!C144</f>
        <v>7</v>
      </c>
      <c r="D144" s="32" t="str">
        <f>'2, Basisrisico''s'!D144</f>
        <v>Ontsporing als gevolg van berijden geopende beweegbare brug</v>
      </c>
      <c r="E144" s="32" t="str">
        <f>'2, Basisrisico''s'!E144</f>
        <v>a</v>
      </c>
      <c r="F144" s="32" t="str">
        <f>'2, Basisrisico''s'!F144</f>
        <v>Zie Hazard:  1. Ontsporing ID7.a</v>
      </c>
      <c r="G144" s="32" t="str">
        <f>'2, Basisrisico''s'!K144</f>
        <v>AM</v>
      </c>
      <c r="H144" s="32"/>
      <c r="I144" s="63"/>
      <c r="J144" s="63"/>
      <c r="K144" s="63"/>
    </row>
    <row r="145" spans="1:14" ht="14.45">
      <c r="A145" s="32">
        <f>'2, Basisrisico''s'!A145</f>
        <v>144</v>
      </c>
      <c r="B145" s="32" t="str">
        <f>'2, Basisrisico''s'!B145</f>
        <v>1. Ontsporing</v>
      </c>
      <c r="C145" s="32">
        <f>'2, Basisrisico''s'!C145</f>
        <v>7</v>
      </c>
      <c r="D145" s="32" t="str">
        <f>'2, Basisrisico''s'!D145</f>
        <v>Ontsporing als gevolg van berijden geopende beweegbare brug</v>
      </c>
      <c r="E145" s="32" t="str">
        <f>'2, Basisrisico''s'!E145</f>
        <v>a</v>
      </c>
      <c r="F145" s="32" t="str">
        <f>'2, Basisrisico''s'!F145</f>
        <v>Zie Hazard:  1. Ontsporing ID7.a</v>
      </c>
      <c r="G145" s="32" t="str">
        <f>'2, Basisrisico''s'!K145</f>
        <v>VL</v>
      </c>
      <c r="H145" s="32"/>
      <c r="I145" s="63"/>
      <c r="J145" s="63"/>
      <c r="K145" s="63"/>
    </row>
    <row r="146" spans="1:14" ht="14.45">
      <c r="A146" s="32">
        <f>'2, Basisrisico''s'!A146</f>
        <v>145</v>
      </c>
      <c r="B146" s="32" t="str">
        <f>'2, Basisrisico''s'!B146</f>
        <v>1. Ontsporing</v>
      </c>
      <c r="C146" s="32">
        <f>'2, Basisrisico''s'!C146</f>
        <v>7</v>
      </c>
      <c r="D146" s="32" t="str">
        <f>'2, Basisrisico''s'!D146</f>
        <v>Ontsporing als gevolg van berijden geopende beweegbare brug</v>
      </c>
      <c r="E146" s="32" t="str">
        <f>'2, Basisrisico''s'!E146</f>
        <v>a</v>
      </c>
      <c r="F146" s="32" t="str">
        <f>'2, Basisrisico''s'!F146</f>
        <v>Zie Hazard:  1. Ontsporing ID7.a</v>
      </c>
      <c r="G146" s="32" t="str">
        <f>'2, Basisrisico''s'!K146</f>
        <v>-</v>
      </c>
      <c r="H146" s="32"/>
      <c r="I146" s="63"/>
      <c r="J146" s="63"/>
      <c r="K146" s="63"/>
    </row>
    <row r="147" spans="1:14" ht="43.5">
      <c r="A147" s="32">
        <f>'2, Basisrisico''s'!A147</f>
        <v>146</v>
      </c>
      <c r="B147" s="32" t="str">
        <f>'2, Basisrisico''s'!B147</f>
        <v>1. Ontsporing</v>
      </c>
      <c r="C147" s="32">
        <f>'2, Basisrisico''s'!C147</f>
        <v>8</v>
      </c>
      <c r="D147" s="32" t="str">
        <f>'2, Basisrisico''s'!D147</f>
        <v>Ontsporing als gevolg van eerder incident</v>
      </c>
      <c r="E147" s="32" t="str">
        <f>'2, Basisrisico''s'!E147</f>
        <v>a</v>
      </c>
      <c r="F147" s="32" t="str">
        <f>'2, Basisrisico''s'!F147</f>
        <v>Ontsporing na 3. Botsing Trein-persoon of 4. Botsing Trein-object</v>
      </c>
      <c r="G147" s="32" t="str">
        <f>'2, Basisrisico''s'!K147</f>
        <v>-</v>
      </c>
      <c r="H147" s="443"/>
      <c r="I147" s="444" t="s">
        <v>1681</v>
      </c>
      <c r="J147" s="444">
        <v>4</v>
      </c>
      <c r="K147" s="444" t="str">
        <f t="shared" ref="K147:K163" si="2">CONCATENATE(I147,J147)</f>
        <v>C4</v>
      </c>
      <c r="L147" s="441" t="s">
        <v>1682</v>
      </c>
      <c r="M147" s="441" t="s">
        <v>1689</v>
      </c>
      <c r="N147" s="63" t="s">
        <v>1690</v>
      </c>
    </row>
    <row r="148" spans="1:14" ht="29.1">
      <c r="A148" s="32">
        <f>'2, Basisrisico''s'!A148</f>
        <v>147</v>
      </c>
      <c r="B148" s="32" t="str">
        <f>'2, Basisrisico''s'!B148</f>
        <v>1. Ontsporing</v>
      </c>
      <c r="C148" s="32">
        <f>'2, Basisrisico''s'!C148</f>
        <v>8</v>
      </c>
      <c r="D148" s="32" t="str">
        <f>'2, Basisrisico''s'!D148</f>
        <v>Ontsporing als gevolg van eerder incident</v>
      </c>
      <c r="E148" s="32" t="str">
        <f>'2, Basisrisico''s'!E148</f>
        <v>b</v>
      </c>
      <c r="F148" s="32" t="str">
        <f>'2, Basisrisico''s'!F148</f>
        <v>Ontsporing na 2. Botsing Trein-trein 9.b en 9.d (STS passage)</v>
      </c>
      <c r="G148" s="32" t="str">
        <f>'2, Basisrisico''s'!K148</f>
        <v>-</v>
      </c>
      <c r="H148" s="443"/>
      <c r="I148" s="444" t="s">
        <v>1681</v>
      </c>
      <c r="J148" s="444">
        <v>5</v>
      </c>
      <c r="K148" s="444" t="str">
        <f t="shared" si="2"/>
        <v>C5</v>
      </c>
      <c r="L148" s="57" t="s">
        <v>1689</v>
      </c>
      <c r="M148" s="57" t="s">
        <v>1683</v>
      </c>
      <c r="N148" s="63" t="s">
        <v>1691</v>
      </c>
    </row>
    <row r="149" spans="1:14" ht="29.1">
      <c r="A149" s="32">
        <f>'2, Basisrisico''s'!A149</f>
        <v>148</v>
      </c>
      <c r="B149" s="32" t="str">
        <f>'2, Basisrisico''s'!B149</f>
        <v>1. Ontsporing</v>
      </c>
      <c r="C149" s="32">
        <f>'2, Basisrisico''s'!C149</f>
        <v>8</v>
      </c>
      <c r="D149" s="32" t="str">
        <f>'2, Basisrisico''s'!D149</f>
        <v>Ontsporing als gevolg van eerder incident</v>
      </c>
      <c r="E149" s="32" t="str">
        <f>'2, Basisrisico''s'!E149</f>
        <v>c</v>
      </c>
      <c r="F149" s="32" t="str">
        <f>'2, Basisrisico''s'!F149</f>
        <v>Ontsporing na 2. Botsing Trein-trein</v>
      </c>
      <c r="G149" s="32" t="str">
        <f>'2, Basisrisico''s'!K149</f>
        <v>-</v>
      </c>
      <c r="H149" s="443"/>
      <c r="I149" s="444" t="s">
        <v>1692</v>
      </c>
      <c r="J149" s="444">
        <v>5</v>
      </c>
      <c r="K149" s="444" t="str">
        <f t="shared" si="2"/>
        <v>C of D5</v>
      </c>
      <c r="L149" s="57" t="s">
        <v>1689</v>
      </c>
      <c r="M149" s="57" t="s">
        <v>1683</v>
      </c>
      <c r="N149" s="63" t="s">
        <v>1691</v>
      </c>
    </row>
    <row r="150" spans="1:14" ht="29.1">
      <c r="A150" s="32">
        <f>'2, Basisrisico''s'!A150</f>
        <v>149</v>
      </c>
      <c r="B150" s="32" t="str">
        <f>'2, Basisrisico''s'!B150</f>
        <v>2. Botsing Trein-Trein</v>
      </c>
      <c r="C150" s="32">
        <f>'2, Basisrisico''s'!C150</f>
        <v>9</v>
      </c>
      <c r="D150" s="32" t="str">
        <f>'2, Basisrisico''s'!D150</f>
        <v>Kop-kop / flank / kop-staart botsing</v>
      </c>
      <c r="E150" s="32" t="str">
        <f>'2, Basisrisico''s'!E150</f>
        <v>a</v>
      </c>
      <c r="F150" s="32" t="str">
        <f>'2, Basisrisico''s'!F150</f>
        <v>Twee treinen tegelijk bij zelfde wissel of op zelfde spoor</v>
      </c>
      <c r="G150" s="32" t="str">
        <f>'2, Basisrisico''s'!K150</f>
        <v>Vervoer en Dienstregeling</v>
      </c>
      <c r="H150" s="443"/>
      <c r="I150" s="444" t="s">
        <v>1692</v>
      </c>
      <c r="J150" s="444">
        <v>5</v>
      </c>
      <c r="K150" s="444" t="str">
        <f t="shared" ref="K150" si="3">CONCATENATE(I150,J150)</f>
        <v>C of D5</v>
      </c>
      <c r="L150" s="57" t="s">
        <v>1689</v>
      </c>
      <c r="M150" s="57" t="s">
        <v>1683</v>
      </c>
      <c r="N150" s="63" t="s">
        <v>1691</v>
      </c>
    </row>
    <row r="151" spans="1:14" ht="29.1">
      <c r="A151" s="32">
        <f>'2, Basisrisico''s'!A151</f>
        <v>150</v>
      </c>
      <c r="B151" s="32" t="str">
        <f>'2, Basisrisico''s'!B151</f>
        <v>2. Botsing Trein-Trein</v>
      </c>
      <c r="C151" s="32">
        <f>'2, Basisrisico''s'!C151</f>
        <v>9</v>
      </c>
      <c r="D151" s="32" t="str">
        <f>'2, Basisrisico''s'!D151</f>
        <v>Kop-kop / flank / kop-staart botsing</v>
      </c>
      <c r="E151" s="32" t="str">
        <f>'2, Basisrisico''s'!E151</f>
        <v>a</v>
      </c>
      <c r="F151" s="32" t="str">
        <f>'2, Basisrisico''s'!F151</f>
        <v>Twee treinen tegelijk bij zelfde wissel of op zelfde spoor</v>
      </c>
      <c r="G151" s="32" t="str">
        <f>'2, Basisrisico''s'!K151</f>
        <v>Vervoer en Dienstregeling</v>
      </c>
      <c r="H151" s="443"/>
      <c r="I151" s="444" t="s">
        <v>1692</v>
      </c>
      <c r="J151" s="444">
        <v>5</v>
      </c>
      <c r="K151" s="444" t="str">
        <f t="shared" si="2"/>
        <v>C of D5</v>
      </c>
      <c r="L151" s="57" t="s">
        <v>1689</v>
      </c>
      <c r="M151" s="57" t="s">
        <v>1683</v>
      </c>
      <c r="N151" s="63" t="s">
        <v>1691</v>
      </c>
    </row>
    <row r="152" spans="1:14" ht="29.1">
      <c r="A152" s="32">
        <f>'2, Basisrisico''s'!A152</f>
        <v>151</v>
      </c>
      <c r="B152" s="32" t="str">
        <f>'2, Basisrisico''s'!B152</f>
        <v>2. Botsing Trein-Trein</v>
      </c>
      <c r="C152" s="32">
        <f>'2, Basisrisico''s'!C152</f>
        <v>9</v>
      </c>
      <c r="D152" s="32" t="str">
        <f>'2, Basisrisico''s'!D152</f>
        <v>Kop-kop / flank / kop-staart botsing</v>
      </c>
      <c r="E152" s="32" t="str">
        <f>'2, Basisrisico''s'!E152</f>
        <v>a</v>
      </c>
      <c r="F152" s="32" t="str">
        <f>'2, Basisrisico''s'!F152</f>
        <v>Twee treinen tegelijk bij zelfde wissel of op zelfde spoor</v>
      </c>
      <c r="G152" s="32" t="str">
        <f>'2, Basisrisico''s'!K152</f>
        <v>Vervoer en Dienstregeling</v>
      </c>
      <c r="H152" s="443"/>
      <c r="I152" s="444" t="s">
        <v>1692</v>
      </c>
      <c r="J152" s="444">
        <v>5</v>
      </c>
      <c r="K152" s="444" t="str">
        <f t="shared" si="2"/>
        <v>C of D5</v>
      </c>
      <c r="L152" s="57" t="s">
        <v>1689</v>
      </c>
      <c r="M152" s="57" t="s">
        <v>1683</v>
      </c>
      <c r="N152" s="63" t="s">
        <v>1691</v>
      </c>
    </row>
    <row r="153" spans="1:14" ht="29.1">
      <c r="A153" s="32">
        <f>'2, Basisrisico''s'!A153</f>
        <v>152</v>
      </c>
      <c r="B153" s="32" t="str">
        <f>'2, Basisrisico''s'!B153</f>
        <v>2. Botsing Trein-Trein</v>
      </c>
      <c r="C153" s="32">
        <f>'2, Basisrisico''s'!C153</f>
        <v>9</v>
      </c>
      <c r="D153" s="32" t="str">
        <f>'2, Basisrisico''s'!D153</f>
        <v>Kop-kop / flank / kop-staart botsing</v>
      </c>
      <c r="E153" s="32" t="str">
        <f>'2, Basisrisico''s'!E153</f>
        <v>a</v>
      </c>
      <c r="F153" s="32" t="str">
        <f>'2, Basisrisico''s'!F153</f>
        <v>Twee treinen tegelijk bij zelfde wissel of op zelfde spoor</v>
      </c>
      <c r="G153" s="32" t="str">
        <f>'2, Basisrisico''s'!K153</f>
        <v>Vervoer en Dienstregeling</v>
      </c>
      <c r="H153" s="443"/>
      <c r="I153" s="444" t="s">
        <v>1692</v>
      </c>
      <c r="J153" s="444">
        <v>5</v>
      </c>
      <c r="K153" s="444" t="str">
        <f t="shared" si="2"/>
        <v>C of D5</v>
      </c>
      <c r="L153" s="57" t="s">
        <v>1689</v>
      </c>
      <c r="M153" s="57" t="s">
        <v>1683</v>
      </c>
      <c r="N153" s="63" t="s">
        <v>1691</v>
      </c>
    </row>
    <row r="154" spans="1:14" ht="29.1">
      <c r="A154" s="32">
        <f>'2, Basisrisico''s'!A154</f>
        <v>153</v>
      </c>
      <c r="B154" s="32" t="str">
        <f>'2, Basisrisico''s'!B154</f>
        <v>2. Botsing Trein-Trein</v>
      </c>
      <c r="C154" s="32">
        <f>'2, Basisrisico''s'!C154</f>
        <v>9</v>
      </c>
      <c r="D154" s="32" t="str">
        <f>'2, Basisrisico''s'!D154</f>
        <v>Kop-kop / flank / kop-staart botsing</v>
      </c>
      <c r="E154" s="32" t="str">
        <f>'2, Basisrisico''s'!E154</f>
        <v>a</v>
      </c>
      <c r="F154" s="32" t="str">
        <f>'2, Basisrisico''s'!F154</f>
        <v>Zie Hazard:  2. Botsing Trein-Trein ID9.a</v>
      </c>
      <c r="G154" s="32" t="str">
        <f>'2, Basisrisico''s'!K154</f>
        <v>VL</v>
      </c>
      <c r="H154" s="32"/>
      <c r="I154" s="63"/>
      <c r="J154" s="63"/>
      <c r="K154" s="63"/>
    </row>
    <row r="155" spans="1:14" ht="29.1">
      <c r="A155" s="32">
        <f>'2, Basisrisico''s'!A155</f>
        <v>154</v>
      </c>
      <c r="B155" s="32" t="str">
        <f>'2, Basisrisico''s'!B155</f>
        <v>2. Botsing Trein-Trein</v>
      </c>
      <c r="C155" s="32">
        <f>'2, Basisrisico''s'!C155</f>
        <v>9</v>
      </c>
      <c r="D155" s="32" t="str">
        <f>'2, Basisrisico''s'!D155</f>
        <v>Kop-kop / flank / kop-staart botsing</v>
      </c>
      <c r="E155" s="32" t="str">
        <f>'2, Basisrisico''s'!E155</f>
        <v>a</v>
      </c>
      <c r="F155" s="32" t="str">
        <f>'2, Basisrisico''s'!F155</f>
        <v>Zie Hazard:  2. Botsing Trein-Trein ID9.a</v>
      </c>
      <c r="G155" s="32" t="str">
        <f>'2, Basisrisico''s'!K155</f>
        <v>VL</v>
      </c>
      <c r="H155" s="32"/>
      <c r="I155" s="63"/>
      <c r="J155" s="63"/>
      <c r="K155" s="63"/>
    </row>
    <row r="156" spans="1:14" ht="29.1">
      <c r="A156" s="32">
        <f>'2, Basisrisico''s'!A156</f>
        <v>155</v>
      </c>
      <c r="B156" s="32" t="str">
        <f>'2, Basisrisico''s'!B156</f>
        <v>2. Botsing Trein-Trein</v>
      </c>
      <c r="C156" s="32">
        <f>'2, Basisrisico''s'!C156</f>
        <v>9</v>
      </c>
      <c r="D156" s="32" t="str">
        <f>'2, Basisrisico''s'!D156</f>
        <v>Kop-kop / flank / kop-staart botsing</v>
      </c>
      <c r="E156" s="32" t="str">
        <f>'2, Basisrisico''s'!E156</f>
        <v>a</v>
      </c>
      <c r="F156" s="32" t="str">
        <f>'2, Basisrisico''s'!F156</f>
        <v>Zie Hazard:  2. Botsing Trein-Trein ID9.a</v>
      </c>
      <c r="G156" s="32" t="str">
        <f>'2, Basisrisico''s'!K156</f>
        <v>VL</v>
      </c>
      <c r="H156" s="32"/>
      <c r="I156" s="63"/>
      <c r="J156" s="63"/>
      <c r="K156" s="63"/>
    </row>
    <row r="157" spans="1:14" ht="29.1">
      <c r="A157" s="32">
        <f>'2, Basisrisico''s'!A157</f>
        <v>156</v>
      </c>
      <c r="B157" s="32" t="str">
        <f>'2, Basisrisico''s'!B157</f>
        <v>2. Botsing Trein-Trein</v>
      </c>
      <c r="C157" s="32">
        <f>'2, Basisrisico''s'!C157</f>
        <v>9</v>
      </c>
      <c r="D157" s="32" t="str">
        <f>'2, Basisrisico''s'!D157</f>
        <v>Kop-kop / flank / kop-staart botsing</v>
      </c>
      <c r="E157" s="32" t="str">
        <f>'2, Basisrisico''s'!E157</f>
        <v>a</v>
      </c>
      <c r="F157" s="32" t="str">
        <f>'2, Basisrisico''s'!F157</f>
        <v>Zie Hazard:  2. Botsing Trein-Trein ID9.a</v>
      </c>
      <c r="G157" s="32" t="str">
        <f>'2, Basisrisico''s'!K157</f>
        <v>Vervoer en Dienstregeling</v>
      </c>
      <c r="H157" s="32"/>
      <c r="I157" s="63"/>
      <c r="J157" s="63"/>
      <c r="K157" s="63"/>
    </row>
    <row r="158" spans="1:14" ht="29.1">
      <c r="A158" s="32">
        <f>'2, Basisrisico''s'!A158</f>
        <v>157</v>
      </c>
      <c r="B158" s="32" t="str">
        <f>'2, Basisrisico''s'!B158</f>
        <v>2. Botsing Trein-Trein</v>
      </c>
      <c r="C158" s="32">
        <f>'2, Basisrisico''s'!C158</f>
        <v>9</v>
      </c>
      <c r="D158" s="32" t="str">
        <f>'2, Basisrisico''s'!D158</f>
        <v>Kop-kop / flank / kop-staart botsing</v>
      </c>
      <c r="E158" s="32" t="str">
        <f>'2, Basisrisico''s'!E158</f>
        <v>a</v>
      </c>
      <c r="F158" s="32" t="str">
        <f>'2, Basisrisico''s'!F158</f>
        <v>Zie Hazard:  2. Botsing Trein-Trein ID9.a</v>
      </c>
      <c r="G158" s="32" t="str">
        <f>'2, Basisrisico''s'!K158</f>
        <v>VL</v>
      </c>
      <c r="H158" s="32"/>
      <c r="I158" s="63"/>
      <c r="J158" s="63"/>
      <c r="K158" s="63"/>
    </row>
    <row r="159" spans="1:14" ht="29.1">
      <c r="A159" s="32">
        <f>'2, Basisrisico''s'!A159</f>
        <v>158</v>
      </c>
      <c r="B159" s="32" t="str">
        <f>'2, Basisrisico''s'!B159</f>
        <v>2. Botsing Trein-Trein</v>
      </c>
      <c r="C159" s="32">
        <f>'2, Basisrisico''s'!C159</f>
        <v>9</v>
      </c>
      <c r="D159" s="32" t="str">
        <f>'2, Basisrisico''s'!D159</f>
        <v>Kop-kop / flank / kop-staart botsing</v>
      </c>
      <c r="E159" s="32" t="str">
        <f>'2, Basisrisico''s'!E159</f>
        <v>a</v>
      </c>
      <c r="F159" s="32" t="str">
        <f>'2, Basisrisico''s'!F159</f>
        <v>Zie Hazard:  2. Botsing Trein-Trein ID9.a</v>
      </c>
      <c r="G159" s="32" t="str">
        <f>'2, Basisrisico''s'!K159</f>
        <v>Spoorwegonderneming</v>
      </c>
      <c r="H159" s="32"/>
      <c r="I159" s="63"/>
      <c r="J159" s="63"/>
      <c r="K159" s="63"/>
    </row>
    <row r="160" spans="1:14" ht="29.1">
      <c r="A160" s="32">
        <f>'2, Basisrisico''s'!A160</f>
        <v>159</v>
      </c>
      <c r="B160" s="32" t="str">
        <f>'2, Basisrisico''s'!B160</f>
        <v>2. Botsing Trein-Trein</v>
      </c>
      <c r="C160" s="32">
        <f>'2, Basisrisico''s'!C160</f>
        <v>9</v>
      </c>
      <c r="D160" s="32" t="str">
        <f>'2, Basisrisico''s'!D160</f>
        <v>Kop-kop / flank / kop-staart botsing</v>
      </c>
      <c r="E160" s="32" t="str">
        <f>'2, Basisrisico''s'!E160</f>
        <v>a</v>
      </c>
      <c r="F160" s="32" t="str">
        <f>'2, Basisrisico''s'!F160</f>
        <v>Zie Hazard:  2. Botsing Trein-Trein ID9.a</v>
      </c>
      <c r="G160" s="32" t="str">
        <f>'2, Basisrisico''s'!K160</f>
        <v>VL</v>
      </c>
      <c r="H160" s="32"/>
      <c r="I160" s="63"/>
      <c r="J160" s="63"/>
      <c r="K160" s="63"/>
    </row>
    <row r="161" spans="1:14" ht="29.1">
      <c r="A161" s="32">
        <f>'2, Basisrisico''s'!A161</f>
        <v>160</v>
      </c>
      <c r="B161" s="32" t="str">
        <f>'2, Basisrisico''s'!B161</f>
        <v>2. Botsing Trein-Trein</v>
      </c>
      <c r="C161" s="32">
        <f>'2, Basisrisico''s'!C161</f>
        <v>9</v>
      </c>
      <c r="D161" s="32" t="str">
        <f>'2, Basisrisico''s'!D161</f>
        <v>Kop-kop / flank / kop-staart botsing</v>
      </c>
      <c r="E161" s="32" t="str">
        <f>'2, Basisrisico''s'!E161</f>
        <v>a</v>
      </c>
      <c r="F161" s="32" t="str">
        <f>'2, Basisrisico''s'!F161</f>
        <v>Zie Hazard:  2. Botsing Trein-Trein ID9.a</v>
      </c>
      <c r="G161" s="32" t="str">
        <f>'2, Basisrisico''s'!K161</f>
        <v>-</v>
      </c>
      <c r="H161" s="32"/>
      <c r="I161" s="63"/>
      <c r="J161" s="63"/>
      <c r="K161" s="63"/>
    </row>
    <row r="162" spans="1:14" ht="29.1">
      <c r="A162" s="32">
        <f>'2, Basisrisico''s'!A162</f>
        <v>161</v>
      </c>
      <c r="B162" s="32" t="str">
        <f>'2, Basisrisico''s'!B162</f>
        <v>2. Botsing Trein-Trein</v>
      </c>
      <c r="C162" s="32">
        <f>'2, Basisrisico''s'!C162</f>
        <v>9</v>
      </c>
      <c r="D162" s="32" t="str">
        <f>'2, Basisrisico''s'!D162</f>
        <v>Kop-kop / flank / kop-staart botsing</v>
      </c>
      <c r="E162" s="32" t="str">
        <f>'2, Basisrisico''s'!E162</f>
        <v>a</v>
      </c>
      <c r="F162" s="32" t="str">
        <f>'2, Basisrisico''s'!F162</f>
        <v>Zie Hazard:  2. Botsing Trein-Trein ID9.a</v>
      </c>
      <c r="G162" s="32" t="str">
        <f>'2, Basisrisico''s'!K162</f>
        <v>-</v>
      </c>
      <c r="H162" s="32"/>
      <c r="I162" s="63"/>
      <c r="J162" s="63"/>
      <c r="K162" s="63"/>
    </row>
    <row r="163" spans="1:14" ht="29.1">
      <c r="A163" s="32">
        <f>'2, Basisrisico''s'!A163</f>
        <v>162</v>
      </c>
      <c r="B163" s="32" t="str">
        <f>'2, Basisrisico''s'!B163</f>
        <v>2. Botsing Trein-Trein</v>
      </c>
      <c r="C163" s="32">
        <f>'2, Basisrisico''s'!C163</f>
        <v>9</v>
      </c>
      <c r="D163" s="32" t="str">
        <f>'2, Basisrisico''s'!D163</f>
        <v>Kop-kop / flank / kop-staart botsing</v>
      </c>
      <c r="E163" s="32" t="str">
        <f>'2, Basisrisico''s'!E163</f>
        <v>b</v>
      </c>
      <c r="F163" s="32" t="str">
        <f>'2, Basisrisico''s'!F163</f>
        <v>Passage STS of S-bord / rijden zonder rijopdracht NCBG</v>
      </c>
      <c r="G163" s="32" t="str">
        <f>'2, Basisrisico''s'!K163</f>
        <v>Ministerie IenM</v>
      </c>
      <c r="H163" s="443"/>
      <c r="I163" s="444" t="s">
        <v>1692</v>
      </c>
      <c r="J163" s="444">
        <v>5</v>
      </c>
      <c r="K163" s="444" t="str">
        <f t="shared" si="2"/>
        <v>C of D5</v>
      </c>
      <c r="L163" s="57" t="s">
        <v>1689</v>
      </c>
      <c r="M163" s="57" t="s">
        <v>1683</v>
      </c>
      <c r="N163" s="63" t="s">
        <v>1691</v>
      </c>
    </row>
    <row r="164" spans="1:14" ht="29.1">
      <c r="A164" s="32">
        <f>'2, Basisrisico''s'!A164</f>
        <v>163</v>
      </c>
      <c r="B164" s="32" t="str">
        <f>'2, Basisrisico''s'!B164</f>
        <v>2. Botsing Trein-Trein</v>
      </c>
      <c r="C164" s="32">
        <f>'2, Basisrisico''s'!C164</f>
        <v>9</v>
      </c>
      <c r="D164" s="32" t="str">
        <f>'2, Basisrisico''s'!D164</f>
        <v>Kop-kop / flank / kop-staart botsing</v>
      </c>
      <c r="E164" s="32" t="str">
        <f>'2, Basisrisico''s'!E164</f>
        <v>b</v>
      </c>
      <c r="F164" s="32" t="str">
        <f>'2, Basisrisico''s'!F164</f>
        <v>Zie Hazard:  2. Botsing Trein-Trein ID9.b</v>
      </c>
      <c r="G164" s="32" t="str">
        <f>'2, Basisrisico''s'!K164</f>
        <v>Vervoer en Dienstregeling</v>
      </c>
      <c r="H164" s="32"/>
      <c r="I164" s="63"/>
      <c r="J164" s="63"/>
      <c r="K164" s="63"/>
    </row>
    <row r="165" spans="1:14" ht="29.1">
      <c r="A165" s="32">
        <f>'2, Basisrisico''s'!A165</f>
        <v>164</v>
      </c>
      <c r="B165" s="32" t="str">
        <f>'2, Basisrisico''s'!B165</f>
        <v>2. Botsing Trein-Trein</v>
      </c>
      <c r="C165" s="32">
        <f>'2, Basisrisico''s'!C165</f>
        <v>9</v>
      </c>
      <c r="D165" s="32" t="str">
        <f>'2, Basisrisico''s'!D165</f>
        <v>Kop-kop / flank / kop-staart botsing</v>
      </c>
      <c r="E165" s="32" t="str">
        <f>'2, Basisrisico''s'!E165</f>
        <v>b</v>
      </c>
      <c r="F165" s="32" t="str">
        <f>'2, Basisrisico''s'!F165</f>
        <v>Zie Hazard:  2. Botsing Trein-Trein ID9.b</v>
      </c>
      <c r="G165" s="32" t="str">
        <f>'2, Basisrisico''s'!K165</f>
        <v>Vervoer en Dienstregeling</v>
      </c>
      <c r="H165" s="32"/>
      <c r="I165" s="63"/>
      <c r="J165" s="63"/>
      <c r="K165" s="63"/>
    </row>
    <row r="166" spans="1:14" ht="29.1">
      <c r="A166" s="32">
        <f>'2, Basisrisico''s'!A166</f>
        <v>165</v>
      </c>
      <c r="B166" s="32" t="str">
        <f>'2, Basisrisico''s'!B166</f>
        <v>2. Botsing Trein-Trein</v>
      </c>
      <c r="C166" s="32">
        <f>'2, Basisrisico''s'!C166</f>
        <v>9</v>
      </c>
      <c r="D166" s="32" t="str">
        <f>'2, Basisrisico''s'!D166</f>
        <v>Kop-kop / flank / kop-staart botsing</v>
      </c>
      <c r="E166" s="32" t="str">
        <f>'2, Basisrisico''s'!E166</f>
        <v>b</v>
      </c>
      <c r="F166" s="32" t="str">
        <f>'2, Basisrisico''s'!F166</f>
        <v>Zie Hazard:  2. Botsing Trein-Trein ID9.b</v>
      </c>
      <c r="G166" s="32" t="str">
        <f>'2, Basisrisico''s'!K166</f>
        <v>Spoorwegonderneming</v>
      </c>
      <c r="H166" s="32"/>
      <c r="I166" s="63"/>
      <c r="J166" s="63"/>
      <c r="K166" s="63"/>
    </row>
    <row r="167" spans="1:14" ht="29.1">
      <c r="A167" s="32">
        <f>'2, Basisrisico''s'!A167</f>
        <v>166</v>
      </c>
      <c r="B167" s="32" t="str">
        <f>'2, Basisrisico''s'!B167</f>
        <v>2. Botsing Trein-Trein</v>
      </c>
      <c r="C167" s="32">
        <f>'2, Basisrisico''s'!C167</f>
        <v>9</v>
      </c>
      <c r="D167" s="32" t="str">
        <f>'2, Basisrisico''s'!D167</f>
        <v>Kop-kop / flank / kop-staart botsing</v>
      </c>
      <c r="E167" s="32" t="str">
        <f>'2, Basisrisico''s'!E167</f>
        <v>b</v>
      </c>
      <c r="F167" s="32" t="str">
        <f>'2, Basisrisico''s'!F167</f>
        <v>Zie Hazard:  2. Botsing Trein-Trein ID9.b</v>
      </c>
      <c r="G167" s="32" t="str">
        <f>'2, Basisrisico''s'!K167</f>
        <v>Spoorwegonderneming</v>
      </c>
      <c r="H167" s="32"/>
      <c r="I167" s="63"/>
      <c r="J167" s="63"/>
      <c r="K167" s="63"/>
    </row>
    <row r="168" spans="1:14" ht="29.1">
      <c r="A168" s="32">
        <f>'2, Basisrisico''s'!A168</f>
        <v>167</v>
      </c>
      <c r="B168" s="32" t="str">
        <f>'2, Basisrisico''s'!B168</f>
        <v>2. Botsing Trein-Trein</v>
      </c>
      <c r="C168" s="32">
        <f>'2, Basisrisico''s'!C168</f>
        <v>9</v>
      </c>
      <c r="D168" s="32" t="str">
        <f>'2, Basisrisico''s'!D168</f>
        <v>Kop-kop / flank / kop-staart botsing</v>
      </c>
      <c r="E168" s="32" t="str">
        <f>'2, Basisrisico''s'!E168</f>
        <v>b</v>
      </c>
      <c r="F168" s="32" t="str">
        <f>'2, Basisrisico''s'!F168</f>
        <v>Zie Hazard:  2. Botsing Trein-Trein ID9.b</v>
      </c>
      <c r="G168" s="32" t="str">
        <f>'2, Basisrisico''s'!K168</f>
        <v>Spoorwegonderneming</v>
      </c>
      <c r="H168" s="32"/>
      <c r="I168" s="63"/>
      <c r="J168" s="63"/>
      <c r="K168" s="63"/>
    </row>
    <row r="169" spans="1:14" ht="29.1">
      <c r="A169" s="32">
        <f>'2, Basisrisico''s'!A169</f>
        <v>168</v>
      </c>
      <c r="B169" s="32" t="str">
        <f>'2, Basisrisico''s'!B169</f>
        <v>2. Botsing Trein-Trein</v>
      </c>
      <c r="C169" s="32">
        <f>'2, Basisrisico''s'!C169</f>
        <v>9</v>
      </c>
      <c r="D169" s="32" t="str">
        <f>'2, Basisrisico''s'!D169</f>
        <v>Kop-kop / flank / kop-staart botsing</v>
      </c>
      <c r="E169" s="32" t="str">
        <f>'2, Basisrisico''s'!E169</f>
        <v>b</v>
      </c>
      <c r="F169" s="32" t="str">
        <f>'2, Basisrisico''s'!F169</f>
        <v>Zie Hazard:  2. Botsing Trein-Trein ID9.b</v>
      </c>
      <c r="G169" s="32" t="str">
        <f>'2, Basisrisico''s'!K169</f>
        <v>AM</v>
      </c>
      <c r="H169" s="32"/>
      <c r="I169" s="63"/>
      <c r="J169" s="63"/>
      <c r="K169" s="63"/>
    </row>
    <row r="170" spans="1:14" ht="29.1">
      <c r="A170" s="32">
        <f>'2, Basisrisico''s'!A170</f>
        <v>169</v>
      </c>
      <c r="B170" s="32" t="str">
        <f>'2, Basisrisico''s'!B170</f>
        <v>2. Botsing Trein-Trein</v>
      </c>
      <c r="C170" s="32">
        <f>'2, Basisrisico''s'!C170</f>
        <v>9</v>
      </c>
      <c r="D170" s="32" t="str">
        <f>'2, Basisrisico''s'!D170</f>
        <v>Kop-kop / flank / kop-staart botsing</v>
      </c>
      <c r="E170" s="32" t="str">
        <f>'2, Basisrisico''s'!E170</f>
        <v>b</v>
      </c>
      <c r="F170" s="32" t="str">
        <f>'2, Basisrisico''s'!F170</f>
        <v>Zie Hazard:  2. Botsing Trein-Trein ID9.b</v>
      </c>
      <c r="G170" s="32" t="str">
        <f>'2, Basisrisico''s'!K170</f>
        <v>Projecten</v>
      </c>
      <c r="H170" s="32"/>
      <c r="I170" s="63"/>
      <c r="J170" s="63"/>
      <c r="K170" s="63"/>
    </row>
    <row r="171" spans="1:14" ht="29.1">
      <c r="A171" s="32">
        <f>'2, Basisrisico''s'!A171</f>
        <v>170</v>
      </c>
      <c r="B171" s="32" t="str">
        <f>'2, Basisrisico''s'!B171</f>
        <v>2. Botsing Trein-Trein</v>
      </c>
      <c r="C171" s="32">
        <f>'2, Basisrisico''s'!C171</f>
        <v>9</v>
      </c>
      <c r="D171" s="32" t="str">
        <f>'2, Basisrisico''s'!D171</f>
        <v>Kop-kop / flank / kop-staart botsing</v>
      </c>
      <c r="E171" s="32" t="str">
        <f>'2, Basisrisico''s'!E171</f>
        <v>b</v>
      </c>
      <c r="F171" s="32" t="str">
        <f>'2, Basisrisico''s'!F171</f>
        <v>Zie Hazard:  2. Botsing Trein-Trein ID9.b</v>
      </c>
      <c r="G171" s="32" t="str">
        <f>'2, Basisrisico''s'!K171</f>
        <v>Projecten</v>
      </c>
      <c r="H171" s="32"/>
      <c r="I171" s="63"/>
      <c r="J171" s="63"/>
      <c r="K171" s="63"/>
    </row>
    <row r="172" spans="1:14" ht="29.1">
      <c r="A172" s="32">
        <f>'2, Basisrisico''s'!A172</f>
        <v>171</v>
      </c>
      <c r="B172" s="32" t="str">
        <f>'2, Basisrisico''s'!B172</f>
        <v>2. Botsing Trein-Trein</v>
      </c>
      <c r="C172" s="32">
        <f>'2, Basisrisico''s'!C172</f>
        <v>9</v>
      </c>
      <c r="D172" s="32" t="str">
        <f>'2, Basisrisico''s'!D172</f>
        <v>Kop-kop / flank / kop-staart botsing</v>
      </c>
      <c r="E172" s="32" t="str">
        <f>'2, Basisrisico''s'!E172</f>
        <v>b</v>
      </c>
      <c r="F172" s="32" t="str">
        <f>'2, Basisrisico''s'!F172</f>
        <v>Zie Hazard:  2. Botsing Trein-Trein ID9.b</v>
      </c>
      <c r="G172" s="32" t="str">
        <f>'2, Basisrisico''s'!K172</f>
        <v>Projecten</v>
      </c>
      <c r="H172" s="32"/>
      <c r="I172" s="63"/>
      <c r="J172" s="63"/>
      <c r="K172" s="63"/>
    </row>
    <row r="173" spans="1:14" ht="29.1">
      <c r="A173" s="32">
        <f>'2, Basisrisico''s'!A173</f>
        <v>172</v>
      </c>
      <c r="B173" s="32" t="str">
        <f>'2, Basisrisico''s'!B173</f>
        <v>2. Botsing Trein-Trein</v>
      </c>
      <c r="C173" s="32">
        <f>'2, Basisrisico''s'!C173</f>
        <v>9</v>
      </c>
      <c r="D173" s="32" t="str">
        <f>'2, Basisrisico''s'!D173</f>
        <v>Kop-kop / flank / kop-staart botsing</v>
      </c>
      <c r="E173" s="32" t="str">
        <f>'2, Basisrisico''s'!E173</f>
        <v>b</v>
      </c>
      <c r="F173" s="32" t="str">
        <f>'2, Basisrisico''s'!F173</f>
        <v>Zie Hazard:  2. Botsing Trein-Trein ID9.b</v>
      </c>
      <c r="G173" s="32" t="str">
        <f>'2, Basisrisico''s'!K173</f>
        <v>AM</v>
      </c>
      <c r="H173" s="32"/>
      <c r="I173" s="63"/>
      <c r="J173" s="63"/>
      <c r="K173" s="63"/>
    </row>
    <row r="174" spans="1:14" ht="29.1">
      <c r="A174" s="32">
        <f>'2, Basisrisico''s'!A174</f>
        <v>173</v>
      </c>
      <c r="B174" s="32" t="str">
        <f>'2, Basisrisico''s'!B174</f>
        <v>2. Botsing Trein-Trein</v>
      </c>
      <c r="C174" s="32">
        <f>'2, Basisrisico''s'!C174</f>
        <v>9</v>
      </c>
      <c r="D174" s="32" t="str">
        <f>'2, Basisrisico''s'!D174</f>
        <v>Kop-kop / flank / kop-staart botsing</v>
      </c>
      <c r="E174" s="32" t="str">
        <f>'2, Basisrisico''s'!E174</f>
        <v>b</v>
      </c>
      <c r="F174" s="32" t="str">
        <f>'2, Basisrisico''s'!F174</f>
        <v>Zie Hazard:  2. Botsing Trein-Trein ID9.b</v>
      </c>
      <c r="G174" s="32" t="str">
        <f>'2, Basisrisico''s'!K174</f>
        <v>AM</v>
      </c>
      <c r="H174" s="32"/>
      <c r="I174" s="63"/>
      <c r="J174" s="63"/>
      <c r="K174" s="63"/>
    </row>
    <row r="175" spans="1:14" ht="29.1">
      <c r="A175" s="32">
        <f>'2, Basisrisico''s'!A175</f>
        <v>174</v>
      </c>
      <c r="B175" s="32" t="str">
        <f>'2, Basisrisico''s'!B175</f>
        <v>2. Botsing Trein-Trein</v>
      </c>
      <c r="C175" s="32">
        <f>'2, Basisrisico''s'!C175</f>
        <v>9</v>
      </c>
      <c r="D175" s="32" t="str">
        <f>'2, Basisrisico''s'!D175</f>
        <v>Kop-kop / flank / kop-staart botsing</v>
      </c>
      <c r="E175" s="32" t="str">
        <f>'2, Basisrisico''s'!E175</f>
        <v>b</v>
      </c>
      <c r="F175" s="32" t="str">
        <f>'2, Basisrisico''s'!F175</f>
        <v>Zie Hazard:  2. Botsing Trein-Trein ID9.b</v>
      </c>
      <c r="G175" s="32" t="str">
        <f>'2, Basisrisico''s'!K175</f>
        <v>VL</v>
      </c>
      <c r="H175" s="32"/>
      <c r="I175" s="63"/>
      <c r="J175" s="63"/>
      <c r="K175" s="63"/>
    </row>
    <row r="176" spans="1:14" ht="29.1">
      <c r="A176" s="32">
        <f>'2, Basisrisico''s'!A176</f>
        <v>175</v>
      </c>
      <c r="B176" s="32" t="str">
        <f>'2, Basisrisico''s'!B176</f>
        <v>2. Botsing Trein-Trein</v>
      </c>
      <c r="C176" s="32">
        <f>'2, Basisrisico''s'!C176</f>
        <v>9</v>
      </c>
      <c r="D176" s="32" t="str">
        <f>'2, Basisrisico''s'!D176</f>
        <v>Kop-kop / flank / kop-staart botsing</v>
      </c>
      <c r="E176" s="32" t="str">
        <f>'2, Basisrisico''s'!E176</f>
        <v>b</v>
      </c>
      <c r="F176" s="32" t="str">
        <f>'2, Basisrisico''s'!F176</f>
        <v>Zie Hazard:  2. Botsing Trein-Trein ID9.b</v>
      </c>
      <c r="G176" s="32" t="str">
        <f>'2, Basisrisico''s'!K176</f>
        <v>AM</v>
      </c>
      <c r="H176" s="32"/>
      <c r="I176" s="63"/>
      <c r="J176" s="63"/>
      <c r="K176" s="63"/>
    </row>
    <row r="177" spans="1:11" ht="29.1">
      <c r="A177" s="32">
        <f>'2, Basisrisico''s'!A177</f>
        <v>176</v>
      </c>
      <c r="B177" s="32" t="str">
        <f>'2, Basisrisico''s'!B177</f>
        <v>2. Botsing Trein-Trein</v>
      </c>
      <c r="C177" s="32">
        <f>'2, Basisrisico''s'!C177</f>
        <v>9</v>
      </c>
      <c r="D177" s="32" t="str">
        <f>'2, Basisrisico''s'!D177</f>
        <v>Kop-kop / flank / kop-staart botsing</v>
      </c>
      <c r="E177" s="32" t="str">
        <f>'2, Basisrisico''s'!E177</f>
        <v>b</v>
      </c>
      <c r="F177" s="32" t="str">
        <f>'2, Basisrisico''s'!F177</f>
        <v>Zie Hazard:  2. Botsing Trein-Trein ID9.b</v>
      </c>
      <c r="G177" s="32" t="str">
        <f>'2, Basisrisico''s'!K177</f>
        <v>AM</v>
      </c>
      <c r="H177" s="32"/>
      <c r="I177" s="63"/>
      <c r="J177" s="63"/>
      <c r="K177" s="63"/>
    </row>
    <row r="178" spans="1:11" ht="29.1">
      <c r="A178" s="32">
        <f>'2, Basisrisico''s'!A178</f>
        <v>177</v>
      </c>
      <c r="B178" s="32" t="str">
        <f>'2, Basisrisico''s'!B178</f>
        <v>2. Botsing Trein-Trein</v>
      </c>
      <c r="C178" s="32">
        <f>'2, Basisrisico''s'!C178</f>
        <v>9</v>
      </c>
      <c r="D178" s="32" t="str">
        <f>'2, Basisrisico''s'!D178</f>
        <v>Kop-kop / flank / kop-staart botsing</v>
      </c>
      <c r="E178" s="32" t="str">
        <f>'2, Basisrisico''s'!E178</f>
        <v>b</v>
      </c>
      <c r="F178" s="32" t="str">
        <f>'2, Basisrisico''s'!F178</f>
        <v>Zie Hazard:  2. Botsing Trein-Trein ID9.b</v>
      </c>
      <c r="G178" s="32" t="str">
        <f>'2, Basisrisico''s'!K178</f>
        <v>AM</v>
      </c>
      <c r="H178" s="32"/>
      <c r="I178" s="63"/>
      <c r="J178" s="63"/>
      <c r="K178" s="63"/>
    </row>
    <row r="179" spans="1:11" ht="29.1">
      <c r="A179" s="32">
        <f>'2, Basisrisico''s'!A179</f>
        <v>178</v>
      </c>
      <c r="B179" s="32" t="str">
        <f>'2, Basisrisico''s'!B179</f>
        <v>2. Botsing Trein-Trein</v>
      </c>
      <c r="C179" s="32">
        <f>'2, Basisrisico''s'!C179</f>
        <v>9</v>
      </c>
      <c r="D179" s="32" t="str">
        <f>'2, Basisrisico''s'!D179</f>
        <v>Kop-kop / flank / kop-staart botsing</v>
      </c>
      <c r="E179" s="32" t="str">
        <f>'2, Basisrisico''s'!E179</f>
        <v>b</v>
      </c>
      <c r="F179" s="32" t="str">
        <f>'2, Basisrisico''s'!F179</f>
        <v>Zie Hazard:  2. Botsing Trein-Trein ID9.b</v>
      </c>
      <c r="G179" s="32" t="str">
        <f>'2, Basisrisico''s'!K179</f>
        <v>Spoorwegonderneming</v>
      </c>
      <c r="H179" s="32"/>
      <c r="I179" s="63"/>
      <c r="J179" s="63"/>
      <c r="K179" s="63"/>
    </row>
    <row r="180" spans="1:11" ht="29.1">
      <c r="A180" s="32">
        <f>'2, Basisrisico''s'!A180</f>
        <v>179</v>
      </c>
      <c r="B180" s="32" t="str">
        <f>'2, Basisrisico''s'!B180</f>
        <v>2. Botsing Trein-Trein</v>
      </c>
      <c r="C180" s="32">
        <f>'2, Basisrisico''s'!C180</f>
        <v>9</v>
      </c>
      <c r="D180" s="32" t="str">
        <f>'2, Basisrisico''s'!D180</f>
        <v>Kop-kop / flank / kop-staart botsing</v>
      </c>
      <c r="E180" s="32" t="str">
        <f>'2, Basisrisico''s'!E180</f>
        <v>b</v>
      </c>
      <c r="F180" s="32" t="str">
        <f>'2, Basisrisico''s'!F180</f>
        <v>Zie Hazard:  2. Botsing Trein-Trein ID9.b</v>
      </c>
      <c r="G180" s="32" t="str">
        <f>'2, Basisrisico''s'!K180</f>
        <v>Spoorwegonderneming</v>
      </c>
      <c r="H180" s="32"/>
      <c r="I180" s="63"/>
      <c r="J180" s="63"/>
      <c r="K180" s="63"/>
    </row>
    <row r="181" spans="1:11" ht="29.1">
      <c r="A181" s="32">
        <f>'2, Basisrisico''s'!A181</f>
        <v>180</v>
      </c>
      <c r="B181" s="32" t="str">
        <f>'2, Basisrisico''s'!B181</f>
        <v>2. Botsing Trein-Trein</v>
      </c>
      <c r="C181" s="32">
        <f>'2, Basisrisico''s'!C181</f>
        <v>9</v>
      </c>
      <c r="D181" s="32" t="str">
        <f>'2, Basisrisico''s'!D181</f>
        <v>Kop-kop / flank / kop-staart botsing</v>
      </c>
      <c r="E181" s="32" t="str">
        <f>'2, Basisrisico''s'!E181</f>
        <v>b</v>
      </c>
      <c r="F181" s="32" t="str">
        <f>'2, Basisrisico''s'!F181</f>
        <v>Zie Hazard:  2. Botsing Trein-Trein ID9.b</v>
      </c>
      <c r="G181" s="32" t="str">
        <f>'2, Basisrisico''s'!K181</f>
        <v>VL</v>
      </c>
      <c r="H181" s="32"/>
      <c r="I181" s="63"/>
      <c r="J181" s="63"/>
      <c r="K181" s="63"/>
    </row>
    <row r="182" spans="1:11" ht="29.1">
      <c r="A182" s="32">
        <f>'2, Basisrisico''s'!A182</f>
        <v>181</v>
      </c>
      <c r="B182" s="32" t="str">
        <f>'2, Basisrisico''s'!B182</f>
        <v>2. Botsing Trein-Trein</v>
      </c>
      <c r="C182" s="32">
        <f>'2, Basisrisico''s'!C182</f>
        <v>9</v>
      </c>
      <c r="D182" s="32" t="str">
        <f>'2, Basisrisico''s'!D182</f>
        <v>Kop-kop / flank / kop-staart botsing</v>
      </c>
      <c r="E182" s="32" t="str">
        <f>'2, Basisrisico''s'!E182</f>
        <v>b</v>
      </c>
      <c r="F182" s="32" t="str">
        <f>'2, Basisrisico''s'!F182</f>
        <v>Zie Hazard:  2. Botsing Trein-Trein ID9.b</v>
      </c>
      <c r="G182" s="32" t="str">
        <f>'2, Basisrisico''s'!K182</f>
        <v>AM</v>
      </c>
      <c r="H182" s="32"/>
      <c r="I182" s="63"/>
      <c r="J182" s="63"/>
      <c r="K182" s="63"/>
    </row>
    <row r="183" spans="1:11" ht="29.1">
      <c r="A183" s="32">
        <f>'2, Basisrisico''s'!A183</f>
        <v>182</v>
      </c>
      <c r="B183" s="32" t="str">
        <f>'2, Basisrisico''s'!B183</f>
        <v>2. Botsing Trein-Trein</v>
      </c>
      <c r="C183" s="32">
        <f>'2, Basisrisico''s'!C183</f>
        <v>9</v>
      </c>
      <c r="D183" s="32" t="str">
        <f>'2, Basisrisico''s'!D183</f>
        <v>Kop-kop / flank / kop-staart botsing</v>
      </c>
      <c r="E183" s="32" t="str">
        <f>'2, Basisrisico''s'!E183</f>
        <v>b</v>
      </c>
      <c r="F183" s="32" t="str">
        <f>'2, Basisrisico''s'!F183</f>
        <v>Zie Hazard:  2. Botsing Trein-Trein ID9.b</v>
      </c>
      <c r="G183" s="32" t="str">
        <f>'2, Basisrisico''s'!K183</f>
        <v>Projecten</v>
      </c>
      <c r="H183" s="32"/>
      <c r="I183" s="63"/>
      <c r="J183" s="63"/>
      <c r="K183" s="63"/>
    </row>
    <row r="184" spans="1:11" ht="29.1">
      <c r="A184" s="32">
        <f>'2, Basisrisico''s'!A184</f>
        <v>183</v>
      </c>
      <c r="B184" s="32" t="str">
        <f>'2, Basisrisico''s'!B184</f>
        <v>2. Botsing Trein-Trein</v>
      </c>
      <c r="C184" s="32">
        <f>'2, Basisrisico''s'!C184</f>
        <v>9</v>
      </c>
      <c r="D184" s="32" t="str">
        <f>'2, Basisrisico''s'!D184</f>
        <v>Kop-kop / flank / kop-staart botsing</v>
      </c>
      <c r="E184" s="32" t="str">
        <f>'2, Basisrisico''s'!E184</f>
        <v>b</v>
      </c>
      <c r="F184" s="32" t="str">
        <f>'2, Basisrisico''s'!F184</f>
        <v>Zie Hazard:  2. Botsing Trein-Trein ID9.b</v>
      </c>
      <c r="G184" s="32" t="str">
        <f>'2, Basisrisico''s'!K184</f>
        <v>Projecten</v>
      </c>
      <c r="H184" s="32"/>
      <c r="I184" s="63"/>
      <c r="J184" s="63"/>
      <c r="K184" s="63"/>
    </row>
    <row r="185" spans="1:11" ht="29.1">
      <c r="A185" s="32">
        <f>'2, Basisrisico''s'!A185</f>
        <v>184</v>
      </c>
      <c r="B185" s="32" t="str">
        <f>'2, Basisrisico''s'!B185</f>
        <v>2. Botsing Trein-Trein</v>
      </c>
      <c r="C185" s="32">
        <f>'2, Basisrisico''s'!C185</f>
        <v>9</v>
      </c>
      <c r="D185" s="32" t="str">
        <f>'2, Basisrisico''s'!D185</f>
        <v>Kop-kop / flank / kop-staart botsing</v>
      </c>
      <c r="E185" s="32" t="str">
        <f>'2, Basisrisico''s'!E185</f>
        <v>b</v>
      </c>
      <c r="F185" s="32" t="str">
        <f>'2, Basisrisico''s'!F185</f>
        <v>Zie Hazard:  2. Botsing Trein-Trein ID9.b</v>
      </c>
      <c r="G185" s="32" t="str">
        <f>'2, Basisrisico''s'!K185</f>
        <v>Projecten</v>
      </c>
      <c r="H185" s="32"/>
      <c r="I185" s="63"/>
      <c r="J185" s="63"/>
      <c r="K185" s="63"/>
    </row>
    <row r="186" spans="1:11" ht="29.1">
      <c r="A186" s="32">
        <f>'2, Basisrisico''s'!A186</f>
        <v>185</v>
      </c>
      <c r="B186" s="32" t="str">
        <f>'2, Basisrisico''s'!B186</f>
        <v>2. Botsing Trein-Trein</v>
      </c>
      <c r="C186" s="32">
        <f>'2, Basisrisico''s'!C186</f>
        <v>9</v>
      </c>
      <c r="D186" s="32" t="str">
        <f>'2, Basisrisico''s'!D186</f>
        <v>Kop-kop / flank / kop-staart botsing</v>
      </c>
      <c r="E186" s="32" t="str">
        <f>'2, Basisrisico''s'!E186</f>
        <v>b</v>
      </c>
      <c r="F186" s="32" t="str">
        <f>'2, Basisrisico''s'!F186</f>
        <v>Zie Hazard:  2. Botsing Trein-Trein ID9.b</v>
      </c>
      <c r="G186" s="32" t="str">
        <f>'2, Basisrisico''s'!K186</f>
        <v>Vervoer en Dienstregeling</v>
      </c>
      <c r="H186" s="32"/>
      <c r="I186" s="63"/>
      <c r="J186" s="63"/>
      <c r="K186" s="63"/>
    </row>
    <row r="187" spans="1:11" ht="29.1">
      <c r="A187" s="32">
        <f>'2, Basisrisico''s'!A187</f>
        <v>186</v>
      </c>
      <c r="B187" s="32" t="str">
        <f>'2, Basisrisico''s'!B187</f>
        <v>2. Botsing Trein-Trein</v>
      </c>
      <c r="C187" s="32">
        <f>'2, Basisrisico''s'!C187</f>
        <v>9</v>
      </c>
      <c r="D187" s="32" t="str">
        <f>'2, Basisrisico''s'!D187</f>
        <v>Kop-kop / flank / kop-staart botsing</v>
      </c>
      <c r="E187" s="32" t="str">
        <f>'2, Basisrisico''s'!E187</f>
        <v>b</v>
      </c>
      <c r="F187" s="32" t="str">
        <f>'2, Basisrisico''s'!F187</f>
        <v>Zie Hazard:  2. Botsing Trein-Trein ID9.b</v>
      </c>
      <c r="G187" s="32" t="str">
        <f>'2, Basisrisico''s'!K187</f>
        <v>AM</v>
      </c>
      <c r="H187" s="32"/>
      <c r="I187" s="63"/>
      <c r="J187" s="63"/>
      <c r="K187" s="63"/>
    </row>
    <row r="188" spans="1:11" ht="29.1">
      <c r="A188" s="32">
        <f>'2, Basisrisico''s'!A188</f>
        <v>187</v>
      </c>
      <c r="B188" s="32" t="str">
        <f>'2, Basisrisico''s'!B188</f>
        <v>2. Botsing Trein-Trein</v>
      </c>
      <c r="C188" s="32">
        <f>'2, Basisrisico''s'!C188</f>
        <v>9</v>
      </c>
      <c r="D188" s="32" t="str">
        <f>'2, Basisrisico''s'!D188</f>
        <v>Kop-kop / flank / kop-staart botsing</v>
      </c>
      <c r="E188" s="32" t="str">
        <f>'2, Basisrisico''s'!E188</f>
        <v>b</v>
      </c>
      <c r="F188" s="32" t="str">
        <f>'2, Basisrisico''s'!F188</f>
        <v>Zie Hazard:  2. Botsing Trein-Trein ID9.b</v>
      </c>
      <c r="G188" s="32" t="str">
        <f>'2, Basisrisico''s'!K188</f>
        <v>AM</v>
      </c>
      <c r="H188" s="32"/>
      <c r="I188" s="63"/>
      <c r="J188" s="63"/>
      <c r="K188" s="63"/>
    </row>
    <row r="189" spans="1:11" ht="29.1">
      <c r="A189" s="32">
        <f>'2, Basisrisico''s'!A189</f>
        <v>188</v>
      </c>
      <c r="B189" s="32" t="str">
        <f>'2, Basisrisico''s'!B189</f>
        <v>2. Botsing Trein-Trein</v>
      </c>
      <c r="C189" s="32">
        <f>'2, Basisrisico''s'!C189</f>
        <v>9</v>
      </c>
      <c r="D189" s="32" t="str">
        <f>'2, Basisrisico''s'!D189</f>
        <v>Kop-kop / flank / kop-staart botsing</v>
      </c>
      <c r="E189" s="32" t="str">
        <f>'2, Basisrisico''s'!E189</f>
        <v>b</v>
      </c>
      <c r="F189" s="32" t="str">
        <f>'2, Basisrisico''s'!F189</f>
        <v>Zie Hazard:  2. Botsing Trein-Trein ID9.b</v>
      </c>
      <c r="G189" s="32" t="str">
        <f>'2, Basisrisico''s'!K189</f>
        <v>AM</v>
      </c>
      <c r="H189" s="32"/>
      <c r="I189" s="63"/>
      <c r="J189" s="63"/>
      <c r="K189" s="63"/>
    </row>
    <row r="190" spans="1:11" ht="29.1">
      <c r="A190" s="32">
        <f>'2, Basisrisico''s'!A190</f>
        <v>189</v>
      </c>
      <c r="B190" s="32" t="str">
        <f>'2, Basisrisico''s'!B190</f>
        <v>2. Botsing Trein-Trein</v>
      </c>
      <c r="C190" s="32">
        <f>'2, Basisrisico''s'!C190</f>
        <v>9</v>
      </c>
      <c r="D190" s="32" t="str">
        <f>'2, Basisrisico''s'!D190</f>
        <v>Kop-kop / flank / kop-staart botsing</v>
      </c>
      <c r="E190" s="32" t="str">
        <f>'2, Basisrisico''s'!E190</f>
        <v>b</v>
      </c>
      <c r="F190" s="32" t="str">
        <f>'2, Basisrisico''s'!F190</f>
        <v>Zie Hazard:  2. Botsing Trein-Trein ID9.b</v>
      </c>
      <c r="G190" s="32" t="str">
        <f>'2, Basisrisico''s'!K190</f>
        <v>VL</v>
      </c>
      <c r="H190" s="32"/>
      <c r="I190" s="63"/>
      <c r="J190" s="63"/>
      <c r="K190" s="63"/>
    </row>
    <row r="191" spans="1:11" ht="29.1">
      <c r="A191" s="32">
        <f>'2, Basisrisico''s'!A191</f>
        <v>190</v>
      </c>
      <c r="B191" s="32" t="str">
        <f>'2, Basisrisico''s'!B191</f>
        <v>2. Botsing Trein-Trein</v>
      </c>
      <c r="C191" s="32">
        <f>'2, Basisrisico''s'!C191</f>
        <v>9</v>
      </c>
      <c r="D191" s="32" t="str">
        <f>'2, Basisrisico''s'!D191</f>
        <v>Kop-kop / flank / kop-staart botsing</v>
      </c>
      <c r="E191" s="32" t="str">
        <f>'2, Basisrisico''s'!E191</f>
        <v>b</v>
      </c>
      <c r="F191" s="32" t="str">
        <f>'2, Basisrisico''s'!F191</f>
        <v>Zie Hazard:  2. Botsing Trein-Trein ID9.b</v>
      </c>
      <c r="G191" s="32" t="str">
        <f>'2, Basisrisico''s'!K191</f>
        <v>AM</v>
      </c>
      <c r="H191" s="32"/>
      <c r="I191" s="63"/>
      <c r="J191" s="63"/>
      <c r="K191" s="63"/>
    </row>
    <row r="192" spans="1:11" ht="29.1">
      <c r="A192" s="32">
        <f>'2, Basisrisico''s'!A192</f>
        <v>191</v>
      </c>
      <c r="B192" s="32" t="str">
        <f>'2, Basisrisico''s'!B192</f>
        <v>2. Botsing Trein-Trein</v>
      </c>
      <c r="C192" s="32">
        <f>'2, Basisrisico''s'!C192</f>
        <v>9</v>
      </c>
      <c r="D192" s="32" t="str">
        <f>'2, Basisrisico''s'!D192</f>
        <v>Kop-kop / flank / kop-staart botsing</v>
      </c>
      <c r="E192" s="32" t="str">
        <f>'2, Basisrisico''s'!E192</f>
        <v>b</v>
      </c>
      <c r="F192" s="32" t="str">
        <f>'2, Basisrisico''s'!F192</f>
        <v>Zie Hazard:  2. Botsing Trein-Trein ID9.b</v>
      </c>
      <c r="G192" s="32" t="str">
        <f>'2, Basisrisico''s'!K192</f>
        <v>Spoorwegonderneming</v>
      </c>
      <c r="H192" s="32"/>
      <c r="I192" s="63"/>
      <c r="J192" s="63"/>
      <c r="K192" s="63"/>
    </row>
    <row r="193" spans="1:11" ht="29.1">
      <c r="A193" s="32">
        <f>'2, Basisrisico''s'!A193</f>
        <v>192</v>
      </c>
      <c r="B193" s="32" t="str">
        <f>'2, Basisrisico''s'!B193</f>
        <v>2. Botsing Trein-Trein</v>
      </c>
      <c r="C193" s="32">
        <f>'2, Basisrisico''s'!C193</f>
        <v>9</v>
      </c>
      <c r="D193" s="32" t="str">
        <f>'2, Basisrisico''s'!D193</f>
        <v>Kop-kop / flank / kop-staart botsing</v>
      </c>
      <c r="E193" s="32" t="str">
        <f>'2, Basisrisico''s'!E193</f>
        <v>b</v>
      </c>
      <c r="F193" s="32" t="str">
        <f>'2, Basisrisico''s'!F193</f>
        <v>Zie Hazard:  2. Botsing Trein-Trein ID9.b</v>
      </c>
      <c r="G193" s="32" t="str">
        <f>'2, Basisrisico''s'!K193</f>
        <v>Spoorwegonderneming</v>
      </c>
      <c r="H193" s="32"/>
      <c r="I193" s="63"/>
      <c r="J193" s="63"/>
      <c r="K193" s="63"/>
    </row>
    <row r="194" spans="1:11" ht="29.1">
      <c r="A194" s="32">
        <f>'2, Basisrisico''s'!A194</f>
        <v>193</v>
      </c>
      <c r="B194" s="32" t="str">
        <f>'2, Basisrisico''s'!B194</f>
        <v>2. Botsing Trein-Trein</v>
      </c>
      <c r="C194" s="32">
        <f>'2, Basisrisico''s'!C194</f>
        <v>9</v>
      </c>
      <c r="D194" s="32" t="str">
        <f>'2, Basisrisico''s'!D194</f>
        <v>Kop-kop / flank / kop-staart botsing</v>
      </c>
      <c r="E194" s="32" t="str">
        <f>'2, Basisrisico''s'!E194</f>
        <v>b</v>
      </c>
      <c r="F194" s="32" t="str">
        <f>'2, Basisrisico''s'!F194</f>
        <v>Zie Hazard:  2. Botsing Trein-Trein ID9.b</v>
      </c>
      <c r="G194" s="32" t="str">
        <f>'2, Basisrisico''s'!K194</f>
        <v>Spoorwegonderneming</v>
      </c>
      <c r="H194" s="32"/>
      <c r="I194" s="63"/>
      <c r="J194" s="63"/>
      <c r="K194" s="63"/>
    </row>
    <row r="195" spans="1:11" ht="29.1">
      <c r="A195" s="32">
        <f>'2, Basisrisico''s'!A195</f>
        <v>194</v>
      </c>
      <c r="B195" s="32" t="str">
        <f>'2, Basisrisico''s'!B195</f>
        <v>2. Botsing Trein-Trein</v>
      </c>
      <c r="C195" s="32">
        <f>'2, Basisrisico''s'!C195</f>
        <v>9</v>
      </c>
      <c r="D195" s="32" t="str">
        <f>'2, Basisrisico''s'!D195</f>
        <v>Kop-kop / flank / kop-staart botsing</v>
      </c>
      <c r="E195" s="32" t="str">
        <f>'2, Basisrisico''s'!E195</f>
        <v>b</v>
      </c>
      <c r="F195" s="32" t="str">
        <f>'2, Basisrisico''s'!F195</f>
        <v>Zie Hazard:  2. Botsing Trein-Trein ID9.b</v>
      </c>
      <c r="G195" s="32" t="str">
        <f>'2, Basisrisico''s'!K195</f>
        <v>Spoorwegonderneming</v>
      </c>
      <c r="H195" s="32"/>
      <c r="I195" s="63"/>
      <c r="J195" s="63"/>
      <c r="K195" s="63"/>
    </row>
    <row r="196" spans="1:11" ht="29.1">
      <c r="A196" s="32">
        <f>'2, Basisrisico''s'!A196</f>
        <v>195</v>
      </c>
      <c r="B196" s="32" t="str">
        <f>'2, Basisrisico''s'!B196</f>
        <v>2. Botsing Trein-Trein</v>
      </c>
      <c r="C196" s="32">
        <f>'2, Basisrisico''s'!C196</f>
        <v>9</v>
      </c>
      <c r="D196" s="32" t="str">
        <f>'2, Basisrisico''s'!D196</f>
        <v>Kop-kop / flank / kop-staart botsing</v>
      </c>
      <c r="E196" s="32" t="str">
        <f>'2, Basisrisico''s'!E196</f>
        <v>b</v>
      </c>
      <c r="F196" s="32" t="str">
        <f>'2, Basisrisico''s'!F196</f>
        <v>Zie Hazard:  2. Botsing Trein-Trein ID9.b</v>
      </c>
      <c r="G196" s="32" t="str">
        <f>'2, Basisrisico''s'!K196</f>
        <v>Spoorwegonderneming</v>
      </c>
      <c r="H196" s="32"/>
      <c r="I196" s="63"/>
      <c r="J196" s="63"/>
      <c r="K196" s="63"/>
    </row>
    <row r="197" spans="1:11" ht="29.1">
      <c r="A197" s="32">
        <f>'2, Basisrisico''s'!A197</f>
        <v>196</v>
      </c>
      <c r="B197" s="32" t="str">
        <f>'2, Basisrisico''s'!B197</f>
        <v>2. Botsing Trein-Trein</v>
      </c>
      <c r="C197" s="32">
        <f>'2, Basisrisico''s'!C197</f>
        <v>9</v>
      </c>
      <c r="D197" s="32" t="str">
        <f>'2, Basisrisico''s'!D197</f>
        <v>Kop-kop / flank / kop-staart botsing</v>
      </c>
      <c r="E197" s="32" t="str">
        <f>'2, Basisrisico''s'!E197</f>
        <v>b</v>
      </c>
      <c r="F197" s="32" t="str">
        <f>'2, Basisrisico''s'!F197</f>
        <v>Zie Hazard:  2. Botsing Trein-Trein ID9.b</v>
      </c>
      <c r="G197" s="32" t="str">
        <f>'2, Basisrisico''s'!K197</f>
        <v>Spoorwegonderneming</v>
      </c>
      <c r="H197" s="32"/>
      <c r="I197" s="63"/>
      <c r="J197" s="63"/>
      <c r="K197" s="63"/>
    </row>
    <row r="198" spans="1:11" ht="29.1">
      <c r="A198" s="32">
        <f>'2, Basisrisico''s'!A198</f>
        <v>197</v>
      </c>
      <c r="B198" s="32" t="str">
        <f>'2, Basisrisico''s'!B198</f>
        <v>2. Botsing Trein-Trein</v>
      </c>
      <c r="C198" s="32">
        <f>'2, Basisrisico''s'!C198</f>
        <v>9</v>
      </c>
      <c r="D198" s="32" t="str">
        <f>'2, Basisrisico''s'!D198</f>
        <v>Kop-kop / flank / kop-staart botsing</v>
      </c>
      <c r="E198" s="32" t="str">
        <f>'2, Basisrisico''s'!E198</f>
        <v>b</v>
      </c>
      <c r="F198" s="32" t="str">
        <f>'2, Basisrisico''s'!F198</f>
        <v>Zie Hazard:  2. Botsing Trein-Trein ID9.b</v>
      </c>
      <c r="G198" s="32" t="str">
        <f>'2, Basisrisico''s'!K198</f>
        <v>Spoorwegonderneming</v>
      </c>
      <c r="H198" s="32"/>
      <c r="I198" s="63"/>
      <c r="J198" s="63"/>
      <c r="K198" s="63"/>
    </row>
    <row r="199" spans="1:11" ht="29.1">
      <c r="A199" s="32">
        <f>'2, Basisrisico''s'!A199</f>
        <v>198</v>
      </c>
      <c r="B199" s="32" t="str">
        <f>'2, Basisrisico''s'!B199</f>
        <v>2. Botsing Trein-Trein</v>
      </c>
      <c r="C199" s="32">
        <f>'2, Basisrisico''s'!C199</f>
        <v>9</v>
      </c>
      <c r="D199" s="32" t="str">
        <f>'2, Basisrisico''s'!D199</f>
        <v>Kop-kop / flank / kop-staart botsing</v>
      </c>
      <c r="E199" s="32" t="str">
        <f>'2, Basisrisico''s'!E199</f>
        <v>b</v>
      </c>
      <c r="F199" s="32" t="str">
        <f>'2, Basisrisico''s'!F199</f>
        <v>Zie Hazard:  2. Botsing Trein-Trein ID9.b</v>
      </c>
      <c r="G199" s="32" t="str">
        <f>'2, Basisrisico''s'!K199</f>
        <v>Spoorwegonderneming</v>
      </c>
      <c r="H199" s="32"/>
      <c r="I199" s="63"/>
      <c r="J199" s="63"/>
      <c r="K199" s="63"/>
    </row>
    <row r="200" spans="1:11" ht="29.1">
      <c r="A200" s="32">
        <f>'2, Basisrisico''s'!A200</f>
        <v>199</v>
      </c>
      <c r="B200" s="32" t="str">
        <f>'2, Basisrisico''s'!B200</f>
        <v>2. Botsing Trein-Trein</v>
      </c>
      <c r="C200" s="32">
        <f>'2, Basisrisico''s'!C200</f>
        <v>9</v>
      </c>
      <c r="D200" s="32" t="str">
        <f>'2, Basisrisico''s'!D200</f>
        <v>Kop-kop / flank / kop-staart botsing</v>
      </c>
      <c r="E200" s="32" t="str">
        <f>'2, Basisrisico''s'!E200</f>
        <v>b</v>
      </c>
      <c r="F200" s="32" t="str">
        <f>'2, Basisrisico''s'!F200</f>
        <v>Zie Hazard:  2. Botsing Trein-Trein ID9.b</v>
      </c>
      <c r="G200" s="32" t="str">
        <f>'2, Basisrisico''s'!K200</f>
        <v>Spoorwegonderneming</v>
      </c>
      <c r="H200" s="32"/>
      <c r="I200" s="63"/>
      <c r="J200" s="63"/>
      <c r="K200" s="63"/>
    </row>
    <row r="201" spans="1:11" ht="29.1">
      <c r="A201" s="32">
        <f>'2, Basisrisico''s'!A201</f>
        <v>200</v>
      </c>
      <c r="B201" s="32" t="str">
        <f>'2, Basisrisico''s'!B201</f>
        <v>2. Botsing Trein-Trein</v>
      </c>
      <c r="C201" s="32">
        <f>'2, Basisrisico''s'!C201</f>
        <v>9</v>
      </c>
      <c r="D201" s="32" t="str">
        <f>'2, Basisrisico''s'!D201</f>
        <v>Kop-kop / flank / kop-staart botsing</v>
      </c>
      <c r="E201" s="32" t="str">
        <f>'2, Basisrisico''s'!E201</f>
        <v>b</v>
      </c>
      <c r="F201" s="32" t="str">
        <f>'2, Basisrisico''s'!F201</f>
        <v>Zie Hazard:  2. Botsing Trein-Trein ID9.b</v>
      </c>
      <c r="G201" s="32" t="str">
        <f>'2, Basisrisico''s'!K201</f>
        <v>Spoorwegonderneming</v>
      </c>
      <c r="H201" s="32"/>
      <c r="I201" s="63"/>
      <c r="J201" s="63"/>
      <c r="K201" s="63"/>
    </row>
    <row r="202" spans="1:11" ht="29.1">
      <c r="A202" s="32">
        <f>'2, Basisrisico''s'!A202</f>
        <v>201</v>
      </c>
      <c r="B202" s="32" t="str">
        <f>'2, Basisrisico''s'!B202</f>
        <v>2. Botsing Trein-Trein</v>
      </c>
      <c r="C202" s="32">
        <f>'2, Basisrisico''s'!C202</f>
        <v>9</v>
      </c>
      <c r="D202" s="32" t="str">
        <f>'2, Basisrisico''s'!D202</f>
        <v>Kop-kop / flank / kop-staart botsing</v>
      </c>
      <c r="E202" s="32" t="str">
        <f>'2, Basisrisico''s'!E202</f>
        <v>b</v>
      </c>
      <c r="F202" s="32" t="str">
        <f>'2, Basisrisico''s'!F202</f>
        <v>Zie Hazard:  2. Botsing Trein-Trein ID9.b</v>
      </c>
      <c r="G202" s="32" t="str">
        <f>'2, Basisrisico''s'!K202</f>
        <v>VL</v>
      </c>
      <c r="H202" s="32"/>
      <c r="I202" s="63"/>
      <c r="J202" s="63"/>
      <c r="K202" s="63"/>
    </row>
    <row r="203" spans="1:11" ht="29.1">
      <c r="A203" s="32">
        <f>'2, Basisrisico''s'!A203</f>
        <v>202</v>
      </c>
      <c r="B203" s="32" t="str">
        <f>'2, Basisrisico''s'!B203</f>
        <v>2. Botsing Trein-Trein</v>
      </c>
      <c r="C203" s="32">
        <f>'2, Basisrisico''s'!C203</f>
        <v>9</v>
      </c>
      <c r="D203" s="32" t="str">
        <f>'2, Basisrisico''s'!D203</f>
        <v>Kop-kop / flank / kop-staart botsing</v>
      </c>
      <c r="E203" s="32" t="str">
        <f>'2, Basisrisico''s'!E203</f>
        <v>b</v>
      </c>
      <c r="F203" s="32" t="str">
        <f>'2, Basisrisico''s'!F203</f>
        <v>Zie Hazard:  2. Botsing Trein-Trein ID9.b</v>
      </c>
      <c r="G203" s="32" t="str">
        <f>'2, Basisrisico''s'!K203</f>
        <v>Spoorwegonderneming</v>
      </c>
      <c r="H203" s="32"/>
      <c r="I203" s="63"/>
      <c r="J203" s="63"/>
      <c r="K203" s="63"/>
    </row>
    <row r="204" spans="1:11" ht="29.1">
      <c r="A204" s="32">
        <f>'2, Basisrisico''s'!A204</f>
        <v>203</v>
      </c>
      <c r="B204" s="32" t="str">
        <f>'2, Basisrisico''s'!B204</f>
        <v>2. Botsing Trein-Trein</v>
      </c>
      <c r="C204" s="32">
        <f>'2, Basisrisico''s'!C204</f>
        <v>9</v>
      </c>
      <c r="D204" s="32" t="str">
        <f>'2, Basisrisico''s'!D204</f>
        <v>Kop-kop / flank / kop-staart botsing</v>
      </c>
      <c r="E204" s="32" t="str">
        <f>'2, Basisrisico''s'!E204</f>
        <v>b</v>
      </c>
      <c r="F204" s="32" t="str">
        <f>'2, Basisrisico''s'!F204</f>
        <v>Zie Hazard:  2. Botsing Trein-Trein ID9.b</v>
      </c>
      <c r="G204" s="32" t="str">
        <f>'2, Basisrisico''s'!K204</f>
        <v>AM</v>
      </c>
      <c r="H204" s="32"/>
      <c r="I204" s="63"/>
      <c r="J204" s="63"/>
      <c r="K204" s="63"/>
    </row>
    <row r="205" spans="1:11" ht="29.1">
      <c r="A205" s="32">
        <f>'2, Basisrisico''s'!A205</f>
        <v>204</v>
      </c>
      <c r="B205" s="32" t="str">
        <f>'2, Basisrisico''s'!B205</f>
        <v>2. Botsing Trein-Trein</v>
      </c>
      <c r="C205" s="32">
        <f>'2, Basisrisico''s'!C205</f>
        <v>9</v>
      </c>
      <c r="D205" s="32" t="str">
        <f>'2, Basisrisico''s'!D205</f>
        <v>Kop-kop / flank / kop-staart botsing</v>
      </c>
      <c r="E205" s="32" t="str">
        <f>'2, Basisrisico''s'!E205</f>
        <v>b</v>
      </c>
      <c r="F205" s="32" t="str">
        <f>'2, Basisrisico''s'!F205</f>
        <v>Zie Hazard:  2. Botsing Trein-Trein ID9.b</v>
      </c>
      <c r="G205" s="32" t="str">
        <f>'2, Basisrisico''s'!K205</f>
        <v>VL</v>
      </c>
      <c r="H205" s="32"/>
      <c r="I205" s="63"/>
      <c r="J205" s="63"/>
      <c r="K205" s="63"/>
    </row>
    <row r="206" spans="1:11" ht="29.1">
      <c r="A206" s="32">
        <f>'2, Basisrisico''s'!A206</f>
        <v>205</v>
      </c>
      <c r="B206" s="32" t="str">
        <f>'2, Basisrisico''s'!B206</f>
        <v>2. Botsing Trein-Trein</v>
      </c>
      <c r="C206" s="32">
        <f>'2, Basisrisico''s'!C206</f>
        <v>9</v>
      </c>
      <c r="D206" s="32" t="str">
        <f>'2, Basisrisico''s'!D206</f>
        <v>Kop-kop / flank / kop-staart botsing</v>
      </c>
      <c r="E206" s="32" t="str">
        <f>'2, Basisrisico''s'!E206</f>
        <v>b</v>
      </c>
      <c r="F206" s="32" t="str">
        <f>'2, Basisrisico''s'!F206</f>
        <v>Zie Hazard:  2. Botsing Trein-Trein ID9.b</v>
      </c>
      <c r="G206" s="32" t="str">
        <f>'2, Basisrisico''s'!K206</f>
        <v>VL</v>
      </c>
      <c r="H206" s="32"/>
      <c r="I206" s="63"/>
      <c r="J206" s="63"/>
      <c r="K206" s="63"/>
    </row>
    <row r="207" spans="1:11" ht="29.1">
      <c r="A207" s="32">
        <f>'2, Basisrisico''s'!A207</f>
        <v>206</v>
      </c>
      <c r="B207" s="32" t="str">
        <f>'2, Basisrisico''s'!B207</f>
        <v>2. Botsing Trein-Trein</v>
      </c>
      <c r="C207" s="32">
        <f>'2, Basisrisico''s'!C207</f>
        <v>9</v>
      </c>
      <c r="D207" s="32" t="str">
        <f>'2, Basisrisico''s'!D207</f>
        <v>Kop-kop / flank / kop-staart botsing</v>
      </c>
      <c r="E207" s="32" t="str">
        <f>'2, Basisrisico''s'!E207</f>
        <v>b</v>
      </c>
      <c r="F207" s="32" t="str">
        <f>'2, Basisrisico''s'!F207</f>
        <v>Zie Hazard:  2. Botsing Trein-Trein ID9.b</v>
      </c>
      <c r="G207" s="32" t="str">
        <f>'2, Basisrisico''s'!K207</f>
        <v>Spoorwegonderneming</v>
      </c>
      <c r="H207" s="32"/>
      <c r="I207" s="63"/>
      <c r="J207" s="63"/>
      <c r="K207" s="63"/>
    </row>
    <row r="208" spans="1:11" ht="29.1">
      <c r="A208" s="32">
        <f>'2, Basisrisico''s'!A208</f>
        <v>207</v>
      </c>
      <c r="B208" s="32" t="str">
        <f>'2, Basisrisico''s'!B208</f>
        <v>2. Botsing Trein-Trein</v>
      </c>
      <c r="C208" s="32">
        <f>'2, Basisrisico''s'!C208</f>
        <v>9</v>
      </c>
      <c r="D208" s="32" t="str">
        <f>'2, Basisrisico''s'!D208</f>
        <v>Kop-kop / flank / kop-staart botsing</v>
      </c>
      <c r="E208" s="32" t="str">
        <f>'2, Basisrisico''s'!E208</f>
        <v>b</v>
      </c>
      <c r="F208" s="32" t="str">
        <f>'2, Basisrisico''s'!F208</f>
        <v>Zie Hazard:  2. Botsing Trein-Trein ID9.b</v>
      </c>
      <c r="G208" s="32" t="str">
        <f>'2, Basisrisico''s'!K208</f>
        <v>AM</v>
      </c>
      <c r="H208" s="32"/>
      <c r="I208" s="63"/>
      <c r="J208" s="63"/>
      <c r="K208" s="63"/>
    </row>
    <row r="209" spans="1:11" ht="29.1">
      <c r="A209" s="32">
        <f>'2, Basisrisico''s'!A209</f>
        <v>208</v>
      </c>
      <c r="B209" s="32" t="str">
        <f>'2, Basisrisico''s'!B209</f>
        <v>2. Botsing Trein-Trein</v>
      </c>
      <c r="C209" s="32">
        <f>'2, Basisrisico''s'!C209</f>
        <v>9</v>
      </c>
      <c r="D209" s="32" t="str">
        <f>'2, Basisrisico''s'!D209</f>
        <v>Kop-kop / flank / kop-staart botsing</v>
      </c>
      <c r="E209" s="32" t="str">
        <f>'2, Basisrisico''s'!E209</f>
        <v>b</v>
      </c>
      <c r="F209" s="32" t="str">
        <f>'2, Basisrisico''s'!F209</f>
        <v>Zie Hazard:  2. Botsing Trein-Trein ID9.b</v>
      </c>
      <c r="G209" s="32" t="str">
        <f>'2, Basisrisico''s'!K209</f>
        <v>VL</v>
      </c>
      <c r="H209" s="32"/>
      <c r="I209" s="63"/>
      <c r="J209" s="63"/>
      <c r="K209" s="63"/>
    </row>
    <row r="210" spans="1:11" ht="29.1">
      <c r="A210" s="32">
        <f>'2, Basisrisico''s'!A210</f>
        <v>209</v>
      </c>
      <c r="B210" s="32" t="str">
        <f>'2, Basisrisico''s'!B210</f>
        <v>2. Botsing Trein-Trein</v>
      </c>
      <c r="C210" s="32">
        <f>'2, Basisrisico''s'!C210</f>
        <v>9</v>
      </c>
      <c r="D210" s="32" t="str">
        <f>'2, Basisrisico''s'!D210</f>
        <v>Kop-kop / flank / kop-staart botsing</v>
      </c>
      <c r="E210" s="32" t="str">
        <f>'2, Basisrisico''s'!E210</f>
        <v>b</v>
      </c>
      <c r="F210" s="32" t="str">
        <f>'2, Basisrisico''s'!F210</f>
        <v>Zie Hazard:  2. Botsing Trein-Trein ID9.b</v>
      </c>
      <c r="G210" s="32" t="str">
        <f>'2, Basisrisico''s'!K210</f>
        <v>AM</v>
      </c>
      <c r="H210" s="32"/>
      <c r="I210" s="63"/>
      <c r="J210" s="63"/>
      <c r="K210" s="63"/>
    </row>
    <row r="211" spans="1:11" ht="29.1">
      <c r="A211" s="32">
        <f>'2, Basisrisico''s'!A211</f>
        <v>210</v>
      </c>
      <c r="B211" s="32" t="str">
        <f>'2, Basisrisico''s'!B211</f>
        <v>2. Botsing Trein-Trein</v>
      </c>
      <c r="C211" s="32">
        <f>'2, Basisrisico''s'!C211</f>
        <v>9</v>
      </c>
      <c r="D211" s="32" t="str">
        <f>'2, Basisrisico''s'!D211</f>
        <v>Kop-kop / flank / kop-staart botsing</v>
      </c>
      <c r="E211" s="32" t="str">
        <f>'2, Basisrisico''s'!E211</f>
        <v>b</v>
      </c>
      <c r="F211" s="32" t="str">
        <f>'2, Basisrisico''s'!F211</f>
        <v>Zie Hazard:  2. Botsing Trein-Trein ID9.b</v>
      </c>
      <c r="G211" s="32" t="str">
        <f>'2, Basisrisico''s'!K211</f>
        <v>VL</v>
      </c>
      <c r="H211" s="32"/>
      <c r="I211" s="63"/>
      <c r="J211" s="63"/>
      <c r="K211" s="63"/>
    </row>
    <row r="212" spans="1:11" ht="29.1">
      <c r="A212" s="32">
        <f>'2, Basisrisico''s'!A212</f>
        <v>211</v>
      </c>
      <c r="B212" s="32" t="str">
        <f>'2, Basisrisico''s'!B212</f>
        <v>2. Botsing Trein-Trein</v>
      </c>
      <c r="C212" s="32">
        <f>'2, Basisrisico''s'!C212</f>
        <v>9</v>
      </c>
      <c r="D212" s="32" t="str">
        <f>'2, Basisrisico''s'!D212</f>
        <v>Kop-kop / flank / kop-staart botsing</v>
      </c>
      <c r="E212" s="32" t="str">
        <f>'2, Basisrisico''s'!E212</f>
        <v>b</v>
      </c>
      <c r="F212" s="32" t="str">
        <f>'2, Basisrisico''s'!F212</f>
        <v>Zie Hazard:  2. Botsing Trein-Trein ID9.b</v>
      </c>
      <c r="G212" s="32" t="str">
        <f>'2, Basisrisico''s'!K212</f>
        <v>Spoorwegonderneming</v>
      </c>
      <c r="H212" s="32"/>
      <c r="I212" s="63"/>
      <c r="J212" s="63"/>
      <c r="K212" s="63"/>
    </row>
    <row r="213" spans="1:11" ht="29.1">
      <c r="A213" s="32">
        <f>'2, Basisrisico''s'!A213</f>
        <v>212</v>
      </c>
      <c r="B213" s="32" t="str">
        <f>'2, Basisrisico''s'!B213</f>
        <v>2. Botsing Trein-Trein</v>
      </c>
      <c r="C213" s="32">
        <f>'2, Basisrisico''s'!C213</f>
        <v>9</v>
      </c>
      <c r="D213" s="32" t="str">
        <f>'2, Basisrisico''s'!D213</f>
        <v>Kop-kop / flank / kop-staart botsing</v>
      </c>
      <c r="E213" s="32" t="str">
        <f>'2, Basisrisico''s'!E213</f>
        <v>b</v>
      </c>
      <c r="F213" s="32" t="str">
        <f>'2, Basisrisico''s'!F213</f>
        <v>Zie Hazard:  2. Botsing Trein-Trein ID9.b</v>
      </c>
      <c r="G213" s="32" t="str">
        <f>'2, Basisrisico''s'!K213</f>
        <v>AM</v>
      </c>
      <c r="H213" s="32"/>
      <c r="I213" s="63"/>
      <c r="J213" s="63"/>
      <c r="K213" s="63"/>
    </row>
    <row r="214" spans="1:11" ht="29.1">
      <c r="A214" s="32">
        <f>'2, Basisrisico''s'!A214</f>
        <v>213</v>
      </c>
      <c r="B214" s="32" t="str">
        <f>'2, Basisrisico''s'!B214</f>
        <v>2. Botsing Trein-Trein</v>
      </c>
      <c r="C214" s="32">
        <f>'2, Basisrisico''s'!C214</f>
        <v>9</v>
      </c>
      <c r="D214" s="32" t="str">
        <f>'2, Basisrisico''s'!D214</f>
        <v>Kop-kop / flank / kop-staart botsing</v>
      </c>
      <c r="E214" s="32" t="str">
        <f>'2, Basisrisico''s'!E214</f>
        <v>b</v>
      </c>
      <c r="F214" s="32" t="str">
        <f>'2, Basisrisico''s'!F214</f>
        <v>Zie Hazard:  2. Botsing Trein-Trein ID9.b</v>
      </c>
      <c r="G214" s="32" t="str">
        <f>'2, Basisrisico''s'!K214</f>
        <v>Projecten</v>
      </c>
      <c r="H214" s="32"/>
      <c r="I214" s="63"/>
      <c r="J214" s="63"/>
      <c r="K214" s="63"/>
    </row>
    <row r="215" spans="1:11" ht="29.1">
      <c r="A215" s="32">
        <f>'2, Basisrisico''s'!A215</f>
        <v>214</v>
      </c>
      <c r="B215" s="32" t="str">
        <f>'2, Basisrisico''s'!B215</f>
        <v>2. Botsing Trein-Trein</v>
      </c>
      <c r="C215" s="32">
        <f>'2, Basisrisico''s'!C215</f>
        <v>9</v>
      </c>
      <c r="D215" s="32" t="str">
        <f>'2, Basisrisico''s'!D215</f>
        <v>Kop-kop / flank / kop-staart botsing</v>
      </c>
      <c r="E215" s="32" t="str">
        <f>'2, Basisrisico''s'!E215</f>
        <v>b</v>
      </c>
      <c r="F215" s="32" t="str">
        <f>'2, Basisrisico''s'!F215</f>
        <v>Zie Hazard:  2. Botsing Trein-Trein ID9.b</v>
      </c>
      <c r="G215" s="32" t="str">
        <f>'2, Basisrisico''s'!K215</f>
        <v>Projecten</v>
      </c>
      <c r="H215" s="32"/>
      <c r="I215" s="63"/>
      <c r="J215" s="63"/>
      <c r="K215" s="63"/>
    </row>
    <row r="216" spans="1:11" ht="29.1">
      <c r="A216" s="32">
        <f>'2, Basisrisico''s'!A216</f>
        <v>215</v>
      </c>
      <c r="B216" s="32" t="str">
        <f>'2, Basisrisico''s'!B216</f>
        <v>2. Botsing Trein-Trein</v>
      </c>
      <c r="C216" s="32">
        <f>'2, Basisrisico''s'!C216</f>
        <v>9</v>
      </c>
      <c r="D216" s="32" t="str">
        <f>'2, Basisrisico''s'!D216</f>
        <v>Kop-kop / flank / kop-staart botsing</v>
      </c>
      <c r="E216" s="32" t="str">
        <f>'2, Basisrisico''s'!E216</f>
        <v>b</v>
      </c>
      <c r="F216" s="32" t="str">
        <f>'2, Basisrisico''s'!F216</f>
        <v>Zie Hazard:  2. Botsing Trein-Trein ID9.b</v>
      </c>
      <c r="G216" s="32" t="str">
        <f>'2, Basisrisico''s'!K216</f>
        <v>Projecten</v>
      </c>
      <c r="H216" s="32"/>
      <c r="I216" s="63"/>
      <c r="J216" s="63"/>
      <c r="K216" s="63"/>
    </row>
    <row r="217" spans="1:11" ht="29.1">
      <c r="A217" s="32">
        <f>'2, Basisrisico''s'!A217</f>
        <v>216</v>
      </c>
      <c r="B217" s="32" t="str">
        <f>'2, Basisrisico''s'!B217</f>
        <v>2. Botsing Trein-Trein</v>
      </c>
      <c r="C217" s="32">
        <f>'2, Basisrisico''s'!C217</f>
        <v>9</v>
      </c>
      <c r="D217" s="32" t="str">
        <f>'2, Basisrisico''s'!D217</f>
        <v>Kop-kop / flank / kop-staart botsing</v>
      </c>
      <c r="E217" s="32" t="str">
        <f>'2, Basisrisico''s'!E217</f>
        <v>b</v>
      </c>
      <c r="F217" s="32" t="str">
        <f>'2, Basisrisico''s'!F217</f>
        <v>Zie Hazard:  2. Botsing Trein-Trein ID9.b</v>
      </c>
      <c r="G217" s="32" t="str">
        <f>'2, Basisrisico''s'!K217</f>
        <v>VL</v>
      </c>
      <c r="H217" s="32"/>
      <c r="I217" s="63"/>
      <c r="J217" s="63"/>
      <c r="K217" s="63"/>
    </row>
    <row r="218" spans="1:11" ht="29.1">
      <c r="A218" s="32">
        <f>'2, Basisrisico''s'!A218</f>
        <v>217</v>
      </c>
      <c r="B218" s="32" t="str">
        <f>'2, Basisrisico''s'!B218</f>
        <v>2. Botsing Trein-Trein</v>
      </c>
      <c r="C218" s="32">
        <f>'2, Basisrisico''s'!C218</f>
        <v>9</v>
      </c>
      <c r="D218" s="32" t="str">
        <f>'2, Basisrisico''s'!D218</f>
        <v>Kop-kop / flank / kop-staart botsing</v>
      </c>
      <c r="E218" s="32" t="str">
        <f>'2, Basisrisico''s'!E218</f>
        <v>b</v>
      </c>
      <c r="F218" s="32" t="str">
        <f>'2, Basisrisico''s'!F218</f>
        <v>Zie Hazard:  2. Botsing Trein-Trein ID9.b</v>
      </c>
      <c r="G218" s="32" t="str">
        <f>'2, Basisrisico''s'!K218</f>
        <v>AM</v>
      </c>
      <c r="H218" s="32"/>
      <c r="I218" s="63"/>
      <c r="J218" s="63"/>
      <c r="K218" s="63"/>
    </row>
    <row r="219" spans="1:11" ht="29.1">
      <c r="A219" s="32">
        <f>'2, Basisrisico''s'!A219</f>
        <v>218</v>
      </c>
      <c r="B219" s="32" t="str">
        <f>'2, Basisrisico''s'!B219</f>
        <v>2. Botsing Trein-Trein</v>
      </c>
      <c r="C219" s="32">
        <f>'2, Basisrisico''s'!C219</f>
        <v>9</v>
      </c>
      <c r="D219" s="32" t="str">
        <f>'2, Basisrisico''s'!D219</f>
        <v>Kop-kop / flank / kop-staart botsing</v>
      </c>
      <c r="E219" s="32" t="str">
        <f>'2, Basisrisico''s'!E219</f>
        <v>b</v>
      </c>
      <c r="F219" s="32" t="str">
        <f>'2, Basisrisico''s'!F219</f>
        <v>Zie Hazard:  2. Botsing Trein-Trein ID9.b</v>
      </c>
      <c r="G219" s="32" t="str">
        <f>'2, Basisrisico''s'!K219</f>
        <v>AM</v>
      </c>
      <c r="H219" s="32"/>
      <c r="I219" s="63"/>
      <c r="J219" s="63"/>
      <c r="K219" s="63"/>
    </row>
    <row r="220" spans="1:11" ht="29.1">
      <c r="A220" s="32">
        <f>'2, Basisrisico''s'!A220</f>
        <v>219</v>
      </c>
      <c r="B220" s="32" t="str">
        <f>'2, Basisrisico''s'!B220</f>
        <v>2. Botsing Trein-Trein</v>
      </c>
      <c r="C220" s="32">
        <f>'2, Basisrisico''s'!C220</f>
        <v>9</v>
      </c>
      <c r="D220" s="32" t="str">
        <f>'2, Basisrisico''s'!D220</f>
        <v>Kop-kop / flank / kop-staart botsing</v>
      </c>
      <c r="E220" s="32" t="str">
        <f>'2, Basisrisico''s'!E220</f>
        <v>b</v>
      </c>
      <c r="F220" s="32" t="str">
        <f>'2, Basisrisico''s'!F220</f>
        <v>Zie Hazard:  2. Botsing Trein-Trein ID9.b</v>
      </c>
      <c r="G220" s="32" t="str">
        <f>'2, Basisrisico''s'!K220</f>
        <v>AM</v>
      </c>
      <c r="H220" s="32"/>
      <c r="I220" s="63"/>
      <c r="J220" s="63"/>
      <c r="K220" s="63"/>
    </row>
    <row r="221" spans="1:11" ht="29.1">
      <c r="A221" s="32">
        <f>'2, Basisrisico''s'!A221</f>
        <v>220</v>
      </c>
      <c r="B221" s="32" t="str">
        <f>'2, Basisrisico''s'!B221</f>
        <v>2. Botsing Trein-Trein</v>
      </c>
      <c r="C221" s="32">
        <f>'2, Basisrisico''s'!C221</f>
        <v>9</v>
      </c>
      <c r="D221" s="32" t="str">
        <f>'2, Basisrisico''s'!D221</f>
        <v>Kop-kop / flank / kop-staart botsing</v>
      </c>
      <c r="E221" s="32" t="str">
        <f>'2, Basisrisico''s'!E221</f>
        <v>b</v>
      </c>
      <c r="F221" s="32" t="str">
        <f>'2, Basisrisico''s'!F221</f>
        <v>Zie Hazard:  2. Botsing Trein-Trein ID9.b</v>
      </c>
      <c r="G221" s="32" t="str">
        <f>'2, Basisrisico''s'!K221</f>
        <v>AM</v>
      </c>
      <c r="H221" s="32"/>
      <c r="I221" s="63"/>
      <c r="J221" s="63"/>
      <c r="K221" s="63"/>
    </row>
    <row r="222" spans="1:11" ht="29.1">
      <c r="A222" s="32">
        <f>'2, Basisrisico''s'!A222</f>
        <v>221</v>
      </c>
      <c r="B222" s="32" t="str">
        <f>'2, Basisrisico''s'!B222</f>
        <v>2. Botsing Trein-Trein</v>
      </c>
      <c r="C222" s="32">
        <f>'2, Basisrisico''s'!C222</f>
        <v>9</v>
      </c>
      <c r="D222" s="32" t="str">
        <f>'2, Basisrisico''s'!D222</f>
        <v>Kop-kop / flank / kop-staart botsing</v>
      </c>
      <c r="E222" s="32" t="str">
        <f>'2, Basisrisico''s'!E222</f>
        <v>b</v>
      </c>
      <c r="F222" s="32" t="str">
        <f>'2, Basisrisico''s'!F222</f>
        <v>Zie Hazard:  2. Botsing Trein-Trein ID9.b</v>
      </c>
      <c r="G222" s="32" t="str">
        <f>'2, Basisrisico''s'!K222</f>
        <v>Projecten</v>
      </c>
      <c r="H222" s="32"/>
      <c r="I222" s="63"/>
      <c r="J222" s="63"/>
      <c r="K222" s="63"/>
    </row>
    <row r="223" spans="1:11" ht="29.1">
      <c r="A223" s="32">
        <f>'2, Basisrisico''s'!A223</f>
        <v>222</v>
      </c>
      <c r="B223" s="32" t="str">
        <f>'2, Basisrisico''s'!B223</f>
        <v>2. Botsing Trein-Trein</v>
      </c>
      <c r="C223" s="32">
        <f>'2, Basisrisico''s'!C223</f>
        <v>9</v>
      </c>
      <c r="D223" s="32" t="str">
        <f>'2, Basisrisico''s'!D223</f>
        <v>Kop-kop / flank / kop-staart botsing</v>
      </c>
      <c r="E223" s="32" t="str">
        <f>'2, Basisrisico''s'!E223</f>
        <v>b</v>
      </c>
      <c r="F223" s="32" t="str">
        <f>'2, Basisrisico''s'!F223</f>
        <v>Zie Hazard:  2. Botsing Trein-Trein ID9.b</v>
      </c>
      <c r="G223" s="32" t="str">
        <f>'2, Basisrisico''s'!K223</f>
        <v>Projecten</v>
      </c>
      <c r="H223" s="32"/>
      <c r="I223" s="63"/>
      <c r="J223" s="63"/>
      <c r="K223" s="63"/>
    </row>
    <row r="224" spans="1:11" ht="29.1">
      <c r="A224" s="32">
        <f>'2, Basisrisico''s'!A224</f>
        <v>223</v>
      </c>
      <c r="B224" s="32" t="str">
        <f>'2, Basisrisico''s'!B224</f>
        <v>2. Botsing Trein-Trein</v>
      </c>
      <c r="C224" s="32">
        <f>'2, Basisrisico''s'!C224</f>
        <v>9</v>
      </c>
      <c r="D224" s="32" t="str">
        <f>'2, Basisrisico''s'!D224</f>
        <v>Kop-kop / flank / kop-staart botsing</v>
      </c>
      <c r="E224" s="32" t="str">
        <f>'2, Basisrisico''s'!E224</f>
        <v>b</v>
      </c>
      <c r="F224" s="32" t="str">
        <f>'2, Basisrisico''s'!F224</f>
        <v>Zie Hazard:  2. Botsing Trein-Trein ID9.b</v>
      </c>
      <c r="G224" s="32" t="str">
        <f>'2, Basisrisico''s'!K224</f>
        <v>Projecten</v>
      </c>
      <c r="H224" s="32"/>
      <c r="I224" s="63"/>
      <c r="J224" s="63"/>
      <c r="K224" s="63"/>
    </row>
    <row r="225" spans="1:14" ht="14.45">
      <c r="A225" s="32">
        <f>'2, Basisrisico''s'!A225</f>
        <v>224</v>
      </c>
      <c r="B225" s="32" t="str">
        <f>'2, Basisrisico''s'!B225</f>
        <v>2. Botsing Trein-Trein</v>
      </c>
      <c r="C225" s="32">
        <f>'2, Basisrisico''s'!C225</f>
        <v>9</v>
      </c>
      <c r="D225" s="32" t="str">
        <f>'2, Basisrisico''s'!D225</f>
        <v>Kop-kop / flank / kop-staart botsing</v>
      </c>
      <c r="E225" s="32" t="str">
        <f>'2, Basisrisico''s'!E225</f>
        <v>c</v>
      </c>
      <c r="F225" s="32" t="str">
        <f>'2, Basisrisico''s'!F225</f>
        <v>Geen of onjuist seinbeeld</v>
      </c>
      <c r="G225" s="32" t="str">
        <f>'2, Basisrisico''s'!K225</f>
        <v>AM</v>
      </c>
      <c r="H225" s="443"/>
      <c r="I225" s="444" t="s">
        <v>1692</v>
      </c>
      <c r="J225" s="444">
        <v>5</v>
      </c>
      <c r="K225" s="444" t="str">
        <f t="shared" ref="K225" si="4">CONCATENATE(I225,J225)</f>
        <v>C of D5</v>
      </c>
      <c r="L225" s="57" t="s">
        <v>1689</v>
      </c>
      <c r="M225" s="57" t="s">
        <v>1683</v>
      </c>
      <c r="N225" s="63" t="s">
        <v>1691</v>
      </c>
    </row>
    <row r="226" spans="1:14" ht="29.1">
      <c r="A226" s="32">
        <f>'2, Basisrisico''s'!A226</f>
        <v>225</v>
      </c>
      <c r="B226" s="32" t="str">
        <f>'2, Basisrisico''s'!B226</f>
        <v>2. Botsing Trein-Trein</v>
      </c>
      <c r="C226" s="32">
        <f>'2, Basisrisico''s'!C226</f>
        <v>9</v>
      </c>
      <c r="D226" s="32" t="str">
        <f>'2, Basisrisico''s'!D226</f>
        <v>Kop-kop / flank / kop-staart botsing</v>
      </c>
      <c r="E226" s="32" t="str">
        <f>'2, Basisrisico''s'!E226</f>
        <v>c</v>
      </c>
      <c r="F226" s="32" t="str">
        <f>'2, Basisrisico''s'!F226</f>
        <v>Zie Hazard:  2. Botsing Trein-Trein ID9.c</v>
      </c>
      <c r="G226" s="32" t="str">
        <f>'2, Basisrisico''s'!K226</f>
        <v>Projecten</v>
      </c>
      <c r="H226" s="32"/>
      <c r="I226" s="63"/>
      <c r="J226" s="63"/>
      <c r="K226" s="63"/>
    </row>
    <row r="227" spans="1:14" ht="29.1">
      <c r="A227" s="32">
        <f>'2, Basisrisico''s'!A227</f>
        <v>226</v>
      </c>
      <c r="B227" s="32" t="str">
        <f>'2, Basisrisico''s'!B227</f>
        <v>2. Botsing Trein-Trein</v>
      </c>
      <c r="C227" s="32">
        <f>'2, Basisrisico''s'!C227</f>
        <v>9</v>
      </c>
      <c r="D227" s="32" t="str">
        <f>'2, Basisrisico''s'!D227</f>
        <v>Kop-kop / flank / kop-staart botsing</v>
      </c>
      <c r="E227" s="32" t="str">
        <f>'2, Basisrisico''s'!E227</f>
        <v>c</v>
      </c>
      <c r="F227" s="32" t="str">
        <f>'2, Basisrisico''s'!F227</f>
        <v>Zie Hazard:  2. Botsing Trein-Trein ID9.c</v>
      </c>
      <c r="G227" s="32" t="str">
        <f>'2, Basisrisico''s'!K227</f>
        <v>Projecten</v>
      </c>
      <c r="H227" s="32"/>
      <c r="I227" s="63"/>
      <c r="J227" s="63"/>
      <c r="K227" s="63"/>
    </row>
    <row r="228" spans="1:14" ht="29.1">
      <c r="A228" s="32">
        <f>'2, Basisrisico''s'!A228</f>
        <v>227</v>
      </c>
      <c r="B228" s="32" t="str">
        <f>'2, Basisrisico''s'!B228</f>
        <v>2. Botsing Trein-Trein</v>
      </c>
      <c r="C228" s="32">
        <f>'2, Basisrisico''s'!C228</f>
        <v>9</v>
      </c>
      <c r="D228" s="32" t="str">
        <f>'2, Basisrisico''s'!D228</f>
        <v>Kop-kop / flank / kop-staart botsing</v>
      </c>
      <c r="E228" s="32" t="str">
        <f>'2, Basisrisico''s'!E228</f>
        <v>c</v>
      </c>
      <c r="F228" s="32" t="str">
        <f>'2, Basisrisico''s'!F228</f>
        <v>Zie Hazard:  2. Botsing Trein-Trein ID9.c</v>
      </c>
      <c r="G228" s="32" t="str">
        <f>'2, Basisrisico''s'!K228</f>
        <v>Projecten</v>
      </c>
      <c r="H228" s="32"/>
      <c r="I228" s="63"/>
      <c r="J228" s="63"/>
      <c r="K228" s="63"/>
    </row>
    <row r="229" spans="1:14" ht="29.1">
      <c r="A229" s="32">
        <f>'2, Basisrisico''s'!A229</f>
        <v>228</v>
      </c>
      <c r="B229" s="32" t="str">
        <f>'2, Basisrisico''s'!B229</f>
        <v>2. Botsing Trein-Trein</v>
      </c>
      <c r="C229" s="32">
        <f>'2, Basisrisico''s'!C229</f>
        <v>9</v>
      </c>
      <c r="D229" s="32" t="str">
        <f>'2, Basisrisico''s'!D229</f>
        <v>Kop-kop / flank / kop-staart botsing</v>
      </c>
      <c r="E229" s="32" t="str">
        <f>'2, Basisrisico''s'!E229</f>
        <v>c</v>
      </c>
      <c r="F229" s="32" t="str">
        <f>'2, Basisrisico''s'!F229</f>
        <v>Zie Hazard:  2. Botsing Trein-Trein ID9.c</v>
      </c>
      <c r="G229" s="32" t="str">
        <f>'2, Basisrisico''s'!K229</f>
        <v>AM</v>
      </c>
      <c r="H229" s="32"/>
      <c r="I229" s="63"/>
      <c r="J229" s="63"/>
      <c r="K229" s="63"/>
    </row>
    <row r="230" spans="1:14" ht="29.1">
      <c r="A230" s="32">
        <f>'2, Basisrisico''s'!A230</f>
        <v>229</v>
      </c>
      <c r="B230" s="32" t="str">
        <f>'2, Basisrisico''s'!B230</f>
        <v>2. Botsing Trein-Trein</v>
      </c>
      <c r="C230" s="32">
        <f>'2, Basisrisico''s'!C230</f>
        <v>9</v>
      </c>
      <c r="D230" s="32" t="str">
        <f>'2, Basisrisico''s'!D230</f>
        <v>Kop-kop / flank / kop-staart botsing</v>
      </c>
      <c r="E230" s="32" t="str">
        <f>'2, Basisrisico''s'!E230</f>
        <v>c</v>
      </c>
      <c r="F230" s="32" t="str">
        <f>'2, Basisrisico''s'!F230</f>
        <v>Zie Hazard:  2. Botsing Trein-Trein ID9.c</v>
      </c>
      <c r="G230" s="32" t="str">
        <f>'2, Basisrisico''s'!K230</f>
        <v>AM</v>
      </c>
      <c r="H230" s="32"/>
      <c r="I230" s="63"/>
      <c r="J230" s="63"/>
      <c r="K230" s="63"/>
    </row>
    <row r="231" spans="1:14" ht="29.1">
      <c r="A231" s="32">
        <f>'2, Basisrisico''s'!A231</f>
        <v>230</v>
      </c>
      <c r="B231" s="32" t="str">
        <f>'2, Basisrisico''s'!B231</f>
        <v>2. Botsing Trein-Trein</v>
      </c>
      <c r="C231" s="32">
        <f>'2, Basisrisico''s'!C231</f>
        <v>9</v>
      </c>
      <c r="D231" s="32" t="str">
        <f>'2, Basisrisico''s'!D231</f>
        <v>Kop-kop / flank / kop-staart botsing</v>
      </c>
      <c r="E231" s="32" t="str">
        <f>'2, Basisrisico''s'!E231</f>
        <v>c</v>
      </c>
      <c r="F231" s="32" t="str">
        <f>'2, Basisrisico''s'!F231</f>
        <v>Zie Hazard:  2. Botsing Trein-Trein ID9.c</v>
      </c>
      <c r="G231" s="32" t="str">
        <f>'2, Basisrisico''s'!K231</f>
        <v>AM</v>
      </c>
      <c r="H231" s="32"/>
      <c r="I231" s="63"/>
      <c r="J231" s="63"/>
      <c r="K231" s="63"/>
    </row>
    <row r="232" spans="1:14" ht="29.1">
      <c r="A232" s="32">
        <f>'2, Basisrisico''s'!A232</f>
        <v>231</v>
      </c>
      <c r="B232" s="32" t="str">
        <f>'2, Basisrisico''s'!B232</f>
        <v>2. Botsing Trein-Trein</v>
      </c>
      <c r="C232" s="32">
        <f>'2, Basisrisico''s'!C232</f>
        <v>9</v>
      </c>
      <c r="D232" s="32" t="str">
        <f>'2, Basisrisico''s'!D232</f>
        <v>Kop-kop / flank / kop-staart botsing</v>
      </c>
      <c r="E232" s="32" t="str">
        <f>'2, Basisrisico''s'!E232</f>
        <v>c</v>
      </c>
      <c r="F232" s="32" t="str">
        <f>'2, Basisrisico''s'!F232</f>
        <v>Zie Hazard:  2. Botsing Trein-Trein ID9.c</v>
      </c>
      <c r="G232" s="32" t="str">
        <f>'2, Basisrisico''s'!K232</f>
        <v>VL</v>
      </c>
      <c r="H232" s="32"/>
      <c r="I232" s="63"/>
      <c r="J232" s="63"/>
      <c r="K232" s="63"/>
    </row>
    <row r="233" spans="1:14" ht="29.1">
      <c r="A233" s="32">
        <f>'2, Basisrisico''s'!A233</f>
        <v>232</v>
      </c>
      <c r="B233" s="32" t="str">
        <f>'2, Basisrisico''s'!B233</f>
        <v>2. Botsing Trein-Trein</v>
      </c>
      <c r="C233" s="32">
        <f>'2, Basisrisico''s'!C233</f>
        <v>9</v>
      </c>
      <c r="D233" s="32" t="str">
        <f>'2, Basisrisico''s'!D233</f>
        <v>Kop-kop / flank / kop-staart botsing</v>
      </c>
      <c r="E233" s="32" t="str">
        <f>'2, Basisrisico''s'!E233</f>
        <v>c</v>
      </c>
      <c r="F233" s="32" t="str">
        <f>'2, Basisrisico''s'!F233</f>
        <v>Zie Hazard:  2. Botsing Trein-Trein ID9.c</v>
      </c>
      <c r="G233" s="32" t="str">
        <f>'2, Basisrisico''s'!K233</f>
        <v>AM</v>
      </c>
      <c r="H233" s="32"/>
      <c r="I233" s="63"/>
      <c r="J233" s="63"/>
      <c r="K233" s="63"/>
    </row>
    <row r="234" spans="1:14" ht="29.1">
      <c r="A234" s="32">
        <f>'2, Basisrisico''s'!A234</f>
        <v>233</v>
      </c>
      <c r="B234" s="32" t="str">
        <f>'2, Basisrisico''s'!B234</f>
        <v>2. Botsing Trein-Trein</v>
      </c>
      <c r="C234" s="32">
        <f>'2, Basisrisico''s'!C234</f>
        <v>9</v>
      </c>
      <c r="D234" s="32" t="str">
        <f>'2, Basisrisico''s'!D234</f>
        <v>Kop-kop / flank / kop-staart botsing</v>
      </c>
      <c r="E234" s="32" t="str">
        <f>'2, Basisrisico''s'!E234</f>
        <v>c</v>
      </c>
      <c r="F234" s="32" t="str">
        <f>'2, Basisrisico''s'!F234</f>
        <v>Zie Hazard:  2. Botsing Trein-Trein ID9.c</v>
      </c>
      <c r="G234" s="32" t="str">
        <f>'2, Basisrisico''s'!K234</f>
        <v>Spoorwegonderneming</v>
      </c>
      <c r="H234" s="32"/>
      <c r="I234" s="63"/>
      <c r="J234" s="63"/>
      <c r="K234" s="63"/>
    </row>
    <row r="235" spans="1:14" ht="29.1">
      <c r="A235" s="32">
        <f>'2, Basisrisico''s'!A235</f>
        <v>234</v>
      </c>
      <c r="B235" s="32" t="str">
        <f>'2, Basisrisico''s'!B235</f>
        <v>2. Botsing Trein-Trein</v>
      </c>
      <c r="C235" s="32">
        <f>'2, Basisrisico''s'!C235</f>
        <v>9</v>
      </c>
      <c r="D235" s="32" t="str">
        <f>'2, Basisrisico''s'!D235</f>
        <v>Kop-kop / flank / kop-staart botsing</v>
      </c>
      <c r="E235" s="32" t="str">
        <f>'2, Basisrisico''s'!E235</f>
        <v>c</v>
      </c>
      <c r="F235" s="32" t="str">
        <f>'2, Basisrisico''s'!F235</f>
        <v>Zie Hazard:  2. Botsing Trein-Trein ID9.c</v>
      </c>
      <c r="G235" s="32" t="str">
        <f>'2, Basisrisico''s'!K235</f>
        <v>AM</v>
      </c>
      <c r="H235" s="32"/>
      <c r="I235" s="63"/>
      <c r="J235" s="63"/>
      <c r="K235" s="63"/>
    </row>
    <row r="236" spans="1:14" ht="29.1">
      <c r="A236" s="32">
        <f>'2, Basisrisico''s'!A236</f>
        <v>235</v>
      </c>
      <c r="B236" s="32" t="str">
        <f>'2, Basisrisico''s'!B236</f>
        <v>2. Botsing Trein-Trein</v>
      </c>
      <c r="C236" s="32">
        <f>'2, Basisrisico''s'!C236</f>
        <v>9</v>
      </c>
      <c r="D236" s="32" t="str">
        <f>'2, Basisrisico''s'!D236</f>
        <v>Kop-kop / flank / kop-staart botsing</v>
      </c>
      <c r="E236" s="32" t="str">
        <f>'2, Basisrisico''s'!E236</f>
        <v>c</v>
      </c>
      <c r="F236" s="32" t="str">
        <f>'2, Basisrisico''s'!F236</f>
        <v>Zie Hazard:  2. Botsing Trein-Trein ID9.c</v>
      </c>
      <c r="G236" s="32" t="str">
        <f>'2, Basisrisico''s'!K236</f>
        <v>AM</v>
      </c>
      <c r="H236" s="32"/>
      <c r="I236" s="63"/>
      <c r="J236" s="63"/>
      <c r="K236" s="63"/>
    </row>
    <row r="237" spans="1:14" ht="29.1">
      <c r="A237" s="32">
        <f>'2, Basisrisico''s'!A237</f>
        <v>236</v>
      </c>
      <c r="B237" s="32" t="str">
        <f>'2, Basisrisico''s'!B237</f>
        <v>2. Botsing Trein-Trein</v>
      </c>
      <c r="C237" s="32">
        <f>'2, Basisrisico''s'!C237</f>
        <v>9</v>
      </c>
      <c r="D237" s="32" t="str">
        <f>'2, Basisrisico''s'!D237</f>
        <v>Kop-kop / flank / kop-staart botsing</v>
      </c>
      <c r="E237" s="32" t="str">
        <f>'2, Basisrisico''s'!E237</f>
        <v>c</v>
      </c>
      <c r="F237" s="32" t="str">
        <f>'2, Basisrisico''s'!F237</f>
        <v>Zie Hazard:  2. Botsing Trein-Trein ID9.c</v>
      </c>
      <c r="G237" s="32" t="str">
        <f>'2, Basisrisico''s'!K237</f>
        <v>VL</v>
      </c>
      <c r="H237" s="32"/>
      <c r="I237" s="63"/>
      <c r="J237" s="63"/>
      <c r="K237" s="63"/>
    </row>
    <row r="238" spans="1:14" ht="29.1">
      <c r="A238" s="32">
        <f>'2, Basisrisico''s'!A238</f>
        <v>237</v>
      </c>
      <c r="B238" s="32" t="str">
        <f>'2, Basisrisico''s'!B238</f>
        <v>2. Botsing Trein-Trein</v>
      </c>
      <c r="C238" s="32">
        <f>'2, Basisrisico''s'!C238</f>
        <v>9</v>
      </c>
      <c r="D238" s="32" t="str">
        <f>'2, Basisrisico''s'!D238</f>
        <v>Kop-kop / flank / kop-staart botsing</v>
      </c>
      <c r="E238" s="32" t="str">
        <f>'2, Basisrisico''s'!E238</f>
        <v>c</v>
      </c>
      <c r="F238" s="32" t="str">
        <f>'2, Basisrisico''s'!F238</f>
        <v>Zie Hazard:  2. Botsing Trein-Trein ID9.c</v>
      </c>
      <c r="G238" s="32" t="str">
        <f>'2, Basisrisico''s'!K238</f>
        <v>AM</v>
      </c>
      <c r="H238" s="32"/>
      <c r="I238" s="63"/>
      <c r="J238" s="63"/>
      <c r="K238" s="63"/>
    </row>
    <row r="239" spans="1:14" ht="29.1">
      <c r="A239" s="32">
        <f>'2, Basisrisico''s'!A239</f>
        <v>238</v>
      </c>
      <c r="B239" s="32" t="str">
        <f>'2, Basisrisico''s'!B239</f>
        <v>2. Botsing Trein-Trein</v>
      </c>
      <c r="C239" s="32">
        <f>'2, Basisrisico''s'!C239</f>
        <v>9</v>
      </c>
      <c r="D239" s="32" t="str">
        <f>'2, Basisrisico''s'!D239</f>
        <v>Kop-kop / flank / kop-staart botsing</v>
      </c>
      <c r="E239" s="32" t="str">
        <f>'2, Basisrisico''s'!E239</f>
        <v>c</v>
      </c>
      <c r="F239" s="32" t="str">
        <f>'2, Basisrisico''s'!F239</f>
        <v>Zie Hazard:  2. Botsing Trein-Trein ID9.c</v>
      </c>
      <c r="G239" s="32" t="str">
        <f>'2, Basisrisico''s'!K239</f>
        <v>AM</v>
      </c>
      <c r="H239" s="32"/>
      <c r="I239" s="63"/>
      <c r="J239" s="63"/>
      <c r="K239" s="63"/>
    </row>
    <row r="240" spans="1:14" ht="29.1">
      <c r="A240" s="32">
        <f>'2, Basisrisico''s'!A240</f>
        <v>239</v>
      </c>
      <c r="B240" s="32" t="str">
        <f>'2, Basisrisico''s'!B240</f>
        <v>2. Botsing Trein-Trein</v>
      </c>
      <c r="C240" s="32">
        <f>'2, Basisrisico''s'!C240</f>
        <v>9</v>
      </c>
      <c r="D240" s="32" t="str">
        <f>'2, Basisrisico''s'!D240</f>
        <v>Kop-kop / flank / kop-staart botsing</v>
      </c>
      <c r="E240" s="32" t="str">
        <f>'2, Basisrisico''s'!E240</f>
        <v>c</v>
      </c>
      <c r="F240" s="32" t="str">
        <f>'2, Basisrisico''s'!F240</f>
        <v>Zie Hazard:  2. Botsing Trein-Trein ID9.c</v>
      </c>
      <c r="G240" s="32" t="str">
        <f>'2, Basisrisico''s'!K240</f>
        <v>AM</v>
      </c>
      <c r="H240" s="32"/>
      <c r="I240" s="63"/>
      <c r="J240" s="63"/>
      <c r="K240" s="63"/>
    </row>
    <row r="241" spans="1:11" ht="29.1">
      <c r="A241" s="32">
        <f>'2, Basisrisico''s'!A241</f>
        <v>240</v>
      </c>
      <c r="B241" s="32" t="str">
        <f>'2, Basisrisico''s'!B241</f>
        <v>2. Botsing Trein-Trein</v>
      </c>
      <c r="C241" s="32">
        <f>'2, Basisrisico''s'!C241</f>
        <v>9</v>
      </c>
      <c r="D241" s="32" t="str">
        <f>'2, Basisrisico''s'!D241</f>
        <v>Kop-kop / flank / kop-staart botsing</v>
      </c>
      <c r="E241" s="32" t="str">
        <f>'2, Basisrisico''s'!E241</f>
        <v>c</v>
      </c>
      <c r="F241" s="32" t="str">
        <f>'2, Basisrisico''s'!F241</f>
        <v>Zie Hazard:  2. Botsing Trein-Trein ID9.c</v>
      </c>
      <c r="G241" s="32" t="str">
        <f>'2, Basisrisico''s'!K241</f>
        <v>Projecten</v>
      </c>
      <c r="H241" s="32"/>
      <c r="I241" s="63"/>
      <c r="J241" s="63"/>
      <c r="K241" s="63"/>
    </row>
    <row r="242" spans="1:11" ht="29.1">
      <c r="A242" s="32">
        <f>'2, Basisrisico''s'!A242</f>
        <v>241</v>
      </c>
      <c r="B242" s="32" t="str">
        <f>'2, Basisrisico''s'!B242</f>
        <v>2. Botsing Trein-Trein</v>
      </c>
      <c r="C242" s="32">
        <f>'2, Basisrisico''s'!C242</f>
        <v>9</v>
      </c>
      <c r="D242" s="32" t="str">
        <f>'2, Basisrisico''s'!D242</f>
        <v>Kop-kop / flank / kop-staart botsing</v>
      </c>
      <c r="E242" s="32" t="str">
        <f>'2, Basisrisico''s'!E242</f>
        <v>c</v>
      </c>
      <c r="F242" s="32" t="str">
        <f>'2, Basisrisico''s'!F242</f>
        <v>Zie Hazard:  2. Botsing Trein-Trein ID9.c</v>
      </c>
      <c r="G242" s="32" t="str">
        <f>'2, Basisrisico''s'!K242</f>
        <v>AM</v>
      </c>
      <c r="H242" s="32"/>
      <c r="I242" s="63"/>
      <c r="J242" s="63"/>
      <c r="K242" s="63"/>
    </row>
    <row r="243" spans="1:11" ht="29.1">
      <c r="A243" s="32">
        <f>'2, Basisrisico''s'!A243</f>
        <v>242</v>
      </c>
      <c r="B243" s="32" t="str">
        <f>'2, Basisrisico''s'!B243</f>
        <v>2. Botsing Trein-Trein</v>
      </c>
      <c r="C243" s="32">
        <f>'2, Basisrisico''s'!C243</f>
        <v>9</v>
      </c>
      <c r="D243" s="32" t="str">
        <f>'2, Basisrisico''s'!D243</f>
        <v>Kop-kop / flank / kop-staart botsing</v>
      </c>
      <c r="E243" s="32" t="str">
        <f>'2, Basisrisico''s'!E243</f>
        <v>c</v>
      </c>
      <c r="F243" s="32" t="str">
        <f>'2, Basisrisico''s'!F243</f>
        <v>Zie Hazard:  2. Botsing Trein-Trein ID9.c</v>
      </c>
      <c r="G243" s="32" t="str">
        <f>'2, Basisrisico''s'!K243</f>
        <v>Projecten</v>
      </c>
      <c r="H243" s="32"/>
      <c r="I243" s="63"/>
      <c r="J243" s="63"/>
      <c r="K243" s="63"/>
    </row>
    <row r="244" spans="1:11" ht="29.1">
      <c r="A244" s="32">
        <f>'2, Basisrisico''s'!A244</f>
        <v>243</v>
      </c>
      <c r="B244" s="32" t="str">
        <f>'2, Basisrisico''s'!B244</f>
        <v>2. Botsing Trein-Trein</v>
      </c>
      <c r="C244" s="32">
        <f>'2, Basisrisico''s'!C244</f>
        <v>9</v>
      </c>
      <c r="D244" s="32" t="str">
        <f>'2, Basisrisico''s'!D244</f>
        <v>Kop-kop / flank / kop-staart botsing</v>
      </c>
      <c r="E244" s="32" t="str">
        <f>'2, Basisrisico''s'!E244</f>
        <v>c</v>
      </c>
      <c r="F244" s="32" t="str">
        <f>'2, Basisrisico''s'!F244</f>
        <v>Zie Hazard:  2. Botsing Trein-Trein ID9.c</v>
      </c>
      <c r="G244" s="32" t="str">
        <f>'2, Basisrisico''s'!K244</f>
        <v>Projecten</v>
      </c>
      <c r="H244" s="32"/>
      <c r="I244" s="63"/>
      <c r="J244" s="63"/>
      <c r="K244" s="63"/>
    </row>
    <row r="245" spans="1:11" ht="29.1">
      <c r="A245" s="32">
        <f>'2, Basisrisico''s'!A245</f>
        <v>244</v>
      </c>
      <c r="B245" s="32" t="str">
        <f>'2, Basisrisico''s'!B245</f>
        <v>2. Botsing Trein-Trein</v>
      </c>
      <c r="C245" s="32">
        <f>'2, Basisrisico''s'!C245</f>
        <v>9</v>
      </c>
      <c r="D245" s="32" t="str">
        <f>'2, Basisrisico''s'!D245</f>
        <v>Kop-kop / flank / kop-staart botsing</v>
      </c>
      <c r="E245" s="32" t="str">
        <f>'2, Basisrisico''s'!E245</f>
        <v>c</v>
      </c>
      <c r="F245" s="32" t="str">
        <f>'2, Basisrisico''s'!F245</f>
        <v>Zie Hazard:  2. Botsing Trein-Trein ID9.c</v>
      </c>
      <c r="G245" s="32" t="str">
        <f>'2, Basisrisico''s'!K245</f>
        <v>Projecten</v>
      </c>
      <c r="H245" s="32"/>
      <c r="I245" s="63"/>
      <c r="J245" s="63"/>
      <c r="K245" s="63"/>
    </row>
    <row r="246" spans="1:11" ht="29.1">
      <c r="A246" s="32">
        <f>'2, Basisrisico''s'!A246</f>
        <v>245</v>
      </c>
      <c r="B246" s="32" t="str">
        <f>'2, Basisrisico''s'!B246</f>
        <v>2. Botsing Trein-Trein</v>
      </c>
      <c r="C246" s="32">
        <f>'2, Basisrisico''s'!C246</f>
        <v>9</v>
      </c>
      <c r="D246" s="32" t="str">
        <f>'2, Basisrisico''s'!D246</f>
        <v>Kop-kop / flank / kop-staart botsing</v>
      </c>
      <c r="E246" s="32" t="str">
        <f>'2, Basisrisico''s'!E246</f>
        <v>c</v>
      </c>
      <c r="F246" s="32" t="str">
        <f>'2, Basisrisico''s'!F246</f>
        <v>Zie Hazard:  2. Botsing Trein-Trein ID9.c</v>
      </c>
      <c r="G246" s="32" t="str">
        <f>'2, Basisrisico''s'!K246</f>
        <v>AM</v>
      </c>
      <c r="H246" s="32"/>
      <c r="I246" s="63"/>
      <c r="J246" s="63"/>
      <c r="K246" s="63"/>
    </row>
    <row r="247" spans="1:11" ht="29.1">
      <c r="A247" s="32">
        <f>'2, Basisrisico''s'!A247</f>
        <v>246</v>
      </c>
      <c r="B247" s="32" t="str">
        <f>'2, Basisrisico''s'!B247</f>
        <v>2. Botsing Trein-Trein</v>
      </c>
      <c r="C247" s="32">
        <f>'2, Basisrisico''s'!C247</f>
        <v>9</v>
      </c>
      <c r="D247" s="32" t="str">
        <f>'2, Basisrisico''s'!D247</f>
        <v>Kop-kop / flank / kop-staart botsing</v>
      </c>
      <c r="E247" s="32" t="str">
        <f>'2, Basisrisico''s'!E247</f>
        <v>c</v>
      </c>
      <c r="F247" s="32" t="str">
        <f>'2, Basisrisico''s'!F247</f>
        <v>Zie Hazard:  2. Botsing Trein-Trein ID9.c</v>
      </c>
      <c r="G247" s="32" t="str">
        <f>'2, Basisrisico''s'!K247</f>
        <v>Projecten</v>
      </c>
      <c r="H247" s="32"/>
      <c r="I247" s="63"/>
      <c r="J247" s="63"/>
      <c r="K247" s="63"/>
    </row>
    <row r="248" spans="1:11" ht="29.1">
      <c r="A248" s="32">
        <f>'2, Basisrisico''s'!A248</f>
        <v>247</v>
      </c>
      <c r="B248" s="32" t="str">
        <f>'2, Basisrisico''s'!B248</f>
        <v>2. Botsing Trein-Trein</v>
      </c>
      <c r="C248" s="32">
        <f>'2, Basisrisico''s'!C248</f>
        <v>9</v>
      </c>
      <c r="D248" s="32" t="str">
        <f>'2, Basisrisico''s'!D248</f>
        <v>Kop-kop / flank / kop-staart botsing</v>
      </c>
      <c r="E248" s="32" t="str">
        <f>'2, Basisrisico''s'!E248</f>
        <v>c</v>
      </c>
      <c r="F248" s="32" t="str">
        <f>'2, Basisrisico''s'!F248</f>
        <v>Zie Hazard:  2. Botsing Trein-Trein ID9.c</v>
      </c>
      <c r="G248" s="32" t="str">
        <f>'2, Basisrisico''s'!K248</f>
        <v>AM</v>
      </c>
      <c r="H248" s="32"/>
      <c r="I248" s="63"/>
      <c r="J248" s="63"/>
      <c r="K248" s="63"/>
    </row>
    <row r="249" spans="1:11" ht="29.1">
      <c r="A249" s="32">
        <f>'2, Basisrisico''s'!A249</f>
        <v>248</v>
      </c>
      <c r="B249" s="32" t="str">
        <f>'2, Basisrisico''s'!B249</f>
        <v>2. Botsing Trein-Trein</v>
      </c>
      <c r="C249" s="32">
        <f>'2, Basisrisico''s'!C249</f>
        <v>9</v>
      </c>
      <c r="D249" s="32" t="str">
        <f>'2, Basisrisico''s'!D249</f>
        <v>Kop-kop / flank / kop-staart botsing</v>
      </c>
      <c r="E249" s="32" t="str">
        <f>'2, Basisrisico''s'!E249</f>
        <v>c</v>
      </c>
      <c r="F249" s="32" t="str">
        <f>'2, Basisrisico''s'!F249</f>
        <v>Zie Hazard:  2. Botsing Trein-Trein ID9.c</v>
      </c>
      <c r="G249" s="32" t="str">
        <f>'2, Basisrisico''s'!K249</f>
        <v>VL</v>
      </c>
      <c r="H249" s="32"/>
      <c r="I249" s="63"/>
      <c r="J249" s="63"/>
      <c r="K249" s="63"/>
    </row>
    <row r="250" spans="1:11" ht="29.1">
      <c r="A250" s="32">
        <f>'2, Basisrisico''s'!A250</f>
        <v>249</v>
      </c>
      <c r="B250" s="32" t="str">
        <f>'2, Basisrisico''s'!B250</f>
        <v>2. Botsing Trein-Trein</v>
      </c>
      <c r="C250" s="32">
        <f>'2, Basisrisico''s'!C250</f>
        <v>9</v>
      </c>
      <c r="D250" s="32" t="str">
        <f>'2, Basisrisico''s'!D250</f>
        <v>Kop-kop / flank / kop-staart botsing</v>
      </c>
      <c r="E250" s="32" t="str">
        <f>'2, Basisrisico''s'!E250</f>
        <v>c</v>
      </c>
      <c r="F250" s="32" t="str">
        <f>'2, Basisrisico''s'!F250</f>
        <v>Zie Hazard:  2. Botsing Trein-Trein ID9.c</v>
      </c>
      <c r="G250" s="32" t="str">
        <f>'2, Basisrisico''s'!K250</f>
        <v>AM</v>
      </c>
      <c r="H250" s="32"/>
      <c r="I250" s="63"/>
      <c r="J250" s="63"/>
      <c r="K250" s="63"/>
    </row>
    <row r="251" spans="1:11" ht="29.1">
      <c r="A251" s="32">
        <f>'2, Basisrisico''s'!A251</f>
        <v>250</v>
      </c>
      <c r="B251" s="32" t="str">
        <f>'2, Basisrisico''s'!B251</f>
        <v>2. Botsing Trein-Trein</v>
      </c>
      <c r="C251" s="32">
        <f>'2, Basisrisico''s'!C251</f>
        <v>9</v>
      </c>
      <c r="D251" s="32" t="str">
        <f>'2, Basisrisico''s'!D251</f>
        <v>Kop-kop / flank / kop-staart botsing</v>
      </c>
      <c r="E251" s="32" t="str">
        <f>'2, Basisrisico''s'!E251</f>
        <v>c</v>
      </c>
      <c r="F251" s="32" t="str">
        <f>'2, Basisrisico''s'!F251</f>
        <v>Zie Hazard:  2. Botsing Trein-Trein ID9.c</v>
      </c>
      <c r="G251" s="32" t="str">
        <f>'2, Basisrisico''s'!K251</f>
        <v>AM</v>
      </c>
      <c r="H251" s="32"/>
      <c r="I251" s="63"/>
      <c r="J251" s="63"/>
      <c r="K251" s="63"/>
    </row>
    <row r="252" spans="1:11" ht="29.1">
      <c r="A252" s="32">
        <f>'2, Basisrisico''s'!A252</f>
        <v>251</v>
      </c>
      <c r="B252" s="32" t="str">
        <f>'2, Basisrisico''s'!B252</f>
        <v>2. Botsing Trein-Trein</v>
      </c>
      <c r="C252" s="32">
        <f>'2, Basisrisico''s'!C252</f>
        <v>9</v>
      </c>
      <c r="D252" s="32" t="str">
        <f>'2, Basisrisico''s'!D252</f>
        <v>Kop-kop / flank / kop-staart botsing</v>
      </c>
      <c r="E252" s="32" t="str">
        <f>'2, Basisrisico''s'!E252</f>
        <v>c</v>
      </c>
      <c r="F252" s="32" t="str">
        <f>'2, Basisrisico''s'!F252</f>
        <v>Zie Hazard:  2. Botsing Trein-Trein ID9.c</v>
      </c>
      <c r="G252" s="32" t="str">
        <f>'2, Basisrisico''s'!K252</f>
        <v>AM</v>
      </c>
      <c r="H252" s="32"/>
      <c r="I252" s="63"/>
      <c r="J252" s="63"/>
      <c r="K252" s="63"/>
    </row>
    <row r="253" spans="1:11" ht="29.1">
      <c r="A253" s="32">
        <f>'2, Basisrisico''s'!A253</f>
        <v>252</v>
      </c>
      <c r="B253" s="32" t="str">
        <f>'2, Basisrisico''s'!B253</f>
        <v>2. Botsing Trein-Trein</v>
      </c>
      <c r="C253" s="32">
        <f>'2, Basisrisico''s'!C253</f>
        <v>9</v>
      </c>
      <c r="D253" s="32" t="str">
        <f>'2, Basisrisico''s'!D253</f>
        <v>Kop-kop / flank / kop-staart botsing</v>
      </c>
      <c r="E253" s="32" t="str">
        <f>'2, Basisrisico''s'!E253</f>
        <v>c</v>
      </c>
      <c r="F253" s="32" t="str">
        <f>'2, Basisrisico''s'!F253</f>
        <v>Zie Hazard:  2. Botsing Trein-Trein ID9.c</v>
      </c>
      <c r="G253" s="32" t="str">
        <f>'2, Basisrisico''s'!K253</f>
        <v>AM</v>
      </c>
      <c r="H253" s="32"/>
      <c r="I253" s="63"/>
      <c r="J253" s="63"/>
      <c r="K253" s="63"/>
    </row>
    <row r="254" spans="1:11" ht="29.1">
      <c r="A254" s="32">
        <f>'2, Basisrisico''s'!A254</f>
        <v>253</v>
      </c>
      <c r="B254" s="32" t="str">
        <f>'2, Basisrisico''s'!B254</f>
        <v>2. Botsing Trein-Trein</v>
      </c>
      <c r="C254" s="32">
        <f>'2, Basisrisico''s'!C254</f>
        <v>9</v>
      </c>
      <c r="D254" s="32" t="str">
        <f>'2, Basisrisico''s'!D254</f>
        <v>Kop-kop / flank / kop-staart botsing</v>
      </c>
      <c r="E254" s="32" t="str">
        <f>'2, Basisrisico''s'!E254</f>
        <v>c</v>
      </c>
      <c r="F254" s="32" t="str">
        <f>'2, Basisrisico''s'!F254</f>
        <v>Zie Hazard:  2. Botsing Trein-Trein ID9.c</v>
      </c>
      <c r="G254" s="32" t="str">
        <f>'2, Basisrisico''s'!K254</f>
        <v>AM</v>
      </c>
      <c r="H254" s="32"/>
      <c r="I254" s="63"/>
      <c r="J254" s="63"/>
      <c r="K254" s="63"/>
    </row>
    <row r="255" spans="1:11" ht="29.1">
      <c r="A255" s="32">
        <f>'2, Basisrisico''s'!A255</f>
        <v>254</v>
      </c>
      <c r="B255" s="32" t="str">
        <f>'2, Basisrisico''s'!B255</f>
        <v>2. Botsing Trein-Trein</v>
      </c>
      <c r="C255" s="32">
        <f>'2, Basisrisico''s'!C255</f>
        <v>9</v>
      </c>
      <c r="D255" s="32" t="str">
        <f>'2, Basisrisico''s'!D255</f>
        <v>Kop-kop / flank / kop-staart botsing</v>
      </c>
      <c r="E255" s="32" t="str">
        <f>'2, Basisrisico''s'!E255</f>
        <v>c</v>
      </c>
      <c r="F255" s="32" t="str">
        <f>'2, Basisrisico''s'!F255</f>
        <v>Zie Hazard:  2. Botsing Trein-Trein ID9.c</v>
      </c>
      <c r="G255" s="32" t="str">
        <f>'2, Basisrisico''s'!K255</f>
        <v>VL</v>
      </c>
      <c r="H255" s="32"/>
      <c r="I255" s="63"/>
      <c r="J255" s="63"/>
      <c r="K255" s="63"/>
    </row>
    <row r="256" spans="1:11" ht="29.1">
      <c r="A256" s="32">
        <f>'2, Basisrisico''s'!A256</f>
        <v>255</v>
      </c>
      <c r="B256" s="32" t="str">
        <f>'2, Basisrisico''s'!B256</f>
        <v>2. Botsing Trein-Trein</v>
      </c>
      <c r="C256" s="32">
        <f>'2, Basisrisico''s'!C256</f>
        <v>9</v>
      </c>
      <c r="D256" s="32" t="str">
        <f>'2, Basisrisico''s'!D256</f>
        <v>Kop-kop / flank / kop-staart botsing</v>
      </c>
      <c r="E256" s="32" t="str">
        <f>'2, Basisrisico''s'!E256</f>
        <v>c</v>
      </c>
      <c r="F256" s="32" t="str">
        <f>'2, Basisrisico''s'!F256</f>
        <v>Zie Hazard:  2. Botsing Trein-Trein ID9.c</v>
      </c>
      <c r="G256" s="32" t="str">
        <f>'2, Basisrisico''s'!K256</f>
        <v>AM</v>
      </c>
      <c r="H256" s="32"/>
      <c r="I256" s="63"/>
      <c r="J256" s="63"/>
      <c r="K256" s="63"/>
    </row>
    <row r="257" spans="1:14" ht="29.1">
      <c r="A257" s="32">
        <f>'2, Basisrisico''s'!A257</f>
        <v>256</v>
      </c>
      <c r="B257" s="32" t="str">
        <f>'2, Basisrisico''s'!B257</f>
        <v>2. Botsing Trein-Trein</v>
      </c>
      <c r="C257" s="32">
        <f>'2, Basisrisico''s'!C257</f>
        <v>9</v>
      </c>
      <c r="D257" s="32" t="str">
        <f>'2, Basisrisico''s'!D257</f>
        <v>Kop-kop / flank / kop-staart botsing</v>
      </c>
      <c r="E257" s="32" t="str">
        <f>'2, Basisrisico''s'!E257</f>
        <v>c</v>
      </c>
      <c r="F257" s="32" t="str">
        <f>'2, Basisrisico''s'!F257</f>
        <v>Zie Hazard:  2. Botsing Trein-Trein ID9.c</v>
      </c>
      <c r="G257" s="32" t="str">
        <f>'2, Basisrisico''s'!K257</f>
        <v>AM</v>
      </c>
      <c r="H257" s="32"/>
      <c r="I257" s="63"/>
      <c r="J257" s="63"/>
      <c r="K257" s="63"/>
    </row>
    <row r="258" spans="1:14" ht="29.1">
      <c r="A258" s="32">
        <f>'2, Basisrisico''s'!A258</f>
        <v>257</v>
      </c>
      <c r="B258" s="32" t="str">
        <f>'2, Basisrisico''s'!B258</f>
        <v>2. Botsing Trein-Trein</v>
      </c>
      <c r="C258" s="32">
        <f>'2, Basisrisico''s'!C258</f>
        <v>9</v>
      </c>
      <c r="D258" s="32" t="str">
        <f>'2, Basisrisico''s'!D258</f>
        <v>Kop-kop / flank / kop-staart botsing</v>
      </c>
      <c r="E258" s="32" t="str">
        <f>'2, Basisrisico''s'!E258</f>
        <v>c</v>
      </c>
      <c r="F258" s="32" t="str">
        <f>'2, Basisrisico''s'!F258</f>
        <v>Zie Hazard:  2. Botsing Trein-Trein ID9.c</v>
      </c>
      <c r="G258" s="32" t="str">
        <f>'2, Basisrisico''s'!K258</f>
        <v>VL</v>
      </c>
      <c r="H258" s="32"/>
      <c r="I258" s="63"/>
      <c r="J258" s="63"/>
      <c r="K258" s="63"/>
    </row>
    <row r="259" spans="1:14" ht="14.45">
      <c r="A259" s="32">
        <f>'2, Basisrisico''s'!A259</f>
        <v>258</v>
      </c>
      <c r="B259" s="32" t="str">
        <f>'2, Basisrisico''s'!B259</f>
        <v>2. Botsing Trein-Trein</v>
      </c>
      <c r="C259" s="32">
        <f>'2, Basisrisico''s'!C259</f>
        <v>9</v>
      </c>
      <c r="D259" s="32" t="str">
        <f>'2, Basisrisico''s'!D259</f>
        <v>Kop-kop / flank / kop-staart botsing</v>
      </c>
      <c r="E259" s="32" t="str">
        <f>'2, Basisrisico''s'!E259</f>
        <v>d</v>
      </c>
      <c r="F259" s="32" t="str">
        <f>'2, Basisrisico''s'!F259</f>
        <v>Wissel in verkeerde stand</v>
      </c>
      <c r="G259" s="32" t="str">
        <f>'2, Basisrisico''s'!K259</f>
        <v>AM</v>
      </c>
      <c r="H259" s="443"/>
      <c r="I259" s="444" t="s">
        <v>1692</v>
      </c>
      <c r="J259" s="444">
        <v>5</v>
      </c>
      <c r="K259" s="444" t="str">
        <f t="shared" ref="K259:K316" si="5">CONCATENATE(I259,J259)</f>
        <v>C of D5</v>
      </c>
      <c r="L259" s="57" t="s">
        <v>1689</v>
      </c>
      <c r="M259" s="57" t="s">
        <v>1683</v>
      </c>
      <c r="N259" s="63" t="s">
        <v>1691</v>
      </c>
    </row>
    <row r="260" spans="1:14" ht="29.1">
      <c r="A260" s="32">
        <f>'2, Basisrisico''s'!A260</f>
        <v>259</v>
      </c>
      <c r="B260" s="32" t="str">
        <f>'2, Basisrisico''s'!B260</f>
        <v>2. Botsing Trein-Trein</v>
      </c>
      <c r="C260" s="32">
        <f>'2, Basisrisico''s'!C260</f>
        <v>9</v>
      </c>
      <c r="D260" s="32" t="str">
        <f>'2, Basisrisico''s'!D260</f>
        <v>Kop-kop / flank / kop-staart botsing</v>
      </c>
      <c r="E260" s="32" t="str">
        <f>'2, Basisrisico''s'!E260</f>
        <v>d</v>
      </c>
      <c r="F260" s="32" t="str">
        <f>'2, Basisrisico''s'!F260</f>
        <v>Zie Hazard:  2. Botsing Trein-Trein ID9.d</v>
      </c>
      <c r="G260" s="32" t="str">
        <f>'2, Basisrisico''s'!K260</f>
        <v>Projecten</v>
      </c>
      <c r="H260" s="32"/>
      <c r="I260" s="63"/>
      <c r="J260" s="63"/>
      <c r="K260" s="63"/>
    </row>
    <row r="261" spans="1:14" ht="29.1">
      <c r="A261" s="32">
        <f>'2, Basisrisico''s'!A261</f>
        <v>260</v>
      </c>
      <c r="B261" s="32" t="str">
        <f>'2, Basisrisico''s'!B261</f>
        <v>2. Botsing Trein-Trein</v>
      </c>
      <c r="C261" s="32">
        <f>'2, Basisrisico''s'!C261</f>
        <v>9</v>
      </c>
      <c r="D261" s="32" t="str">
        <f>'2, Basisrisico''s'!D261</f>
        <v>Kop-kop / flank / kop-staart botsing</v>
      </c>
      <c r="E261" s="32" t="str">
        <f>'2, Basisrisico''s'!E261</f>
        <v>d</v>
      </c>
      <c r="F261" s="32" t="str">
        <f>'2, Basisrisico''s'!F261</f>
        <v>Zie Hazard:  2. Botsing Trein-Trein ID9.d</v>
      </c>
      <c r="G261" s="32" t="str">
        <f>'2, Basisrisico''s'!K261</f>
        <v>Projecten</v>
      </c>
      <c r="H261" s="32"/>
      <c r="I261" s="63"/>
      <c r="J261" s="63"/>
      <c r="K261" s="63"/>
    </row>
    <row r="262" spans="1:14" ht="29.1">
      <c r="A262" s="32">
        <f>'2, Basisrisico''s'!A262</f>
        <v>261</v>
      </c>
      <c r="B262" s="32" t="str">
        <f>'2, Basisrisico''s'!B262</f>
        <v>2. Botsing Trein-Trein</v>
      </c>
      <c r="C262" s="32">
        <f>'2, Basisrisico''s'!C262</f>
        <v>9</v>
      </c>
      <c r="D262" s="32" t="str">
        <f>'2, Basisrisico''s'!D262</f>
        <v>Kop-kop / flank / kop-staart botsing</v>
      </c>
      <c r="E262" s="32" t="str">
        <f>'2, Basisrisico''s'!E262</f>
        <v>d</v>
      </c>
      <c r="F262" s="32" t="str">
        <f>'2, Basisrisico''s'!F262</f>
        <v>Zie Hazard:  2. Botsing Trein-Trein ID9.d</v>
      </c>
      <c r="G262" s="32" t="str">
        <f>'2, Basisrisico''s'!K262</f>
        <v>Projecten</v>
      </c>
      <c r="H262" s="32"/>
      <c r="I262" s="63"/>
      <c r="J262" s="63"/>
      <c r="K262" s="63"/>
    </row>
    <row r="263" spans="1:14" ht="29.1">
      <c r="A263" s="32">
        <f>'2, Basisrisico''s'!A263</f>
        <v>262</v>
      </c>
      <c r="B263" s="32" t="str">
        <f>'2, Basisrisico''s'!B263</f>
        <v>2. Botsing Trein-Trein</v>
      </c>
      <c r="C263" s="32">
        <f>'2, Basisrisico''s'!C263</f>
        <v>9</v>
      </c>
      <c r="D263" s="32" t="str">
        <f>'2, Basisrisico''s'!D263</f>
        <v>Kop-kop / flank / kop-staart botsing</v>
      </c>
      <c r="E263" s="32" t="str">
        <f>'2, Basisrisico''s'!E263</f>
        <v>d</v>
      </c>
      <c r="F263" s="32" t="str">
        <f>'2, Basisrisico''s'!F263</f>
        <v>Zie Hazard:  2. Botsing Trein-Trein ID9.d</v>
      </c>
      <c r="G263" s="32" t="str">
        <f>'2, Basisrisico''s'!K263</f>
        <v>Projecten</v>
      </c>
      <c r="H263" s="32"/>
      <c r="I263" s="63"/>
      <c r="J263" s="63"/>
      <c r="K263" s="63"/>
    </row>
    <row r="264" spans="1:14" ht="29.1">
      <c r="A264" s="32">
        <f>'2, Basisrisico''s'!A264</f>
        <v>263</v>
      </c>
      <c r="B264" s="32" t="str">
        <f>'2, Basisrisico''s'!B264</f>
        <v>2. Botsing Trein-Trein</v>
      </c>
      <c r="C264" s="32">
        <f>'2, Basisrisico''s'!C264</f>
        <v>9</v>
      </c>
      <c r="D264" s="32" t="str">
        <f>'2, Basisrisico''s'!D264</f>
        <v>Kop-kop / flank / kop-staart botsing</v>
      </c>
      <c r="E264" s="32" t="str">
        <f>'2, Basisrisico''s'!E264</f>
        <v>d</v>
      </c>
      <c r="F264" s="32" t="str">
        <f>'2, Basisrisico''s'!F264</f>
        <v>Zie Hazard:  2. Botsing Trein-Trein ID9.d</v>
      </c>
      <c r="G264" s="32" t="str">
        <f>'2, Basisrisico''s'!K264</f>
        <v>AM</v>
      </c>
      <c r="H264" s="32"/>
      <c r="I264" s="63"/>
      <c r="J264" s="63"/>
      <c r="K264" s="63"/>
    </row>
    <row r="265" spans="1:14" ht="29.1">
      <c r="A265" s="32">
        <f>'2, Basisrisico''s'!A265</f>
        <v>264</v>
      </c>
      <c r="B265" s="32" t="str">
        <f>'2, Basisrisico''s'!B265</f>
        <v>2. Botsing Trein-Trein</v>
      </c>
      <c r="C265" s="32">
        <f>'2, Basisrisico''s'!C265</f>
        <v>9</v>
      </c>
      <c r="D265" s="32" t="str">
        <f>'2, Basisrisico''s'!D265</f>
        <v>Kop-kop / flank / kop-staart botsing</v>
      </c>
      <c r="E265" s="32" t="str">
        <f>'2, Basisrisico''s'!E265</f>
        <v>d</v>
      </c>
      <c r="F265" s="32" t="str">
        <f>'2, Basisrisico''s'!F265</f>
        <v>Zie Hazard:  2. Botsing Trein-Trein ID9.d</v>
      </c>
      <c r="G265" s="32" t="str">
        <f>'2, Basisrisico''s'!K265</f>
        <v>VL</v>
      </c>
      <c r="H265" s="32"/>
      <c r="I265" s="63"/>
      <c r="J265" s="63"/>
      <c r="K265" s="63"/>
    </row>
    <row r="266" spans="1:14" ht="29.1">
      <c r="A266" s="32">
        <f>'2, Basisrisico''s'!A266</f>
        <v>265</v>
      </c>
      <c r="B266" s="32" t="str">
        <f>'2, Basisrisico''s'!B266</f>
        <v>2. Botsing Trein-Trein</v>
      </c>
      <c r="C266" s="32">
        <f>'2, Basisrisico''s'!C266</f>
        <v>9</v>
      </c>
      <c r="D266" s="32" t="str">
        <f>'2, Basisrisico''s'!D266</f>
        <v>Kop-kop / flank / kop-staart botsing</v>
      </c>
      <c r="E266" s="32" t="str">
        <f>'2, Basisrisico''s'!E266</f>
        <v>d</v>
      </c>
      <c r="F266" s="32" t="str">
        <f>'2, Basisrisico''s'!F266</f>
        <v>Zie Hazard:  2. Botsing Trein-Trein ID9.d</v>
      </c>
      <c r="G266" s="32" t="str">
        <f>'2, Basisrisico''s'!K266</f>
        <v>AM</v>
      </c>
      <c r="H266" s="32"/>
      <c r="I266" s="63"/>
      <c r="J266" s="63"/>
      <c r="K266" s="63"/>
    </row>
    <row r="267" spans="1:14" ht="29.1">
      <c r="A267" s="32">
        <f>'2, Basisrisico''s'!A267</f>
        <v>266</v>
      </c>
      <c r="B267" s="32" t="str">
        <f>'2, Basisrisico''s'!B267</f>
        <v>2. Botsing Trein-Trein</v>
      </c>
      <c r="C267" s="32">
        <f>'2, Basisrisico''s'!C267</f>
        <v>9</v>
      </c>
      <c r="D267" s="32" t="str">
        <f>'2, Basisrisico''s'!D267</f>
        <v>Kop-kop / flank / kop-staart botsing</v>
      </c>
      <c r="E267" s="32" t="str">
        <f>'2, Basisrisico''s'!E267</f>
        <v>d</v>
      </c>
      <c r="F267" s="32" t="str">
        <f>'2, Basisrisico''s'!F267</f>
        <v>Zie Hazard:  2. Botsing Trein-Trein ID9.d</v>
      </c>
      <c r="G267" s="32" t="str">
        <f>'2, Basisrisico''s'!K267</f>
        <v>VL</v>
      </c>
      <c r="H267" s="32"/>
      <c r="I267" s="63"/>
      <c r="J267" s="63"/>
      <c r="K267" s="63"/>
    </row>
    <row r="268" spans="1:14" ht="29.1">
      <c r="A268" s="32">
        <f>'2, Basisrisico''s'!A268</f>
        <v>267</v>
      </c>
      <c r="B268" s="32" t="str">
        <f>'2, Basisrisico''s'!B268</f>
        <v>2. Botsing Trein-Trein</v>
      </c>
      <c r="C268" s="32">
        <f>'2, Basisrisico''s'!C268</f>
        <v>9</v>
      </c>
      <c r="D268" s="32" t="str">
        <f>'2, Basisrisico''s'!D268</f>
        <v>Kop-kop / flank / kop-staart botsing</v>
      </c>
      <c r="E268" s="32" t="str">
        <f>'2, Basisrisico''s'!E268</f>
        <v>d</v>
      </c>
      <c r="F268" s="32" t="str">
        <f>'2, Basisrisico''s'!F268</f>
        <v>Zie Hazard:  2. Botsing Trein-Trein ID9.d</v>
      </c>
      <c r="G268" s="32" t="str">
        <f>'2, Basisrisico''s'!K268</f>
        <v>Spoorwegonderneming</v>
      </c>
      <c r="H268" s="32"/>
      <c r="I268" s="63"/>
      <c r="J268" s="63"/>
      <c r="K268" s="63"/>
    </row>
    <row r="269" spans="1:14" ht="29.1">
      <c r="A269" s="32">
        <f>'2, Basisrisico''s'!A269</f>
        <v>268</v>
      </c>
      <c r="B269" s="32" t="str">
        <f>'2, Basisrisico''s'!B269</f>
        <v>2. Botsing Trein-Trein</v>
      </c>
      <c r="C269" s="32">
        <f>'2, Basisrisico''s'!C269</f>
        <v>9</v>
      </c>
      <c r="D269" s="32" t="str">
        <f>'2, Basisrisico''s'!D269</f>
        <v>Kop-kop / flank / kop-staart botsing</v>
      </c>
      <c r="E269" s="32" t="str">
        <f>'2, Basisrisico''s'!E269</f>
        <v>d</v>
      </c>
      <c r="F269" s="32" t="str">
        <f>'2, Basisrisico''s'!F269</f>
        <v>Zie Hazard:  2. Botsing Trein-Trein ID9.d</v>
      </c>
      <c r="G269" s="32" t="str">
        <f>'2, Basisrisico''s'!K269</f>
        <v>-</v>
      </c>
      <c r="H269" s="32"/>
      <c r="I269" s="63"/>
      <c r="J269" s="63"/>
      <c r="K269" s="63"/>
    </row>
    <row r="270" spans="1:14" ht="29.1">
      <c r="A270" s="32">
        <f>'2, Basisrisico''s'!A270</f>
        <v>269</v>
      </c>
      <c r="B270" s="32" t="str">
        <f>'2, Basisrisico''s'!B270</f>
        <v>2. Botsing Trein-Trein</v>
      </c>
      <c r="C270" s="32">
        <f>'2, Basisrisico''s'!C270</f>
        <v>9</v>
      </c>
      <c r="D270" s="32" t="str">
        <f>'2, Basisrisico''s'!D270</f>
        <v>Kop-kop / flank / kop-staart botsing</v>
      </c>
      <c r="E270" s="32" t="str">
        <f>'2, Basisrisico''s'!E270</f>
        <v>d</v>
      </c>
      <c r="F270" s="32" t="str">
        <f>'2, Basisrisico''s'!F270</f>
        <v>Zie Hazard:  2. Botsing Trein-Trein ID9.d</v>
      </c>
      <c r="G270" s="32" t="str">
        <f>'2, Basisrisico''s'!K270</f>
        <v>AM</v>
      </c>
      <c r="H270" s="32"/>
      <c r="I270" s="63"/>
      <c r="J270" s="63"/>
      <c r="K270" s="63"/>
    </row>
    <row r="271" spans="1:14" ht="29.1">
      <c r="A271" s="32">
        <f>'2, Basisrisico''s'!A271</f>
        <v>270</v>
      </c>
      <c r="B271" s="32" t="str">
        <f>'2, Basisrisico''s'!B271</f>
        <v>2. Botsing Trein-Trein</v>
      </c>
      <c r="C271" s="32">
        <f>'2, Basisrisico''s'!C271</f>
        <v>9</v>
      </c>
      <c r="D271" s="32" t="str">
        <f>'2, Basisrisico''s'!D271</f>
        <v>Kop-kop / flank / kop-staart botsing</v>
      </c>
      <c r="E271" s="32" t="str">
        <f>'2, Basisrisico''s'!E271</f>
        <v>d</v>
      </c>
      <c r="F271" s="32" t="str">
        <f>'2, Basisrisico''s'!F271</f>
        <v>Zie Hazard:  2. Botsing Trein-Trein ID9.d</v>
      </c>
      <c r="G271" s="32" t="str">
        <f>'2, Basisrisico''s'!K271</f>
        <v>VL</v>
      </c>
      <c r="H271" s="32"/>
      <c r="I271" s="63"/>
      <c r="J271" s="63"/>
      <c r="K271" s="63"/>
    </row>
    <row r="272" spans="1:14" ht="29.1">
      <c r="A272" s="32">
        <f>'2, Basisrisico''s'!A272</f>
        <v>271</v>
      </c>
      <c r="B272" s="32" t="str">
        <f>'2, Basisrisico''s'!B272</f>
        <v>2. Botsing Trein-Trein</v>
      </c>
      <c r="C272" s="32">
        <f>'2, Basisrisico''s'!C272</f>
        <v>9</v>
      </c>
      <c r="D272" s="32" t="str">
        <f>'2, Basisrisico''s'!D272</f>
        <v>Kop-kop / flank / kop-staart botsing</v>
      </c>
      <c r="E272" s="32" t="str">
        <f>'2, Basisrisico''s'!E272</f>
        <v>d</v>
      </c>
      <c r="F272" s="32" t="str">
        <f>'2, Basisrisico''s'!F272</f>
        <v>Zie Hazard:  2. Botsing Trein-Trein ID9.d</v>
      </c>
      <c r="G272" s="32" t="str">
        <f>'2, Basisrisico''s'!K272</f>
        <v>Spoorwegonderneming</v>
      </c>
      <c r="H272" s="32"/>
      <c r="I272" s="63"/>
      <c r="J272" s="63"/>
      <c r="K272" s="63"/>
    </row>
    <row r="273" spans="1:14" ht="14.45">
      <c r="A273" s="32">
        <f>'2, Basisrisico''s'!A273</f>
        <v>272</v>
      </c>
      <c r="B273" s="32" t="str">
        <f>'2, Basisrisico''s'!B273</f>
        <v>2. Botsing Trein-Trein</v>
      </c>
      <c r="C273" s="32">
        <f>'2, Basisrisico''s'!C273</f>
        <v>9</v>
      </c>
      <c r="D273" s="32" t="str">
        <f>'2, Basisrisico''s'!D273</f>
        <v>Kop-kop / flank / kop-staart botsing</v>
      </c>
      <c r="E273" s="32" t="str">
        <f>'2, Basisrisico''s'!E273</f>
        <v>e</v>
      </c>
      <c r="F273" s="32" t="str">
        <f>'2, Basisrisico''s'!F273</f>
        <v>Geen remcurvebewaking</v>
      </c>
      <c r="G273" s="32" t="str">
        <f>'2, Basisrisico''s'!K273</f>
        <v>AM</v>
      </c>
      <c r="H273" s="443"/>
      <c r="I273" s="444" t="s">
        <v>1692</v>
      </c>
      <c r="J273" s="444">
        <v>5</v>
      </c>
      <c r="K273" s="444" t="str">
        <f t="shared" si="5"/>
        <v>C of D5</v>
      </c>
      <c r="L273" s="57" t="s">
        <v>1689</v>
      </c>
      <c r="M273" s="57" t="s">
        <v>1683</v>
      </c>
      <c r="N273" s="63" t="s">
        <v>1691</v>
      </c>
    </row>
    <row r="274" spans="1:14" ht="29.1">
      <c r="A274" s="32">
        <f>'2, Basisrisico''s'!A274</f>
        <v>273</v>
      </c>
      <c r="B274" s="32" t="str">
        <f>'2, Basisrisico''s'!B274</f>
        <v>2. Botsing Trein-Trein</v>
      </c>
      <c r="C274" s="32">
        <f>'2, Basisrisico''s'!C274</f>
        <v>9</v>
      </c>
      <c r="D274" s="32" t="str">
        <f>'2, Basisrisico''s'!D274</f>
        <v>Kop-kop / flank / kop-staart botsing</v>
      </c>
      <c r="E274" s="32" t="str">
        <f>'2, Basisrisico''s'!E274</f>
        <v>e</v>
      </c>
      <c r="F274" s="32" t="str">
        <f>'2, Basisrisico''s'!F274</f>
        <v>Zie Hazard:  2. Botsing Trein-Trein ID9.e</v>
      </c>
      <c r="G274" s="32" t="str">
        <f>'2, Basisrisico''s'!K274</f>
        <v>Vervoer en Dienstregeling</v>
      </c>
      <c r="H274" s="32"/>
      <c r="I274" s="63"/>
      <c r="J274" s="63"/>
      <c r="K274" s="63"/>
    </row>
    <row r="275" spans="1:14" ht="29.1">
      <c r="A275" s="32">
        <f>'2, Basisrisico''s'!A275</f>
        <v>274</v>
      </c>
      <c r="B275" s="32" t="str">
        <f>'2, Basisrisico''s'!B275</f>
        <v>2. Botsing Trein-Trein</v>
      </c>
      <c r="C275" s="32">
        <f>'2, Basisrisico''s'!C275</f>
        <v>9</v>
      </c>
      <c r="D275" s="32" t="str">
        <f>'2, Basisrisico''s'!D275</f>
        <v>Kop-kop / flank / kop-staart botsing</v>
      </c>
      <c r="E275" s="32" t="str">
        <f>'2, Basisrisico''s'!E275</f>
        <v>e</v>
      </c>
      <c r="F275" s="32" t="str">
        <f>'2, Basisrisico''s'!F275</f>
        <v>Zie Hazard:  2. Botsing Trein-Trein ID9.e</v>
      </c>
      <c r="G275" s="32" t="str">
        <f>'2, Basisrisico''s'!K275</f>
        <v>Spoorwegonderneming</v>
      </c>
      <c r="H275" s="32"/>
      <c r="I275" s="63"/>
      <c r="J275" s="63"/>
      <c r="K275" s="63"/>
    </row>
    <row r="276" spans="1:14" ht="29.1">
      <c r="A276" s="32">
        <f>'2, Basisrisico''s'!A276</f>
        <v>275</v>
      </c>
      <c r="B276" s="32" t="str">
        <f>'2, Basisrisico''s'!B276</f>
        <v>2. Botsing Trein-Trein</v>
      </c>
      <c r="C276" s="32">
        <f>'2, Basisrisico''s'!C276</f>
        <v>9</v>
      </c>
      <c r="D276" s="32" t="str">
        <f>'2, Basisrisico''s'!D276</f>
        <v>Kop-kop / flank / kop-staart botsing</v>
      </c>
      <c r="E276" s="32" t="str">
        <f>'2, Basisrisico''s'!E276</f>
        <v>f</v>
      </c>
      <c r="F276" s="32" t="str">
        <f>'2, Basisrisico''s'!F276</f>
        <v>Materieeldefect</v>
      </c>
      <c r="G276" s="32" t="str">
        <f>'2, Basisrisico''s'!K276</f>
        <v>Spoorwegonderneming</v>
      </c>
      <c r="H276" s="443"/>
      <c r="I276" s="444" t="s">
        <v>1692</v>
      </c>
      <c r="J276" s="444">
        <v>5</v>
      </c>
      <c r="K276" s="444" t="str">
        <f t="shared" si="5"/>
        <v>C of D5</v>
      </c>
      <c r="L276" s="57" t="s">
        <v>1689</v>
      </c>
      <c r="M276" s="57" t="s">
        <v>1683</v>
      </c>
      <c r="N276" s="63" t="s">
        <v>1691</v>
      </c>
    </row>
    <row r="277" spans="1:14" ht="29.1">
      <c r="A277" s="32">
        <f>'2, Basisrisico''s'!A277</f>
        <v>276</v>
      </c>
      <c r="B277" s="32" t="str">
        <f>'2, Basisrisico''s'!B277</f>
        <v>2. Botsing Trein-Trein</v>
      </c>
      <c r="C277" s="32">
        <f>'2, Basisrisico''s'!C277</f>
        <v>9</v>
      </c>
      <c r="D277" s="32" t="str">
        <f>'2, Basisrisico''s'!D277</f>
        <v>Kop-kop / flank / kop-staart botsing</v>
      </c>
      <c r="E277" s="32" t="str">
        <f>'2, Basisrisico''s'!E277</f>
        <v>g</v>
      </c>
      <c r="F277" s="32" t="str">
        <f>'2, Basisrisico''s'!F277</f>
        <v>Geen noodremming na passage sein</v>
      </c>
      <c r="G277" s="32" t="str">
        <f>'2, Basisrisico''s'!K277</f>
        <v>ntb</v>
      </c>
      <c r="H277" s="443"/>
      <c r="I277" s="444" t="s">
        <v>1692</v>
      </c>
      <c r="J277" s="444">
        <v>5</v>
      </c>
      <c r="K277" s="444" t="str">
        <f t="shared" si="5"/>
        <v>C of D5</v>
      </c>
      <c r="L277" s="57" t="s">
        <v>1689</v>
      </c>
      <c r="M277" s="57" t="s">
        <v>1683</v>
      </c>
      <c r="N277" s="63" t="s">
        <v>1691</v>
      </c>
    </row>
    <row r="278" spans="1:14" ht="29.1">
      <c r="A278" s="32">
        <f>'2, Basisrisico''s'!A278</f>
        <v>277</v>
      </c>
      <c r="B278" s="32" t="str">
        <f>'2, Basisrisico''s'!B278</f>
        <v>2. Botsing Trein-Trein</v>
      </c>
      <c r="C278" s="32">
        <f>'2, Basisrisico''s'!C278</f>
        <v>9</v>
      </c>
      <c r="D278" s="32" t="str">
        <f>'2, Basisrisico''s'!D278</f>
        <v>Kop-kop / flank / kop-staart botsing</v>
      </c>
      <c r="E278" s="32" t="str">
        <f>'2, Basisrisico''s'!E278</f>
        <v>g</v>
      </c>
      <c r="F278" s="32" t="str">
        <f>'2, Basisrisico''s'!F278</f>
        <v>Zie Hazard:  2. Botsing Trein-Trein ID9.g</v>
      </c>
      <c r="G278" s="32" t="str">
        <f>'2, Basisrisico''s'!K278</f>
        <v>VL</v>
      </c>
      <c r="H278" s="32"/>
      <c r="I278" s="63"/>
      <c r="J278" s="63"/>
      <c r="K278" s="63"/>
    </row>
    <row r="279" spans="1:14" ht="29.1">
      <c r="A279" s="32">
        <f>'2, Basisrisico''s'!A279</f>
        <v>278</v>
      </c>
      <c r="B279" s="32" t="str">
        <f>'2, Basisrisico''s'!B279</f>
        <v>2. Botsing Trein-Trein</v>
      </c>
      <c r="C279" s="32">
        <f>'2, Basisrisico''s'!C279</f>
        <v>9</v>
      </c>
      <c r="D279" s="32" t="str">
        <f>'2, Basisrisico''s'!D279</f>
        <v>Kop-kop / flank / kop-staart botsing</v>
      </c>
      <c r="E279" s="32" t="str">
        <f>'2, Basisrisico''s'!E279</f>
        <v>g</v>
      </c>
      <c r="F279" s="32" t="str">
        <f>'2, Basisrisico''s'!F279</f>
        <v>Zie Hazard:  2. Botsing Trein-Trein ID9.g</v>
      </c>
      <c r="G279" s="32" t="str">
        <f>'2, Basisrisico''s'!K279</f>
        <v>Spoorwegonderneming</v>
      </c>
      <c r="H279" s="32"/>
      <c r="I279" s="63"/>
      <c r="J279" s="63"/>
      <c r="K279" s="63"/>
    </row>
    <row r="280" spans="1:14" ht="29.1">
      <c r="A280" s="32">
        <f>'2, Basisrisico''s'!A280</f>
        <v>279</v>
      </c>
      <c r="B280" s="32" t="str">
        <f>'2, Basisrisico''s'!B280</f>
        <v>2. Botsing Trein-Trein</v>
      </c>
      <c r="C280" s="32">
        <f>'2, Basisrisico''s'!C280</f>
        <v>9</v>
      </c>
      <c r="D280" s="32" t="str">
        <f>'2, Basisrisico''s'!D280</f>
        <v>Kop-kop / flank / kop-staart botsing</v>
      </c>
      <c r="E280" s="32" t="str">
        <f>'2, Basisrisico''s'!E280</f>
        <v>g</v>
      </c>
      <c r="F280" s="32" t="str">
        <f>'2, Basisrisico''s'!F280</f>
        <v>Zie Hazard:  2. Botsing Trein-Trein ID9.g</v>
      </c>
      <c r="G280" s="32" t="str">
        <f>'2, Basisrisico''s'!K280</f>
        <v>Spoorwegonderneming</v>
      </c>
      <c r="H280" s="32"/>
      <c r="I280" s="63"/>
      <c r="J280" s="63"/>
      <c r="K280" s="63"/>
    </row>
    <row r="281" spans="1:14" ht="29.1">
      <c r="A281" s="32">
        <f>'2, Basisrisico''s'!A281</f>
        <v>280</v>
      </c>
      <c r="B281" s="32" t="str">
        <f>'2, Basisrisico''s'!B281</f>
        <v>2. Botsing Trein-Trein</v>
      </c>
      <c r="C281" s="32">
        <f>'2, Basisrisico''s'!C281</f>
        <v>10</v>
      </c>
      <c r="D281" s="32" t="str">
        <f>'2, Basisrisico''s'!D281</f>
        <v>Kop-kop of kop-staart botsing op één spoorfase op emplacement</v>
      </c>
      <c r="E281" s="32" t="str">
        <f>'2, Basisrisico''s'!E281</f>
        <v>a</v>
      </c>
      <c r="F281" s="32" t="str">
        <f>'2, Basisrisico''s'!F281</f>
        <v>Twee treinen tegelijk op zelfde spoorfase</v>
      </c>
      <c r="G281" s="32" t="str">
        <f>'2, Basisrisico''s'!K281</f>
        <v>Vervoer en Dienstregeling</v>
      </c>
      <c r="H281" s="447"/>
      <c r="I281" s="444" t="s">
        <v>1689</v>
      </c>
      <c r="J281" s="444">
        <v>2</v>
      </c>
      <c r="K281" s="444" t="str">
        <f t="shared" si="5"/>
        <v>D2</v>
      </c>
      <c r="L281" s="57" t="s">
        <v>1687</v>
      </c>
      <c r="M281" s="57" t="s">
        <v>1681</v>
      </c>
      <c r="N281" s="63" t="s">
        <v>1684</v>
      </c>
    </row>
    <row r="282" spans="1:14" ht="29.1">
      <c r="A282" s="32">
        <f>'2, Basisrisico''s'!A282</f>
        <v>281</v>
      </c>
      <c r="B282" s="32" t="str">
        <f>'2, Basisrisico''s'!B282</f>
        <v>2. Botsing Trein-Trein</v>
      </c>
      <c r="C282" s="32">
        <f>'2, Basisrisico''s'!C282</f>
        <v>10</v>
      </c>
      <c r="D282" s="32" t="str">
        <f>'2, Basisrisico''s'!D282</f>
        <v>Kop-kop of kop-staart botsing op één spoorfase op emplacement</v>
      </c>
      <c r="E282" s="32" t="str">
        <f>'2, Basisrisico''s'!E282</f>
        <v>a</v>
      </c>
      <c r="F282" s="32" t="str">
        <f>'2, Basisrisico''s'!F282</f>
        <v>Zie Hazard:  2. Botsing Trein-Trein ID10.a</v>
      </c>
      <c r="G282" s="32" t="str">
        <f>'2, Basisrisico''s'!K282</f>
        <v>-</v>
      </c>
      <c r="H282" s="32"/>
      <c r="I282" s="63"/>
      <c r="J282" s="63"/>
      <c r="K282" s="63"/>
    </row>
    <row r="283" spans="1:14" ht="29.1">
      <c r="A283" s="32">
        <f>'2, Basisrisico''s'!A283</f>
        <v>282</v>
      </c>
      <c r="B283" s="32" t="str">
        <f>'2, Basisrisico''s'!B283</f>
        <v>2. Botsing Trein-Trein</v>
      </c>
      <c r="C283" s="32">
        <f>'2, Basisrisico''s'!C283</f>
        <v>10</v>
      </c>
      <c r="D283" s="32" t="str">
        <f>'2, Basisrisico''s'!D283</f>
        <v>Kop-kop of kop-staart botsing op één spoorfase op emplacement</v>
      </c>
      <c r="E283" s="32" t="str">
        <f>'2, Basisrisico''s'!E283</f>
        <v>a</v>
      </c>
      <c r="F283" s="32" t="str">
        <f>'2, Basisrisico''s'!F283</f>
        <v>Zie Hazard:  2. Botsing Trein-Trein ID10.a</v>
      </c>
      <c r="G283" s="32" t="str">
        <f>'2, Basisrisico''s'!K283</f>
        <v>-</v>
      </c>
      <c r="H283" s="32"/>
      <c r="I283" s="63"/>
      <c r="J283" s="63"/>
      <c r="K283" s="63"/>
    </row>
    <row r="284" spans="1:14" ht="29.1">
      <c r="A284" s="32">
        <f>'2, Basisrisico''s'!A284</f>
        <v>283</v>
      </c>
      <c r="B284" s="32" t="str">
        <f>'2, Basisrisico''s'!B284</f>
        <v>2. Botsing Trein-Trein</v>
      </c>
      <c r="C284" s="32">
        <f>'2, Basisrisico''s'!C284</f>
        <v>10</v>
      </c>
      <c r="D284" s="32" t="str">
        <f>'2, Basisrisico''s'!D284</f>
        <v>Kop-kop of kop-staart botsing op één spoorfase op emplacement</v>
      </c>
      <c r="E284" s="32" t="str">
        <f>'2, Basisrisico''s'!E284</f>
        <v>b</v>
      </c>
      <c r="F284" s="32" t="str">
        <f>'2, Basisrisico''s'!F284</f>
        <v>Onvoldoende remming</v>
      </c>
      <c r="G284" s="32" t="str">
        <f>'2, Basisrisico''s'!K284</f>
        <v>Spoorwegonderneming</v>
      </c>
      <c r="H284" s="447"/>
      <c r="I284" s="444" t="s">
        <v>1689</v>
      </c>
      <c r="J284" s="444">
        <v>2</v>
      </c>
      <c r="K284" s="444" t="str">
        <f t="shared" si="5"/>
        <v>D2</v>
      </c>
      <c r="L284" s="441" t="s">
        <v>1687</v>
      </c>
      <c r="M284" s="441" t="s">
        <v>1681</v>
      </c>
      <c r="N284" s="63" t="s">
        <v>1684</v>
      </c>
    </row>
    <row r="285" spans="1:14" ht="29.1">
      <c r="A285" s="32">
        <f>'2, Basisrisico''s'!A285</f>
        <v>284</v>
      </c>
      <c r="B285" s="32" t="str">
        <f>'2, Basisrisico''s'!B285</f>
        <v>2. Botsing Trein-Trein</v>
      </c>
      <c r="C285" s="32">
        <f>'2, Basisrisico''s'!C285</f>
        <v>10</v>
      </c>
      <c r="D285" s="32" t="str">
        <f>'2, Basisrisico''s'!D285</f>
        <v>Kop-kop of kop-staart botsing op één spoorfase op emplacement</v>
      </c>
      <c r="E285" s="32" t="str">
        <f>'2, Basisrisico''s'!E285</f>
        <v>b</v>
      </c>
      <c r="F285" s="32" t="str">
        <f>'2, Basisrisico''s'!F285</f>
        <v>Zie Hazard:  2. Botsing Trein-Trein ID10.b</v>
      </c>
      <c r="G285" s="32" t="str">
        <f>'2, Basisrisico''s'!K285</f>
        <v>Spoorwegonderneming</v>
      </c>
      <c r="H285" s="32"/>
      <c r="I285" s="63"/>
      <c r="J285" s="63"/>
      <c r="K285" s="63"/>
    </row>
    <row r="286" spans="1:14" ht="29.1">
      <c r="A286" s="32">
        <f>'2, Basisrisico''s'!A286</f>
        <v>285</v>
      </c>
      <c r="B286" s="32" t="str">
        <f>'2, Basisrisico''s'!B286</f>
        <v>2. Botsing Trein-Trein</v>
      </c>
      <c r="C286" s="32">
        <f>'2, Basisrisico''s'!C286</f>
        <v>10</v>
      </c>
      <c r="D286" s="32" t="str">
        <f>'2, Basisrisico''s'!D286</f>
        <v>Kop-kop of kop-staart botsing op één spoorfase op emplacement</v>
      </c>
      <c r="E286" s="32" t="str">
        <f>'2, Basisrisico''s'!E286</f>
        <v>b</v>
      </c>
      <c r="F286" s="32" t="str">
        <f>'2, Basisrisico''s'!F286</f>
        <v>Zie Hazard:  2. Botsing Trein-Trein ID10.b</v>
      </c>
      <c r="G286" s="32" t="str">
        <f>'2, Basisrisico''s'!K286</f>
        <v>Spoorwegonderneming</v>
      </c>
      <c r="H286" s="32"/>
      <c r="I286" s="63"/>
      <c r="J286" s="63"/>
      <c r="K286" s="63"/>
    </row>
    <row r="287" spans="1:14" ht="29.1">
      <c r="A287" s="32">
        <f>'2, Basisrisico''s'!A287</f>
        <v>286</v>
      </c>
      <c r="B287" s="32" t="str">
        <f>'2, Basisrisico''s'!B287</f>
        <v>2. Botsing Trein-Trein</v>
      </c>
      <c r="C287" s="32">
        <f>'2, Basisrisico''s'!C287</f>
        <v>10</v>
      </c>
      <c r="D287" s="32" t="str">
        <f>'2, Basisrisico''s'!D287</f>
        <v>Kop-kop of kop-staart botsing op één spoorfase op emplacement</v>
      </c>
      <c r="E287" s="32" t="str">
        <f>'2, Basisrisico''s'!E287</f>
        <v>b</v>
      </c>
      <c r="F287" s="32" t="str">
        <f>'2, Basisrisico''s'!F287</f>
        <v>Zie Hazard:  2. Botsing Trein-Trein ID10.b</v>
      </c>
      <c r="G287" s="32" t="str">
        <f>'2, Basisrisico''s'!K287</f>
        <v>Vervoer en Dienstregeling</v>
      </c>
      <c r="H287" s="32"/>
      <c r="I287" s="63"/>
      <c r="J287" s="63"/>
      <c r="K287" s="63"/>
    </row>
    <row r="288" spans="1:14" ht="29.1">
      <c r="A288" s="32">
        <f>'2, Basisrisico''s'!A288</f>
        <v>287</v>
      </c>
      <c r="B288" s="32" t="str">
        <f>'2, Basisrisico''s'!B288</f>
        <v>2. Botsing Trein-Trein</v>
      </c>
      <c r="C288" s="32">
        <f>'2, Basisrisico''s'!C288</f>
        <v>10</v>
      </c>
      <c r="D288" s="32" t="str">
        <f>'2, Basisrisico''s'!D288</f>
        <v>Kop-kop of kop-staart botsing op één spoorfase op emplacement</v>
      </c>
      <c r="E288" s="32" t="str">
        <f>'2, Basisrisico''s'!E288</f>
        <v>b</v>
      </c>
      <c r="F288" s="32" t="str">
        <f>'2, Basisrisico''s'!F288</f>
        <v>Zie Hazard:  2. Botsing Trein-Trein ID10.b</v>
      </c>
      <c r="G288" s="32" t="str">
        <f>'2, Basisrisico''s'!K288</f>
        <v>Spoorwegonderneming</v>
      </c>
      <c r="H288" s="32"/>
      <c r="I288" s="63"/>
      <c r="J288" s="63"/>
      <c r="K288" s="63"/>
    </row>
    <row r="289" spans="1:11" ht="29.1">
      <c r="A289" s="32">
        <f>'2, Basisrisico''s'!A289</f>
        <v>288</v>
      </c>
      <c r="B289" s="32" t="str">
        <f>'2, Basisrisico''s'!B289</f>
        <v>2. Botsing Trein-Trein</v>
      </c>
      <c r="C289" s="32">
        <f>'2, Basisrisico''s'!C289</f>
        <v>10</v>
      </c>
      <c r="D289" s="32" t="str">
        <f>'2, Basisrisico''s'!D289</f>
        <v>Kop-kop of kop-staart botsing op één spoorfase op emplacement</v>
      </c>
      <c r="E289" s="32" t="str">
        <f>'2, Basisrisico''s'!E289</f>
        <v>b</v>
      </c>
      <c r="F289" s="32" t="str">
        <f>'2, Basisrisico''s'!F289</f>
        <v>Zie Hazard:  2. Botsing Trein-Trein ID10.b</v>
      </c>
      <c r="G289" s="32" t="str">
        <f>'2, Basisrisico''s'!K289</f>
        <v>Spoorwegonderneming</v>
      </c>
      <c r="H289" s="32"/>
      <c r="I289" s="63"/>
      <c r="J289" s="63"/>
      <c r="K289" s="63"/>
    </row>
    <row r="290" spans="1:11" ht="29.1">
      <c r="A290" s="32">
        <f>'2, Basisrisico''s'!A290</f>
        <v>289</v>
      </c>
      <c r="B290" s="32" t="str">
        <f>'2, Basisrisico''s'!B290</f>
        <v>2. Botsing Trein-Trein</v>
      </c>
      <c r="C290" s="32">
        <f>'2, Basisrisico''s'!C290</f>
        <v>10</v>
      </c>
      <c r="D290" s="32" t="str">
        <f>'2, Basisrisico''s'!D290</f>
        <v>Kop-kop of kop-staart botsing op één spoorfase op emplacement</v>
      </c>
      <c r="E290" s="32" t="str">
        <f>'2, Basisrisico''s'!E290</f>
        <v>b</v>
      </c>
      <c r="F290" s="32" t="str">
        <f>'2, Basisrisico''s'!F290</f>
        <v>Zie Hazard:  2. Botsing Trein-Trein ID10.b</v>
      </c>
      <c r="G290" s="32" t="str">
        <f>'2, Basisrisico''s'!K290</f>
        <v>AM</v>
      </c>
      <c r="H290" s="32"/>
      <c r="I290" s="63"/>
      <c r="J290" s="63"/>
      <c r="K290" s="63"/>
    </row>
    <row r="291" spans="1:11" ht="29.1">
      <c r="A291" s="32">
        <f>'2, Basisrisico''s'!A291</f>
        <v>290</v>
      </c>
      <c r="B291" s="32" t="str">
        <f>'2, Basisrisico''s'!B291</f>
        <v>2. Botsing Trein-Trein</v>
      </c>
      <c r="C291" s="32">
        <f>'2, Basisrisico''s'!C291</f>
        <v>10</v>
      </c>
      <c r="D291" s="32" t="str">
        <f>'2, Basisrisico''s'!D291</f>
        <v>Kop-kop of kop-staart botsing op één spoorfase op emplacement</v>
      </c>
      <c r="E291" s="32" t="str">
        <f>'2, Basisrisico''s'!E291</f>
        <v>b</v>
      </c>
      <c r="F291" s="32" t="str">
        <f>'2, Basisrisico''s'!F291</f>
        <v>Zie Hazard:  2. Botsing Trein-Trein ID10.b</v>
      </c>
      <c r="G291" s="32" t="str">
        <f>'2, Basisrisico''s'!K291</f>
        <v>VL</v>
      </c>
      <c r="H291" s="32"/>
      <c r="I291" s="63"/>
      <c r="J291" s="63"/>
      <c r="K291" s="63"/>
    </row>
    <row r="292" spans="1:11" ht="29.1">
      <c r="A292" s="32">
        <f>'2, Basisrisico''s'!A292</f>
        <v>291</v>
      </c>
      <c r="B292" s="32" t="str">
        <f>'2, Basisrisico''s'!B292</f>
        <v>2. Botsing Trein-Trein</v>
      </c>
      <c r="C292" s="32">
        <f>'2, Basisrisico''s'!C292</f>
        <v>10</v>
      </c>
      <c r="D292" s="32" t="str">
        <f>'2, Basisrisico''s'!D292</f>
        <v>Kop-kop of kop-staart botsing op één spoorfase op emplacement</v>
      </c>
      <c r="E292" s="32" t="str">
        <f>'2, Basisrisico''s'!E292</f>
        <v>b</v>
      </c>
      <c r="F292" s="32" t="str">
        <f>'2, Basisrisico''s'!F292</f>
        <v>Zie Hazard:  2. Botsing Trein-Trein ID10.b</v>
      </c>
      <c r="G292" s="32" t="str">
        <f>'2, Basisrisico''s'!K292</f>
        <v>AM</v>
      </c>
      <c r="H292" s="32"/>
      <c r="I292" s="63"/>
      <c r="J292" s="63"/>
      <c r="K292" s="63"/>
    </row>
    <row r="293" spans="1:11" ht="29.1">
      <c r="A293" s="32">
        <f>'2, Basisrisico''s'!A293</f>
        <v>292</v>
      </c>
      <c r="B293" s="32" t="str">
        <f>'2, Basisrisico''s'!B293</f>
        <v>2. Botsing Trein-Trein</v>
      </c>
      <c r="C293" s="32">
        <f>'2, Basisrisico''s'!C293</f>
        <v>10</v>
      </c>
      <c r="D293" s="32" t="str">
        <f>'2, Basisrisico''s'!D293</f>
        <v>Kop-kop of kop-staart botsing op één spoorfase op emplacement</v>
      </c>
      <c r="E293" s="32" t="str">
        <f>'2, Basisrisico''s'!E293</f>
        <v>b</v>
      </c>
      <c r="F293" s="32" t="str">
        <f>'2, Basisrisico''s'!F293</f>
        <v>Zie Hazard:  2. Botsing Trein-Trein ID10.b</v>
      </c>
      <c r="G293" s="32" t="str">
        <f>'2, Basisrisico''s'!K293</f>
        <v>AM</v>
      </c>
      <c r="H293" s="32"/>
      <c r="I293" s="63"/>
      <c r="J293" s="63"/>
      <c r="K293" s="63"/>
    </row>
    <row r="294" spans="1:11" ht="29.1">
      <c r="A294" s="32">
        <f>'2, Basisrisico''s'!A294</f>
        <v>293</v>
      </c>
      <c r="B294" s="32" t="str">
        <f>'2, Basisrisico''s'!B294</f>
        <v>2. Botsing Trein-Trein</v>
      </c>
      <c r="C294" s="32">
        <f>'2, Basisrisico''s'!C294</f>
        <v>10</v>
      </c>
      <c r="D294" s="32" t="str">
        <f>'2, Basisrisico''s'!D294</f>
        <v>Kop-kop of kop-staart botsing op één spoorfase op emplacement</v>
      </c>
      <c r="E294" s="32" t="str">
        <f>'2, Basisrisico''s'!E294</f>
        <v>b</v>
      </c>
      <c r="F294" s="32" t="str">
        <f>'2, Basisrisico''s'!F294</f>
        <v>Zie Hazard:  2. Botsing Trein-Trein ID10.b</v>
      </c>
      <c r="G294" s="32" t="str">
        <f>'2, Basisrisico''s'!K294</f>
        <v>AM</v>
      </c>
      <c r="H294" s="32"/>
      <c r="I294" s="63"/>
      <c r="J294" s="63"/>
      <c r="K294" s="63"/>
    </row>
    <row r="295" spans="1:11" ht="29.1">
      <c r="A295" s="32">
        <f>'2, Basisrisico''s'!A295</f>
        <v>294</v>
      </c>
      <c r="B295" s="32" t="str">
        <f>'2, Basisrisico''s'!B295</f>
        <v>2. Botsing Trein-Trein</v>
      </c>
      <c r="C295" s="32">
        <f>'2, Basisrisico''s'!C295</f>
        <v>10</v>
      </c>
      <c r="D295" s="32" t="str">
        <f>'2, Basisrisico''s'!D295</f>
        <v>Kop-kop of kop-staart botsing op één spoorfase op emplacement</v>
      </c>
      <c r="E295" s="32" t="str">
        <f>'2, Basisrisico''s'!E295</f>
        <v>b</v>
      </c>
      <c r="F295" s="32" t="str">
        <f>'2, Basisrisico''s'!F295</f>
        <v>Zie Hazard:  2. Botsing Trein-Trein ID10.b</v>
      </c>
      <c r="G295" s="32" t="str">
        <f>'2, Basisrisico''s'!K295</f>
        <v>Spoorwegonderneming</v>
      </c>
      <c r="H295" s="32"/>
      <c r="I295" s="63"/>
      <c r="J295" s="63"/>
      <c r="K295" s="63"/>
    </row>
    <row r="296" spans="1:11" ht="29.1">
      <c r="A296" s="32">
        <f>'2, Basisrisico''s'!A296</f>
        <v>295</v>
      </c>
      <c r="B296" s="32" t="str">
        <f>'2, Basisrisico''s'!B296</f>
        <v>2. Botsing Trein-Trein</v>
      </c>
      <c r="C296" s="32">
        <f>'2, Basisrisico''s'!C296</f>
        <v>10</v>
      </c>
      <c r="D296" s="32" t="str">
        <f>'2, Basisrisico''s'!D296</f>
        <v>Kop-kop of kop-staart botsing op één spoorfase op emplacement</v>
      </c>
      <c r="E296" s="32" t="str">
        <f>'2, Basisrisico''s'!E296</f>
        <v>b</v>
      </c>
      <c r="F296" s="32" t="str">
        <f>'2, Basisrisico''s'!F296</f>
        <v>Zie Hazard:  2. Botsing Trein-Trein ID10.b</v>
      </c>
      <c r="G296" s="32" t="str">
        <f>'2, Basisrisico''s'!K296</f>
        <v>Spoorwegonderneming</v>
      </c>
      <c r="H296" s="32"/>
      <c r="I296" s="63"/>
      <c r="J296" s="63"/>
      <c r="K296" s="63"/>
    </row>
    <row r="297" spans="1:11" ht="29.1">
      <c r="A297" s="32">
        <f>'2, Basisrisico''s'!A297</f>
        <v>296</v>
      </c>
      <c r="B297" s="32" t="str">
        <f>'2, Basisrisico''s'!B297</f>
        <v>2. Botsing Trein-Trein</v>
      </c>
      <c r="C297" s="32">
        <f>'2, Basisrisico''s'!C297</f>
        <v>10</v>
      </c>
      <c r="D297" s="32" t="str">
        <f>'2, Basisrisico''s'!D297</f>
        <v>Kop-kop of kop-staart botsing op één spoorfase op emplacement</v>
      </c>
      <c r="E297" s="32" t="str">
        <f>'2, Basisrisico''s'!E297</f>
        <v>b</v>
      </c>
      <c r="F297" s="32" t="str">
        <f>'2, Basisrisico''s'!F297</f>
        <v>Zie Hazard:  2. Botsing Trein-Trein ID10.b</v>
      </c>
      <c r="G297" s="32" t="str">
        <f>'2, Basisrisico''s'!K297</f>
        <v>Spoorwegonderneming</v>
      </c>
      <c r="H297" s="32"/>
      <c r="I297" s="63"/>
      <c r="J297" s="63"/>
      <c r="K297" s="63"/>
    </row>
    <row r="298" spans="1:11" ht="29.1">
      <c r="A298" s="32">
        <f>'2, Basisrisico''s'!A298</f>
        <v>297</v>
      </c>
      <c r="B298" s="32" t="str">
        <f>'2, Basisrisico''s'!B298</f>
        <v>2. Botsing Trein-Trein</v>
      </c>
      <c r="C298" s="32">
        <f>'2, Basisrisico''s'!C298</f>
        <v>10</v>
      </c>
      <c r="D298" s="32" t="str">
        <f>'2, Basisrisico''s'!D298</f>
        <v>Kop-kop of kop-staart botsing op één spoorfase op emplacement</v>
      </c>
      <c r="E298" s="32" t="str">
        <f>'2, Basisrisico''s'!E298</f>
        <v>b</v>
      </c>
      <c r="F298" s="32" t="str">
        <f>'2, Basisrisico''s'!F298</f>
        <v>Zie Hazard:  2. Botsing Trein-Trein ID10.b</v>
      </c>
      <c r="G298" s="32" t="str">
        <f>'2, Basisrisico''s'!K298</f>
        <v>Spoorwegonderneming</v>
      </c>
      <c r="H298" s="32"/>
      <c r="I298" s="63"/>
      <c r="J298" s="63"/>
      <c r="K298" s="63"/>
    </row>
    <row r="299" spans="1:11" ht="29.1">
      <c r="A299" s="32">
        <f>'2, Basisrisico''s'!A299</f>
        <v>298</v>
      </c>
      <c r="B299" s="32" t="str">
        <f>'2, Basisrisico''s'!B299</f>
        <v>2. Botsing Trein-Trein</v>
      </c>
      <c r="C299" s="32">
        <f>'2, Basisrisico''s'!C299</f>
        <v>10</v>
      </c>
      <c r="D299" s="32" t="str">
        <f>'2, Basisrisico''s'!D299</f>
        <v>Kop-kop of kop-staart botsing op één spoorfase op emplacement</v>
      </c>
      <c r="E299" s="32" t="str">
        <f>'2, Basisrisico''s'!E299</f>
        <v>b</v>
      </c>
      <c r="F299" s="32" t="str">
        <f>'2, Basisrisico''s'!F299</f>
        <v>Zie Hazard:  2. Botsing Trein-Trein ID10.b</v>
      </c>
      <c r="G299" s="32" t="str">
        <f>'2, Basisrisico''s'!K299</f>
        <v>Spoorwegonderneming</v>
      </c>
      <c r="H299" s="32"/>
      <c r="I299" s="63"/>
      <c r="J299" s="63"/>
      <c r="K299" s="63"/>
    </row>
    <row r="300" spans="1:11" ht="29.1">
      <c r="A300" s="32">
        <f>'2, Basisrisico''s'!A300</f>
        <v>299</v>
      </c>
      <c r="B300" s="32" t="str">
        <f>'2, Basisrisico''s'!B300</f>
        <v>2. Botsing Trein-Trein</v>
      </c>
      <c r="C300" s="32">
        <f>'2, Basisrisico''s'!C300</f>
        <v>10</v>
      </c>
      <c r="D300" s="32" t="str">
        <f>'2, Basisrisico''s'!D300</f>
        <v>Kop-kop of kop-staart botsing op één spoorfase op emplacement</v>
      </c>
      <c r="E300" s="32" t="str">
        <f>'2, Basisrisico''s'!E300</f>
        <v>b</v>
      </c>
      <c r="F300" s="32" t="str">
        <f>'2, Basisrisico''s'!F300</f>
        <v>Zie Hazard:  2. Botsing Trein-Trein ID10.b</v>
      </c>
      <c r="G300" s="32" t="str">
        <f>'2, Basisrisico''s'!K300</f>
        <v>Spoorwegonderneming</v>
      </c>
      <c r="H300" s="32"/>
      <c r="I300" s="63"/>
      <c r="J300" s="63"/>
      <c r="K300" s="63"/>
    </row>
    <row r="301" spans="1:11" ht="29.1">
      <c r="A301" s="32">
        <f>'2, Basisrisico''s'!A301</f>
        <v>300</v>
      </c>
      <c r="B301" s="32" t="str">
        <f>'2, Basisrisico''s'!B301</f>
        <v>2. Botsing Trein-Trein</v>
      </c>
      <c r="C301" s="32">
        <f>'2, Basisrisico''s'!C301</f>
        <v>10</v>
      </c>
      <c r="D301" s="32" t="str">
        <f>'2, Basisrisico''s'!D301</f>
        <v>Kop-kop of kop-staart botsing op één spoorfase op emplacement</v>
      </c>
      <c r="E301" s="32" t="str">
        <f>'2, Basisrisico''s'!E301</f>
        <v>b</v>
      </c>
      <c r="F301" s="32" t="str">
        <f>'2, Basisrisico''s'!F301</f>
        <v>Zie Hazard:  2. Botsing Trein-Trein ID10.b</v>
      </c>
      <c r="G301" s="32" t="str">
        <f>'2, Basisrisico''s'!K301</f>
        <v>Spoorwegonderneming</v>
      </c>
      <c r="H301" s="32"/>
      <c r="I301" s="63"/>
      <c r="J301" s="63"/>
      <c r="K301" s="63"/>
    </row>
    <row r="302" spans="1:11" ht="29.1">
      <c r="A302" s="32">
        <f>'2, Basisrisico''s'!A302</f>
        <v>301</v>
      </c>
      <c r="B302" s="32" t="str">
        <f>'2, Basisrisico''s'!B302</f>
        <v>2. Botsing Trein-Trein</v>
      </c>
      <c r="C302" s="32">
        <f>'2, Basisrisico''s'!C302</f>
        <v>10</v>
      </c>
      <c r="D302" s="32" t="str">
        <f>'2, Basisrisico''s'!D302</f>
        <v>Kop-kop of kop-staart botsing op één spoorfase op emplacement</v>
      </c>
      <c r="E302" s="32" t="str">
        <f>'2, Basisrisico''s'!E302</f>
        <v>b</v>
      </c>
      <c r="F302" s="32" t="str">
        <f>'2, Basisrisico''s'!F302</f>
        <v>Zie Hazard:  2. Botsing Trein-Trein ID10.b</v>
      </c>
      <c r="G302" s="32" t="str">
        <f>'2, Basisrisico''s'!K302</f>
        <v>Spoorwegonderneming</v>
      </c>
      <c r="H302" s="32"/>
      <c r="I302" s="63"/>
      <c r="J302" s="63"/>
      <c r="K302" s="63"/>
    </row>
    <row r="303" spans="1:11" ht="29.1">
      <c r="A303" s="32">
        <f>'2, Basisrisico''s'!A303</f>
        <v>302</v>
      </c>
      <c r="B303" s="32" t="str">
        <f>'2, Basisrisico''s'!B303</f>
        <v>2. Botsing Trein-Trein</v>
      </c>
      <c r="C303" s="32">
        <f>'2, Basisrisico''s'!C303</f>
        <v>10</v>
      </c>
      <c r="D303" s="32" t="str">
        <f>'2, Basisrisico''s'!D303</f>
        <v>Kop-kop of kop-staart botsing op één spoorfase op emplacement</v>
      </c>
      <c r="E303" s="32" t="str">
        <f>'2, Basisrisico''s'!E303</f>
        <v>b</v>
      </c>
      <c r="F303" s="32" t="str">
        <f>'2, Basisrisico''s'!F303</f>
        <v>Zie Hazard:  2. Botsing Trein-Trein ID10.b</v>
      </c>
      <c r="G303" s="32" t="str">
        <f>'2, Basisrisico''s'!K303</f>
        <v>-</v>
      </c>
      <c r="H303" s="32"/>
      <c r="I303" s="63"/>
      <c r="J303" s="63"/>
      <c r="K303" s="63"/>
    </row>
    <row r="304" spans="1:11" ht="29.1">
      <c r="A304" s="32">
        <f>'2, Basisrisico''s'!A304</f>
        <v>303</v>
      </c>
      <c r="B304" s="32" t="str">
        <f>'2, Basisrisico''s'!B304</f>
        <v>2. Botsing Trein-Trein</v>
      </c>
      <c r="C304" s="32">
        <f>'2, Basisrisico''s'!C304</f>
        <v>10</v>
      </c>
      <c r="D304" s="32" t="str">
        <f>'2, Basisrisico''s'!D304</f>
        <v>Kop-kop of kop-staart botsing op één spoorfase op emplacement</v>
      </c>
      <c r="E304" s="32" t="str">
        <f>'2, Basisrisico''s'!E304</f>
        <v>b</v>
      </c>
      <c r="F304" s="32" t="str">
        <f>'2, Basisrisico''s'!F304</f>
        <v>Zie Hazard:  2. Botsing Trein-Trein ID10.b</v>
      </c>
      <c r="G304" s="32" t="str">
        <f>'2, Basisrisico''s'!K304</f>
        <v>AM</v>
      </c>
      <c r="H304" s="32"/>
      <c r="I304" s="63"/>
      <c r="J304" s="63"/>
      <c r="K304" s="63"/>
    </row>
    <row r="305" spans="1:14" ht="29.1">
      <c r="A305" s="32">
        <f>'2, Basisrisico''s'!A305</f>
        <v>304</v>
      </c>
      <c r="B305" s="32" t="str">
        <f>'2, Basisrisico''s'!B305</f>
        <v>2. Botsing Trein-Trein</v>
      </c>
      <c r="C305" s="32">
        <f>'2, Basisrisico''s'!C305</f>
        <v>10</v>
      </c>
      <c r="D305" s="32" t="str">
        <f>'2, Basisrisico''s'!D305</f>
        <v>Kop-kop of kop-staart botsing op één spoorfase op emplacement</v>
      </c>
      <c r="E305" s="32" t="str">
        <f>'2, Basisrisico''s'!E305</f>
        <v>b</v>
      </c>
      <c r="F305" s="32" t="str">
        <f>'2, Basisrisico''s'!F305</f>
        <v>Zie Hazard:  2. Botsing Trein-Trein ID10.b</v>
      </c>
      <c r="G305" s="32" t="str">
        <f>'2, Basisrisico''s'!K305</f>
        <v>Spoorwegonderneming</v>
      </c>
      <c r="H305" s="32"/>
      <c r="I305" s="63"/>
      <c r="J305" s="63"/>
      <c r="K305" s="63"/>
    </row>
    <row r="306" spans="1:14" ht="29.1">
      <c r="A306" s="32">
        <f>'2, Basisrisico''s'!A306</f>
        <v>305</v>
      </c>
      <c r="B306" s="32" t="str">
        <f>'2, Basisrisico''s'!B306</f>
        <v>2. Botsing Trein-Trein</v>
      </c>
      <c r="C306" s="32">
        <f>'2, Basisrisico''s'!C306</f>
        <v>11</v>
      </c>
      <c r="D306" s="32" t="str">
        <f>'2, Basisrisico''s'!D306</f>
        <v>CBG: Flankaanrijding op parallelle sporen door trein in PVR nevenspoor</v>
      </c>
      <c r="E306" s="32" t="str">
        <f>'2, Basisrisico''s'!E306</f>
        <v>a</v>
      </c>
      <c r="F306" s="32" t="str">
        <f>'2, Basisrisico''s'!F306</f>
        <v>Trein te breed</v>
      </c>
      <c r="G306" s="32" t="str">
        <f>'2, Basisrisico''s'!K306</f>
        <v>Vervoer en Dienstregeling</v>
      </c>
      <c r="H306" s="447"/>
      <c r="I306" s="444" t="s">
        <v>1681</v>
      </c>
      <c r="J306" s="444">
        <v>2</v>
      </c>
      <c r="K306" s="444" t="str">
        <f t="shared" si="5"/>
        <v>C2</v>
      </c>
      <c r="L306" s="441" t="s">
        <v>1681</v>
      </c>
      <c r="M306" s="441" t="s">
        <v>1681</v>
      </c>
      <c r="N306" s="63" t="s">
        <v>1690</v>
      </c>
    </row>
    <row r="307" spans="1:14" ht="29.1">
      <c r="A307" s="32">
        <f>'2, Basisrisico''s'!A307</f>
        <v>306</v>
      </c>
      <c r="B307" s="32" t="str">
        <f>'2, Basisrisico''s'!B307</f>
        <v>2. Botsing Trein-Trein</v>
      </c>
      <c r="C307" s="32">
        <f>'2, Basisrisico''s'!C307</f>
        <v>11</v>
      </c>
      <c r="D307" s="32" t="str">
        <f>'2, Basisrisico''s'!D307</f>
        <v>CBG: Flankaanrijding op parallelle sporen door trein in PVR nevenspoor</v>
      </c>
      <c r="E307" s="32" t="str">
        <f>'2, Basisrisico''s'!E307</f>
        <v>a</v>
      </c>
      <c r="F307" s="32" t="str">
        <f>'2, Basisrisico''s'!F307</f>
        <v>Zie Hazard:  2. Botsing Trein-Trein ID11.a</v>
      </c>
      <c r="G307" s="32" t="str">
        <f>'2, Basisrisico''s'!K307</f>
        <v>Spoorwegonderneming</v>
      </c>
      <c r="H307" s="32"/>
      <c r="I307" s="63"/>
      <c r="J307" s="63"/>
      <c r="K307" s="63"/>
    </row>
    <row r="308" spans="1:14" ht="29.1">
      <c r="A308" s="32">
        <f>'2, Basisrisico''s'!A308</f>
        <v>307</v>
      </c>
      <c r="B308" s="32" t="str">
        <f>'2, Basisrisico''s'!B308</f>
        <v>2. Botsing Trein-Trein</v>
      </c>
      <c r="C308" s="32">
        <f>'2, Basisrisico''s'!C308</f>
        <v>11</v>
      </c>
      <c r="D308" s="32" t="str">
        <f>'2, Basisrisico''s'!D308</f>
        <v>CBG: Flankaanrijding op parallelle sporen door trein in PVR nevenspoor</v>
      </c>
      <c r="E308" s="32" t="str">
        <f>'2, Basisrisico''s'!E308</f>
        <v>a</v>
      </c>
      <c r="F308" s="32" t="str">
        <f>'2, Basisrisico''s'!F308</f>
        <v>Zie Hazard:  2. Botsing Trein-Trein ID11.a</v>
      </c>
      <c r="G308" s="32" t="str">
        <f>'2, Basisrisico''s'!K308</f>
        <v>Vervoer en Dienstregeling</v>
      </c>
      <c r="H308" s="32"/>
      <c r="I308" s="63"/>
      <c r="J308" s="63"/>
      <c r="K308" s="63"/>
    </row>
    <row r="309" spans="1:14" ht="29.1">
      <c r="A309" s="32">
        <f>'2, Basisrisico''s'!A309</f>
        <v>308</v>
      </c>
      <c r="B309" s="32" t="str">
        <f>'2, Basisrisico''s'!B309</f>
        <v>2. Botsing Trein-Trein</v>
      </c>
      <c r="C309" s="32">
        <f>'2, Basisrisico''s'!C309</f>
        <v>11</v>
      </c>
      <c r="D309" s="32" t="str">
        <f>'2, Basisrisico''s'!D309</f>
        <v>CBG: Flankaanrijding op parallelle sporen door trein in PVR nevenspoor</v>
      </c>
      <c r="E309" s="32" t="str">
        <f>'2, Basisrisico''s'!E309</f>
        <v>a</v>
      </c>
      <c r="F309" s="32" t="str">
        <f>'2, Basisrisico''s'!F309</f>
        <v>Zie Hazard:  2. Botsing Trein-Trein ID11.a</v>
      </c>
      <c r="G309" s="32" t="str">
        <f>'2, Basisrisico''s'!K309</f>
        <v>Vervoer en Dienstregeling</v>
      </c>
      <c r="H309" s="32"/>
      <c r="I309" s="63"/>
      <c r="J309" s="63"/>
      <c r="K309" s="63"/>
    </row>
    <row r="310" spans="1:14" ht="29.1">
      <c r="A310" s="32">
        <f>'2, Basisrisico''s'!A310</f>
        <v>309</v>
      </c>
      <c r="B310" s="32" t="str">
        <f>'2, Basisrisico''s'!B310</f>
        <v>2. Botsing Trein-Trein</v>
      </c>
      <c r="C310" s="32">
        <f>'2, Basisrisico''s'!C310</f>
        <v>11</v>
      </c>
      <c r="D310" s="32" t="str">
        <f>'2, Basisrisico''s'!D310</f>
        <v>CBG: Flankaanrijding op parallelle sporen door trein in PVR nevenspoor</v>
      </c>
      <c r="E310" s="32" t="str">
        <f>'2, Basisrisico''s'!E310</f>
        <v>a</v>
      </c>
      <c r="F310" s="32" t="str">
        <f>'2, Basisrisico''s'!F310</f>
        <v>Zie Hazard:  2. Botsing Trein-Trein ID11.a</v>
      </c>
      <c r="G310" s="32" t="str">
        <f>'2, Basisrisico''s'!K310</f>
        <v>VL</v>
      </c>
      <c r="H310" s="32"/>
      <c r="I310" s="63"/>
      <c r="J310" s="63"/>
      <c r="K310" s="63"/>
    </row>
    <row r="311" spans="1:14" ht="14.45">
      <c r="A311" s="32">
        <f>'2, Basisrisico''s'!A311</f>
        <v>310</v>
      </c>
      <c r="B311" s="32" t="str">
        <f>'2, Basisrisico''s'!B311</f>
        <v>2. Botsing Trein-Trein</v>
      </c>
      <c r="C311" s="32">
        <f>'2, Basisrisico''s'!C311</f>
        <v>11</v>
      </c>
      <c r="D311" s="32" t="str">
        <f>'2, Basisrisico''s'!D311</f>
        <v>CBG: Flankaanrijding op parallelle sporen door trein in PVR nevenspoor</v>
      </c>
      <c r="E311" s="32" t="str">
        <f>'2, Basisrisico''s'!E311</f>
        <v>b</v>
      </c>
      <c r="F311" s="32" t="str">
        <f>'2, Basisrisico''s'!F311</f>
        <v>Sporen te dicht bij elkaar</v>
      </c>
      <c r="G311" s="32" t="str">
        <f>'2, Basisrisico''s'!K311</f>
        <v>AM</v>
      </c>
      <c r="H311" s="447"/>
      <c r="I311" s="444" t="s">
        <v>1681</v>
      </c>
      <c r="J311" s="444">
        <v>2</v>
      </c>
      <c r="K311" s="444" t="str">
        <f t="shared" si="5"/>
        <v>C2</v>
      </c>
      <c r="L311" s="441" t="s">
        <v>1681</v>
      </c>
      <c r="M311" s="441" t="s">
        <v>1681</v>
      </c>
      <c r="N311" s="63" t="s">
        <v>1690</v>
      </c>
    </row>
    <row r="312" spans="1:14" ht="29.1">
      <c r="A312" s="32">
        <f>'2, Basisrisico''s'!A312</f>
        <v>311</v>
      </c>
      <c r="B312" s="32" t="str">
        <f>'2, Basisrisico''s'!B312</f>
        <v>2. Botsing Trein-Trein</v>
      </c>
      <c r="C312" s="32">
        <f>'2, Basisrisico''s'!C312</f>
        <v>11</v>
      </c>
      <c r="D312" s="32" t="str">
        <f>'2, Basisrisico''s'!D312</f>
        <v>CBG: Flankaanrijding op parallelle sporen door trein in PVR nevenspoor</v>
      </c>
      <c r="E312" s="32" t="str">
        <f>'2, Basisrisico''s'!E312</f>
        <v>b</v>
      </c>
      <c r="F312" s="32" t="str">
        <f>'2, Basisrisico''s'!F312</f>
        <v>Zie Hazard:  2. Botsing Trein-Trein ID11.b</v>
      </c>
      <c r="G312" s="32" t="str">
        <f>'2, Basisrisico''s'!K312</f>
        <v>Projecten</v>
      </c>
      <c r="H312" s="32"/>
      <c r="I312" s="63"/>
      <c r="J312" s="63"/>
      <c r="K312" s="63"/>
    </row>
    <row r="313" spans="1:14" ht="29.1">
      <c r="A313" s="32">
        <f>'2, Basisrisico''s'!A313</f>
        <v>312</v>
      </c>
      <c r="B313" s="32" t="str">
        <f>'2, Basisrisico''s'!B313</f>
        <v>2. Botsing Trein-Trein</v>
      </c>
      <c r="C313" s="32">
        <f>'2, Basisrisico''s'!C313</f>
        <v>11</v>
      </c>
      <c r="D313" s="32" t="str">
        <f>'2, Basisrisico''s'!D313</f>
        <v>CBG: Flankaanrijding op parallelle sporen door trein in PVR nevenspoor</v>
      </c>
      <c r="E313" s="32" t="str">
        <f>'2, Basisrisico''s'!E313</f>
        <v>b</v>
      </c>
      <c r="F313" s="32" t="str">
        <f>'2, Basisrisico''s'!F313</f>
        <v>Zie Hazard:  2. Botsing Trein-Trein ID11.b</v>
      </c>
      <c r="G313" s="32" t="str">
        <f>'2, Basisrisico''s'!K313</f>
        <v>Projecten</v>
      </c>
      <c r="H313" s="32"/>
      <c r="I313" s="63"/>
      <c r="J313" s="63"/>
      <c r="K313" s="63"/>
    </row>
    <row r="314" spans="1:14" ht="29.1">
      <c r="A314" s="32">
        <f>'2, Basisrisico''s'!A314</f>
        <v>313</v>
      </c>
      <c r="B314" s="32" t="str">
        <f>'2, Basisrisico''s'!B314</f>
        <v>2. Botsing Trein-Trein</v>
      </c>
      <c r="C314" s="32">
        <f>'2, Basisrisico''s'!C314</f>
        <v>11</v>
      </c>
      <c r="D314" s="32" t="str">
        <f>'2, Basisrisico''s'!D314</f>
        <v>CBG: Flankaanrijding op parallelle sporen door trein in PVR nevenspoor</v>
      </c>
      <c r="E314" s="32" t="str">
        <f>'2, Basisrisico''s'!E314</f>
        <v>b</v>
      </c>
      <c r="F314" s="32" t="str">
        <f>'2, Basisrisico''s'!F314</f>
        <v>Zie Hazard:  2. Botsing Trein-Trein ID11.b</v>
      </c>
      <c r="G314" s="32" t="str">
        <f>'2, Basisrisico''s'!K314</f>
        <v>AM</v>
      </c>
      <c r="H314" s="32"/>
      <c r="I314" s="63"/>
      <c r="J314" s="63"/>
      <c r="K314" s="63"/>
    </row>
    <row r="315" spans="1:14" ht="29.1">
      <c r="A315" s="32">
        <f>'2, Basisrisico''s'!A315</f>
        <v>314</v>
      </c>
      <c r="B315" s="32" t="str">
        <f>'2, Basisrisico''s'!B315</f>
        <v>2. Botsing Trein-Trein</v>
      </c>
      <c r="C315" s="32">
        <f>'2, Basisrisico''s'!C315</f>
        <v>11</v>
      </c>
      <c r="D315" s="32" t="str">
        <f>'2, Basisrisico''s'!D315</f>
        <v>CBG: Flankaanrijding op parallelle sporen door trein in PVR nevenspoor</v>
      </c>
      <c r="E315" s="32" t="str">
        <f>'2, Basisrisico''s'!E315</f>
        <v>b</v>
      </c>
      <c r="F315" s="32" t="str">
        <f>'2, Basisrisico''s'!F315</f>
        <v>Zie Hazard:  2. Botsing Trein-Trein ID11.b</v>
      </c>
      <c r="G315" s="32" t="str">
        <f>'2, Basisrisico''s'!K315</f>
        <v>AM</v>
      </c>
      <c r="H315" s="32"/>
      <c r="I315" s="63"/>
      <c r="J315" s="63"/>
      <c r="K315" s="63"/>
    </row>
    <row r="316" spans="1:14" ht="29.1">
      <c r="A316" s="32">
        <f>'2, Basisrisico''s'!A316</f>
        <v>315</v>
      </c>
      <c r="B316" s="32" t="str">
        <f>'2, Basisrisico''s'!B316</f>
        <v>2. Botsing Trein-Trein</v>
      </c>
      <c r="C316" s="32">
        <f>'2, Basisrisico''s'!C316</f>
        <v>11</v>
      </c>
      <c r="D316" s="32" t="str">
        <f>'2, Basisrisico''s'!D316</f>
        <v>CBG: Flankaanrijding op parallelle sporen door trein in PVR nevenspoor</v>
      </c>
      <c r="E316" s="32" t="str">
        <f>'2, Basisrisico''s'!E316</f>
        <v>c</v>
      </c>
      <c r="F316" s="32" t="str">
        <f>'2, Basisrisico''s'!F316</f>
        <v>Passage vrijbalk</v>
      </c>
      <c r="G316" s="32" t="str">
        <f>'2, Basisrisico''s'!K316</f>
        <v>Spoorwegonderneming</v>
      </c>
      <c r="H316" s="447"/>
      <c r="I316" s="444" t="s">
        <v>1681</v>
      </c>
      <c r="J316" s="444">
        <v>2</v>
      </c>
      <c r="K316" s="444" t="str">
        <f t="shared" si="5"/>
        <v>C2</v>
      </c>
      <c r="L316" s="441" t="s">
        <v>1681</v>
      </c>
      <c r="M316" s="441" t="s">
        <v>1681</v>
      </c>
      <c r="N316" s="63" t="s">
        <v>1690</v>
      </c>
    </row>
    <row r="317" spans="1:14" ht="29.1">
      <c r="A317" s="32">
        <f>'2, Basisrisico''s'!A317</f>
        <v>316</v>
      </c>
      <c r="B317" s="32" t="str">
        <f>'2, Basisrisico''s'!B317</f>
        <v>2. Botsing Trein-Trein</v>
      </c>
      <c r="C317" s="32">
        <f>'2, Basisrisico''s'!C317</f>
        <v>11</v>
      </c>
      <c r="D317" s="32" t="str">
        <f>'2, Basisrisico''s'!D317</f>
        <v>CBG: Flankaanrijding op parallelle sporen door trein in PVR nevenspoor</v>
      </c>
      <c r="E317" s="32" t="str">
        <f>'2, Basisrisico''s'!E317</f>
        <v>c</v>
      </c>
      <c r="F317" s="32" t="str">
        <f>'2, Basisrisico''s'!F317</f>
        <v>Zie Hazard:  2. Botsing Trein-Trein ID11.c</v>
      </c>
      <c r="G317" s="32" t="str">
        <f>'2, Basisrisico''s'!K317</f>
        <v>Vervoer en Dienstregeling</v>
      </c>
      <c r="H317" s="32"/>
      <c r="I317" s="63"/>
      <c r="J317" s="63"/>
      <c r="K317" s="63"/>
    </row>
    <row r="318" spans="1:14" ht="29.1">
      <c r="A318" s="32">
        <f>'2, Basisrisico''s'!A318</f>
        <v>317</v>
      </c>
      <c r="B318" s="32" t="str">
        <f>'2, Basisrisico''s'!B318</f>
        <v>2. Botsing Trein-Trein</v>
      </c>
      <c r="C318" s="32">
        <f>'2, Basisrisico''s'!C318</f>
        <v>11</v>
      </c>
      <c r="D318" s="32" t="str">
        <f>'2, Basisrisico''s'!D318</f>
        <v>CBG: Flankaanrijding op parallelle sporen door trein in PVR nevenspoor</v>
      </c>
      <c r="E318" s="32" t="str">
        <f>'2, Basisrisico''s'!E318</f>
        <v>c</v>
      </c>
      <c r="F318" s="32" t="str">
        <f>'2, Basisrisico''s'!F318</f>
        <v>Zie Hazard:  2. Botsing Trein-Trein ID11.c</v>
      </c>
      <c r="G318" s="32" t="str">
        <f>'2, Basisrisico''s'!K318</f>
        <v>Spoorwegonderneming</v>
      </c>
      <c r="H318" s="32"/>
      <c r="I318" s="63"/>
      <c r="J318" s="63"/>
      <c r="K318" s="63"/>
    </row>
    <row r="319" spans="1:14" ht="29.1">
      <c r="A319" s="32">
        <f>'2, Basisrisico''s'!A319</f>
        <v>318</v>
      </c>
      <c r="B319" s="32" t="str">
        <f>'2, Basisrisico''s'!B319</f>
        <v>2. Botsing Trein-Trein</v>
      </c>
      <c r="C319" s="32">
        <f>'2, Basisrisico''s'!C319</f>
        <v>11</v>
      </c>
      <c r="D319" s="32" t="str">
        <f>'2, Basisrisico''s'!D319</f>
        <v>CBG: Flankaanrijding op parallelle sporen door trein in PVR nevenspoor</v>
      </c>
      <c r="E319" s="32" t="str">
        <f>'2, Basisrisico''s'!E319</f>
        <v>c</v>
      </c>
      <c r="F319" s="32" t="str">
        <f>'2, Basisrisico''s'!F319</f>
        <v>Zie Hazard:  2. Botsing Trein-Trein ID11.c</v>
      </c>
      <c r="G319" s="32" t="str">
        <f>'2, Basisrisico''s'!K319</f>
        <v>Spoorwegonderneming</v>
      </c>
      <c r="H319" s="32"/>
      <c r="I319" s="63"/>
      <c r="J319" s="63"/>
      <c r="K319" s="63"/>
    </row>
    <row r="320" spans="1:14" ht="29.1">
      <c r="A320" s="32">
        <f>'2, Basisrisico''s'!A320</f>
        <v>319</v>
      </c>
      <c r="B320" s="32" t="str">
        <f>'2, Basisrisico''s'!B320</f>
        <v>2. Botsing Trein-Trein</v>
      </c>
      <c r="C320" s="32">
        <f>'2, Basisrisico''s'!C320</f>
        <v>11</v>
      </c>
      <c r="D320" s="32" t="str">
        <f>'2, Basisrisico''s'!D320</f>
        <v>CBG: Flankaanrijding op parallelle sporen door trein in PVR nevenspoor</v>
      </c>
      <c r="E320" s="32" t="str">
        <f>'2, Basisrisico''s'!E320</f>
        <v>c</v>
      </c>
      <c r="F320" s="32" t="str">
        <f>'2, Basisrisico''s'!F320</f>
        <v>Zie Hazard:  2. Botsing Trein-Trein ID11.c</v>
      </c>
      <c r="G320" s="32" t="str">
        <f>'2, Basisrisico''s'!K320</f>
        <v>Spoorwegonderneming</v>
      </c>
      <c r="H320" s="32"/>
      <c r="I320" s="63"/>
      <c r="J320" s="63"/>
      <c r="K320" s="63"/>
    </row>
    <row r="321" spans="1:14" ht="29.1">
      <c r="A321" s="32">
        <f>'2, Basisrisico''s'!A321</f>
        <v>320</v>
      </c>
      <c r="B321" s="32" t="str">
        <f>'2, Basisrisico''s'!B321</f>
        <v>2. Botsing Trein-Trein</v>
      </c>
      <c r="C321" s="32">
        <f>'2, Basisrisico''s'!C321</f>
        <v>11</v>
      </c>
      <c r="D321" s="32" t="str">
        <f>'2, Basisrisico''s'!D321</f>
        <v>CBG: Flankaanrijding op parallelle sporen door trein in PVR nevenspoor</v>
      </c>
      <c r="E321" s="32" t="str">
        <f>'2, Basisrisico''s'!E321</f>
        <v>c</v>
      </c>
      <c r="F321" s="32" t="str">
        <f>'2, Basisrisico''s'!F321</f>
        <v>Zie Hazard:  2. Botsing Trein-Trein ID11.c</v>
      </c>
      <c r="G321" s="32" t="str">
        <f>'2, Basisrisico''s'!K321</f>
        <v>AM</v>
      </c>
      <c r="H321" s="32"/>
      <c r="I321" s="63"/>
      <c r="J321" s="63"/>
      <c r="K321" s="63"/>
    </row>
    <row r="322" spans="1:14" ht="29.1">
      <c r="A322" s="32">
        <f>'2, Basisrisico''s'!A322</f>
        <v>321</v>
      </c>
      <c r="B322" s="32" t="str">
        <f>'2, Basisrisico''s'!B322</f>
        <v>2. Botsing Trein-Trein</v>
      </c>
      <c r="C322" s="32">
        <f>'2, Basisrisico''s'!C322</f>
        <v>11</v>
      </c>
      <c r="D322" s="32" t="str">
        <f>'2, Basisrisico''s'!D322</f>
        <v>CBG: Flankaanrijding op parallelle sporen door trein in PVR nevenspoor</v>
      </c>
      <c r="E322" s="32" t="str">
        <f>'2, Basisrisico''s'!E322</f>
        <v>c</v>
      </c>
      <c r="F322" s="32" t="str">
        <f>'2, Basisrisico''s'!F322</f>
        <v>Zie Hazard:  2. Botsing Trein-Trein ID11.c</v>
      </c>
      <c r="G322" s="32" t="str">
        <f>'2, Basisrisico''s'!K322</f>
        <v>VL</v>
      </c>
      <c r="H322" s="32"/>
      <c r="I322" s="63"/>
      <c r="J322" s="63"/>
      <c r="K322" s="63"/>
    </row>
    <row r="323" spans="1:14" ht="29.1">
      <c r="A323" s="32">
        <f>'2, Basisrisico''s'!A323</f>
        <v>322</v>
      </c>
      <c r="B323" s="32" t="str">
        <f>'2, Basisrisico''s'!B323</f>
        <v>2. Botsing Trein-Trein</v>
      </c>
      <c r="C323" s="32">
        <f>'2, Basisrisico''s'!C323</f>
        <v>11</v>
      </c>
      <c r="D323" s="32" t="str">
        <f>'2, Basisrisico''s'!D323</f>
        <v>CBG: Flankaanrijding op parallelle sporen door trein in PVR nevenspoor</v>
      </c>
      <c r="E323" s="32" t="str">
        <f>'2, Basisrisico''s'!E323</f>
        <v>c</v>
      </c>
      <c r="F323" s="32" t="str">
        <f>'2, Basisrisico''s'!F323</f>
        <v>Zie Hazard:  2. Botsing Trein-Trein ID11.c</v>
      </c>
      <c r="G323" s="32" t="str">
        <f>'2, Basisrisico''s'!K323</f>
        <v>AM</v>
      </c>
      <c r="H323" s="32"/>
      <c r="I323" s="63"/>
      <c r="J323" s="63"/>
      <c r="K323" s="63"/>
    </row>
    <row r="324" spans="1:14" ht="29.1">
      <c r="A324" s="32">
        <f>'2, Basisrisico''s'!A324</f>
        <v>323</v>
      </c>
      <c r="B324" s="32" t="str">
        <f>'2, Basisrisico''s'!B324</f>
        <v>2. Botsing Trein-Trein</v>
      </c>
      <c r="C324" s="32">
        <f>'2, Basisrisico''s'!C324</f>
        <v>11</v>
      </c>
      <c r="D324" s="32" t="str">
        <f>'2, Basisrisico''s'!D324</f>
        <v>CBG: Flankaanrijding op parallelle sporen door trein in PVR nevenspoor</v>
      </c>
      <c r="E324" s="32" t="str">
        <f>'2, Basisrisico''s'!E324</f>
        <v>c</v>
      </c>
      <c r="F324" s="32" t="str">
        <f>'2, Basisrisico''s'!F324</f>
        <v>Zie Hazard:  2. Botsing Trein-Trein ID11.c</v>
      </c>
      <c r="G324" s="32" t="str">
        <f>'2, Basisrisico''s'!K324</f>
        <v>AM</v>
      </c>
      <c r="H324" s="32"/>
      <c r="I324" s="63"/>
      <c r="J324" s="63"/>
      <c r="K324" s="63"/>
    </row>
    <row r="325" spans="1:14" ht="29.1">
      <c r="A325" s="32">
        <f>'2, Basisrisico''s'!A325</f>
        <v>324</v>
      </c>
      <c r="B325" s="32" t="str">
        <f>'2, Basisrisico''s'!B325</f>
        <v>2. Botsing Trein-Trein</v>
      </c>
      <c r="C325" s="32">
        <f>'2, Basisrisico''s'!C325</f>
        <v>11</v>
      </c>
      <c r="D325" s="32" t="str">
        <f>'2, Basisrisico''s'!D325</f>
        <v>CBG: Flankaanrijding op parallelle sporen door trein in PVR nevenspoor</v>
      </c>
      <c r="E325" s="32" t="str">
        <f>'2, Basisrisico''s'!E325</f>
        <v>c</v>
      </c>
      <c r="F325" s="32" t="str">
        <f>'2, Basisrisico''s'!F325</f>
        <v>Zie Hazard:  2. Botsing Trein-Trein ID11.c</v>
      </c>
      <c r="G325" s="32" t="str">
        <f>'2, Basisrisico''s'!K325</f>
        <v>AM</v>
      </c>
      <c r="H325" s="32"/>
      <c r="I325" s="63"/>
      <c r="J325" s="63"/>
      <c r="K325" s="63"/>
    </row>
    <row r="326" spans="1:14" ht="29.1">
      <c r="A326" s="32">
        <f>'2, Basisrisico''s'!A326</f>
        <v>325</v>
      </c>
      <c r="B326" s="32" t="str">
        <f>'2, Basisrisico''s'!B326</f>
        <v>2. Botsing Trein-Trein</v>
      </c>
      <c r="C326" s="32">
        <f>'2, Basisrisico''s'!C326</f>
        <v>11</v>
      </c>
      <c r="D326" s="32" t="str">
        <f>'2, Basisrisico''s'!D326</f>
        <v>CBG: Flankaanrijding op parallelle sporen door trein in PVR nevenspoor</v>
      </c>
      <c r="E326" s="32" t="str">
        <f>'2, Basisrisico''s'!E326</f>
        <v>c</v>
      </c>
      <c r="F326" s="32" t="str">
        <f>'2, Basisrisico''s'!F326</f>
        <v>Zie Hazard:  2. Botsing Trein-Trein ID11.c</v>
      </c>
      <c r="G326" s="32" t="str">
        <f>'2, Basisrisico''s'!K326</f>
        <v>Spoorwegonderneming</v>
      </c>
      <c r="H326" s="32"/>
      <c r="I326" s="63"/>
      <c r="J326" s="63"/>
      <c r="K326" s="63"/>
    </row>
    <row r="327" spans="1:14" ht="29.1">
      <c r="A327" s="32">
        <f>'2, Basisrisico''s'!A327</f>
        <v>326</v>
      </c>
      <c r="B327" s="32" t="str">
        <f>'2, Basisrisico''s'!B327</f>
        <v>2. Botsing Trein-Trein</v>
      </c>
      <c r="C327" s="32">
        <f>'2, Basisrisico''s'!C327</f>
        <v>11</v>
      </c>
      <c r="D327" s="32" t="str">
        <f>'2, Basisrisico''s'!D327</f>
        <v>CBG: Flankaanrijding op parallelle sporen door trein in PVR nevenspoor</v>
      </c>
      <c r="E327" s="32" t="str">
        <f>'2, Basisrisico''s'!E327</f>
        <v>c</v>
      </c>
      <c r="F327" s="32" t="str">
        <f>'2, Basisrisico''s'!F327</f>
        <v>Zie Hazard:  2. Botsing Trein-Trein ID11.c</v>
      </c>
      <c r="G327" s="32" t="str">
        <f>'2, Basisrisico''s'!K327</f>
        <v>Spoorwegonderneming</v>
      </c>
      <c r="H327" s="32"/>
      <c r="I327" s="63"/>
      <c r="J327" s="63"/>
      <c r="K327" s="63"/>
    </row>
    <row r="328" spans="1:14" ht="29.1">
      <c r="A328" s="32">
        <f>'2, Basisrisico''s'!A328</f>
        <v>327</v>
      </c>
      <c r="B328" s="32" t="str">
        <f>'2, Basisrisico''s'!B328</f>
        <v>2. Botsing Trein-Trein</v>
      </c>
      <c r="C328" s="32">
        <f>'2, Basisrisico''s'!C328</f>
        <v>11</v>
      </c>
      <c r="D328" s="32" t="str">
        <f>'2, Basisrisico''s'!D328</f>
        <v>CBG: Flankaanrijding op parallelle sporen door trein in PVR nevenspoor</v>
      </c>
      <c r="E328" s="32" t="str">
        <f>'2, Basisrisico''s'!E328</f>
        <v>c</v>
      </c>
      <c r="F328" s="32" t="str">
        <f>'2, Basisrisico''s'!F328</f>
        <v>Zie Hazard:  2. Botsing Trein-Trein ID11.c</v>
      </c>
      <c r="G328" s="32" t="str">
        <f>'2, Basisrisico''s'!K328</f>
        <v>Spoorwegonderneming</v>
      </c>
      <c r="H328" s="32"/>
      <c r="I328" s="63"/>
      <c r="J328" s="63"/>
      <c r="K328" s="63"/>
    </row>
    <row r="329" spans="1:14" ht="29.1">
      <c r="A329" s="32">
        <f>'2, Basisrisico''s'!A329</f>
        <v>328</v>
      </c>
      <c r="B329" s="32" t="str">
        <f>'2, Basisrisico''s'!B329</f>
        <v>2. Botsing Trein-Trein</v>
      </c>
      <c r="C329" s="32">
        <f>'2, Basisrisico''s'!C329</f>
        <v>11</v>
      </c>
      <c r="D329" s="32" t="str">
        <f>'2, Basisrisico''s'!D329</f>
        <v>CBG: Flankaanrijding op parallelle sporen door trein in PVR nevenspoor</v>
      </c>
      <c r="E329" s="32" t="str">
        <f>'2, Basisrisico''s'!E329</f>
        <v>c</v>
      </c>
      <c r="F329" s="32" t="str">
        <f>'2, Basisrisico''s'!F329</f>
        <v>Zie Hazard:  2. Botsing Trein-Trein ID11.c</v>
      </c>
      <c r="G329" s="32" t="str">
        <f>'2, Basisrisico''s'!K329</f>
        <v>Spoorwegonderneming</v>
      </c>
      <c r="H329" s="32"/>
      <c r="I329" s="63"/>
      <c r="J329" s="63"/>
      <c r="K329" s="63"/>
    </row>
    <row r="330" spans="1:14" ht="29.1">
      <c r="A330" s="32">
        <f>'2, Basisrisico''s'!A330</f>
        <v>329</v>
      </c>
      <c r="B330" s="32" t="str">
        <f>'2, Basisrisico''s'!B330</f>
        <v>2. Botsing Trein-Trein</v>
      </c>
      <c r="C330" s="32">
        <f>'2, Basisrisico''s'!C330</f>
        <v>11</v>
      </c>
      <c r="D330" s="32" t="str">
        <f>'2, Basisrisico''s'!D330</f>
        <v>CBG: Flankaanrijding op parallelle sporen door trein in PVR nevenspoor</v>
      </c>
      <c r="E330" s="32" t="str">
        <f>'2, Basisrisico''s'!E330</f>
        <v>c</v>
      </c>
      <c r="F330" s="32" t="str">
        <f>'2, Basisrisico''s'!F330</f>
        <v>Zie Hazard:  2. Botsing Trein-Trein ID11.c</v>
      </c>
      <c r="G330" s="32" t="str">
        <f>'2, Basisrisico''s'!K330</f>
        <v>Spoorwegonderneming</v>
      </c>
      <c r="H330" s="32"/>
      <c r="I330" s="63"/>
      <c r="J330" s="63"/>
      <c r="K330" s="63"/>
    </row>
    <row r="331" spans="1:14" ht="29.1">
      <c r="A331" s="32">
        <f>'2, Basisrisico''s'!A331</f>
        <v>330</v>
      </c>
      <c r="B331" s="32" t="str">
        <f>'2, Basisrisico''s'!B331</f>
        <v>2. Botsing Trein-Trein</v>
      </c>
      <c r="C331" s="32">
        <f>'2, Basisrisico''s'!C331</f>
        <v>11</v>
      </c>
      <c r="D331" s="32" t="str">
        <f>'2, Basisrisico''s'!D331</f>
        <v>CBG: Flankaanrijding op parallelle sporen door trein in PVR nevenspoor</v>
      </c>
      <c r="E331" s="32" t="str">
        <f>'2, Basisrisico''s'!E331</f>
        <v>c</v>
      </c>
      <c r="F331" s="32" t="str">
        <f>'2, Basisrisico''s'!F331</f>
        <v>Zie Hazard:  2. Botsing Trein-Trein ID11.c</v>
      </c>
      <c r="G331" s="32" t="str">
        <f>'2, Basisrisico''s'!K331</f>
        <v>Spoorwegonderneming</v>
      </c>
      <c r="H331" s="32"/>
      <c r="I331" s="63"/>
      <c r="J331" s="63"/>
      <c r="K331" s="63"/>
    </row>
    <row r="332" spans="1:14" ht="29.1">
      <c r="A332" s="32">
        <f>'2, Basisrisico''s'!A332</f>
        <v>331</v>
      </c>
      <c r="B332" s="32" t="str">
        <f>'2, Basisrisico''s'!B332</f>
        <v>2. Botsing Trein-Trein</v>
      </c>
      <c r="C332" s="32">
        <f>'2, Basisrisico''s'!C332</f>
        <v>11</v>
      </c>
      <c r="D332" s="32" t="str">
        <f>'2, Basisrisico''s'!D332</f>
        <v>CBG: Flankaanrijding op parallelle sporen door trein in PVR nevenspoor</v>
      </c>
      <c r="E332" s="32" t="str">
        <f>'2, Basisrisico''s'!E332</f>
        <v>c</v>
      </c>
      <c r="F332" s="32" t="str">
        <f>'2, Basisrisico''s'!F332</f>
        <v>Zie Hazard:  2. Botsing Trein-Trein ID11.c</v>
      </c>
      <c r="G332" s="32" t="str">
        <f>'2, Basisrisico''s'!K332</f>
        <v>Spoorwegonderneming</v>
      </c>
      <c r="H332" s="32"/>
      <c r="I332" s="63"/>
      <c r="J332" s="63"/>
      <c r="K332" s="63"/>
    </row>
    <row r="333" spans="1:14" ht="29.1">
      <c r="A333" s="32">
        <f>'2, Basisrisico''s'!A333</f>
        <v>332</v>
      </c>
      <c r="B333" s="32" t="str">
        <f>'2, Basisrisico''s'!B333</f>
        <v>2. Botsing Trein-Trein</v>
      </c>
      <c r="C333" s="32">
        <f>'2, Basisrisico''s'!C333</f>
        <v>11</v>
      </c>
      <c r="D333" s="32" t="str">
        <f>'2, Basisrisico''s'!D333</f>
        <v>CBG: Flankaanrijding op parallelle sporen door trein in PVR nevenspoor</v>
      </c>
      <c r="E333" s="32" t="str">
        <f>'2, Basisrisico''s'!E333</f>
        <v>c</v>
      </c>
      <c r="F333" s="32" t="str">
        <f>'2, Basisrisico''s'!F333</f>
        <v>Zie Hazard:  2. Botsing Trein-Trein ID11.c</v>
      </c>
      <c r="G333" s="32" t="str">
        <f>'2, Basisrisico''s'!K333</f>
        <v>Spoorwegonderneming</v>
      </c>
      <c r="H333" s="32"/>
      <c r="I333" s="63"/>
      <c r="J333" s="63"/>
      <c r="K333" s="63"/>
    </row>
    <row r="334" spans="1:14" ht="29.1">
      <c r="A334" s="32">
        <f>'2, Basisrisico''s'!A334</f>
        <v>333</v>
      </c>
      <c r="B334" s="32" t="str">
        <f>'2, Basisrisico''s'!B334</f>
        <v>2. Botsing Trein-Trein</v>
      </c>
      <c r="C334" s="32">
        <f>'2, Basisrisico''s'!C334</f>
        <v>11</v>
      </c>
      <c r="D334" s="32" t="str">
        <f>'2, Basisrisico''s'!D334</f>
        <v>CBG: Flankaanrijding op parallelle sporen door trein in PVR nevenspoor</v>
      </c>
      <c r="E334" s="32" t="str">
        <f>'2, Basisrisico''s'!E334</f>
        <v>c</v>
      </c>
      <c r="F334" s="32" t="str">
        <f>'2, Basisrisico''s'!F334</f>
        <v>Zie Hazard:  2. Botsing Trein-Trein ID11.c</v>
      </c>
      <c r="G334" s="32" t="str">
        <f>'2, Basisrisico''s'!K334</f>
        <v>Spoorwegonderneming</v>
      </c>
      <c r="H334" s="32"/>
      <c r="I334" s="63"/>
      <c r="J334" s="63"/>
      <c r="K334" s="63"/>
    </row>
    <row r="335" spans="1:14" ht="43.5">
      <c r="A335" s="32">
        <f>'2, Basisrisico''s'!A335</f>
        <v>334</v>
      </c>
      <c r="B335" s="32" t="str">
        <f>'2, Basisrisico''s'!B335</f>
        <v>3. Botsing Trein-Persoon</v>
      </c>
      <c r="C335" s="32">
        <f>'2, Basisrisico''s'!C335</f>
        <v>12</v>
      </c>
      <c r="D335" s="32" t="str">
        <f>'2, Basisrisico''s'!D335</f>
        <v>Botsing trein met overweggebruiker</v>
      </c>
      <c r="E335" s="32" t="str">
        <f>'2, Basisrisico''s'!E335</f>
        <v>a</v>
      </c>
      <c r="F335" s="32" t="str">
        <f>'2, Basisrisico''s'!F335</f>
        <v>Niet of te laat in werking treden actieve overwegbeveiliging bij treinpassage</v>
      </c>
      <c r="G335" s="32" t="str">
        <f>'2, Basisrisico''s'!K335</f>
        <v>AM</v>
      </c>
      <c r="H335" s="443"/>
      <c r="I335" s="444" t="s">
        <v>1687</v>
      </c>
      <c r="J335" s="444">
        <v>4</v>
      </c>
      <c r="K335" s="444" t="str">
        <f t="shared" ref="K335:K366" si="6">CONCATENATE(I335,J335)</f>
        <v>E4</v>
      </c>
      <c r="L335" s="57" t="s">
        <v>1683</v>
      </c>
      <c r="M335" s="57" t="s">
        <v>1687</v>
      </c>
      <c r="N335" s="63" t="s">
        <v>1691</v>
      </c>
    </row>
    <row r="336" spans="1:14" ht="29.1">
      <c r="A336" s="32">
        <f>'2, Basisrisico''s'!A336</f>
        <v>335</v>
      </c>
      <c r="B336" s="32" t="str">
        <f>'2, Basisrisico''s'!B336</f>
        <v>3. Botsing Trein-Persoon</v>
      </c>
      <c r="C336" s="32">
        <f>'2, Basisrisico''s'!C336</f>
        <v>12</v>
      </c>
      <c r="D336" s="32" t="str">
        <f>'2, Basisrisico''s'!D336</f>
        <v>Botsing trein met overweggebruiker</v>
      </c>
      <c r="E336" s="32" t="str">
        <f>'2, Basisrisico''s'!E336</f>
        <v>a</v>
      </c>
      <c r="F336" s="32" t="str">
        <f>'2, Basisrisico''s'!F336</f>
        <v>Zie Hazard:  3. Botsing Trein-Persoon ID12.a</v>
      </c>
      <c r="G336" s="32" t="str">
        <f>'2, Basisrisico''s'!K336</f>
        <v>AM</v>
      </c>
      <c r="H336" s="32"/>
      <c r="I336" s="63"/>
      <c r="J336" s="63"/>
      <c r="K336" s="63"/>
    </row>
    <row r="337" spans="1:11" ht="29.1">
      <c r="A337" s="32">
        <f>'2, Basisrisico''s'!A337</f>
        <v>336</v>
      </c>
      <c r="B337" s="32" t="str">
        <f>'2, Basisrisico''s'!B337</f>
        <v>3. Botsing Trein-Persoon</v>
      </c>
      <c r="C337" s="32">
        <f>'2, Basisrisico''s'!C337</f>
        <v>12</v>
      </c>
      <c r="D337" s="32" t="str">
        <f>'2, Basisrisico''s'!D337</f>
        <v>Botsing trein met overweggebruiker</v>
      </c>
      <c r="E337" s="32" t="str">
        <f>'2, Basisrisico''s'!E337</f>
        <v>a</v>
      </c>
      <c r="F337" s="32" t="str">
        <f>'2, Basisrisico''s'!F337</f>
        <v>Zie Hazard:  3. Botsing Trein-Persoon ID12.a</v>
      </c>
      <c r="G337" s="32" t="str">
        <f>'2, Basisrisico''s'!K337</f>
        <v>AM</v>
      </c>
      <c r="H337" s="32"/>
      <c r="I337" s="63"/>
      <c r="J337" s="63"/>
      <c r="K337" s="63"/>
    </row>
    <row r="338" spans="1:11" ht="29.1">
      <c r="A338" s="32">
        <f>'2, Basisrisico''s'!A338</f>
        <v>337</v>
      </c>
      <c r="B338" s="32" t="str">
        <f>'2, Basisrisico''s'!B338</f>
        <v>3. Botsing Trein-Persoon</v>
      </c>
      <c r="C338" s="32">
        <f>'2, Basisrisico''s'!C338</f>
        <v>12</v>
      </c>
      <c r="D338" s="32" t="str">
        <f>'2, Basisrisico''s'!D338</f>
        <v>Botsing trein met overweggebruiker</v>
      </c>
      <c r="E338" s="32" t="str">
        <f>'2, Basisrisico''s'!E338</f>
        <v>a</v>
      </c>
      <c r="F338" s="32" t="str">
        <f>'2, Basisrisico''s'!F338</f>
        <v>Zie Hazard:  3. Botsing Trein-Persoon ID12.a</v>
      </c>
      <c r="G338" s="32" t="str">
        <f>'2, Basisrisico''s'!K338</f>
        <v>AM</v>
      </c>
      <c r="H338" s="32"/>
      <c r="I338" s="63"/>
      <c r="J338" s="63"/>
      <c r="K338" s="63"/>
    </row>
    <row r="339" spans="1:11" ht="29.1">
      <c r="A339" s="32">
        <f>'2, Basisrisico''s'!A339</f>
        <v>338</v>
      </c>
      <c r="B339" s="32" t="str">
        <f>'2, Basisrisico''s'!B339</f>
        <v>3. Botsing Trein-Persoon</v>
      </c>
      <c r="C339" s="32">
        <f>'2, Basisrisico''s'!C339</f>
        <v>12</v>
      </c>
      <c r="D339" s="32" t="str">
        <f>'2, Basisrisico''s'!D339</f>
        <v>Botsing trein met overweggebruiker</v>
      </c>
      <c r="E339" s="32" t="str">
        <f>'2, Basisrisico''s'!E339</f>
        <v>a</v>
      </c>
      <c r="F339" s="32" t="str">
        <f>'2, Basisrisico''s'!F339</f>
        <v>Zie Hazard:  3. Botsing Trein-Persoon ID12.a</v>
      </c>
      <c r="G339" s="32" t="str">
        <f>'2, Basisrisico''s'!K339</f>
        <v>Projecten</v>
      </c>
      <c r="H339" s="32"/>
      <c r="I339" s="63"/>
      <c r="J339" s="63"/>
      <c r="K339" s="63"/>
    </row>
    <row r="340" spans="1:11" ht="29.1">
      <c r="A340" s="32">
        <f>'2, Basisrisico''s'!A340</f>
        <v>339</v>
      </c>
      <c r="B340" s="32" t="str">
        <f>'2, Basisrisico''s'!B340</f>
        <v>3. Botsing Trein-Persoon</v>
      </c>
      <c r="C340" s="32">
        <f>'2, Basisrisico''s'!C340</f>
        <v>12</v>
      </c>
      <c r="D340" s="32" t="str">
        <f>'2, Basisrisico''s'!D340</f>
        <v>Botsing trein met overweggebruiker</v>
      </c>
      <c r="E340" s="32" t="str">
        <f>'2, Basisrisico''s'!E340</f>
        <v>a</v>
      </c>
      <c r="F340" s="32" t="str">
        <f>'2, Basisrisico''s'!F340</f>
        <v>Zie Hazard:  3. Botsing Trein-Persoon ID12.a</v>
      </c>
      <c r="G340" s="32" t="str">
        <f>'2, Basisrisico''s'!K340</f>
        <v>AM</v>
      </c>
      <c r="H340" s="32"/>
      <c r="I340" s="63"/>
      <c r="J340" s="63"/>
      <c r="K340" s="63"/>
    </row>
    <row r="341" spans="1:11" ht="29.1">
      <c r="A341" s="32">
        <f>'2, Basisrisico''s'!A341</f>
        <v>340</v>
      </c>
      <c r="B341" s="32" t="str">
        <f>'2, Basisrisico''s'!B341</f>
        <v>3. Botsing Trein-Persoon</v>
      </c>
      <c r="C341" s="32">
        <f>'2, Basisrisico''s'!C341</f>
        <v>12</v>
      </c>
      <c r="D341" s="32" t="str">
        <f>'2, Basisrisico''s'!D341</f>
        <v>Botsing trein met overweggebruiker</v>
      </c>
      <c r="E341" s="32" t="str">
        <f>'2, Basisrisico''s'!E341</f>
        <v>a</v>
      </c>
      <c r="F341" s="32" t="str">
        <f>'2, Basisrisico''s'!F341</f>
        <v>Zie Hazard:  3. Botsing Trein-Persoon ID12.a</v>
      </c>
      <c r="G341" s="32" t="str">
        <f>'2, Basisrisico''s'!K341</f>
        <v>AM</v>
      </c>
      <c r="H341" s="32"/>
      <c r="I341" s="63"/>
      <c r="J341" s="63"/>
      <c r="K341" s="63"/>
    </row>
    <row r="342" spans="1:11" ht="29.1">
      <c r="A342" s="32">
        <f>'2, Basisrisico''s'!A342</f>
        <v>341</v>
      </c>
      <c r="B342" s="32" t="str">
        <f>'2, Basisrisico''s'!B342</f>
        <v>3. Botsing Trein-Persoon</v>
      </c>
      <c r="C342" s="32">
        <f>'2, Basisrisico''s'!C342</f>
        <v>12</v>
      </c>
      <c r="D342" s="32" t="str">
        <f>'2, Basisrisico''s'!D342</f>
        <v>Botsing trein met overweggebruiker</v>
      </c>
      <c r="E342" s="32" t="str">
        <f>'2, Basisrisico''s'!E342</f>
        <v>a</v>
      </c>
      <c r="F342" s="32" t="str">
        <f>'2, Basisrisico''s'!F342</f>
        <v>Zie Hazard:  3. Botsing Trein-Persoon ID12.a</v>
      </c>
      <c r="G342" s="32" t="str">
        <f>'2, Basisrisico''s'!K342</f>
        <v>Projecten</v>
      </c>
      <c r="H342" s="32"/>
      <c r="I342" s="63"/>
      <c r="J342" s="63"/>
      <c r="K342" s="63"/>
    </row>
    <row r="343" spans="1:11" ht="29.1">
      <c r="A343" s="32">
        <f>'2, Basisrisico''s'!A343</f>
        <v>342</v>
      </c>
      <c r="B343" s="32" t="str">
        <f>'2, Basisrisico''s'!B343</f>
        <v>3. Botsing Trein-Persoon</v>
      </c>
      <c r="C343" s="32">
        <f>'2, Basisrisico''s'!C343</f>
        <v>12</v>
      </c>
      <c r="D343" s="32" t="str">
        <f>'2, Basisrisico''s'!D343</f>
        <v>Botsing trein met overweggebruiker</v>
      </c>
      <c r="E343" s="32" t="str">
        <f>'2, Basisrisico''s'!E343</f>
        <v>a</v>
      </c>
      <c r="F343" s="32" t="str">
        <f>'2, Basisrisico''s'!F343</f>
        <v>Zie Hazard:  3. Botsing Trein-Persoon ID12.a</v>
      </c>
      <c r="G343" s="32" t="str">
        <f>'2, Basisrisico''s'!K343</f>
        <v>Projecten</v>
      </c>
      <c r="H343" s="32"/>
      <c r="I343" s="63"/>
      <c r="J343" s="63"/>
      <c r="K343" s="63"/>
    </row>
    <row r="344" spans="1:11" ht="29.1">
      <c r="A344" s="32">
        <f>'2, Basisrisico''s'!A344</f>
        <v>343</v>
      </c>
      <c r="B344" s="32" t="str">
        <f>'2, Basisrisico''s'!B344</f>
        <v>3. Botsing Trein-Persoon</v>
      </c>
      <c r="C344" s="32">
        <f>'2, Basisrisico''s'!C344</f>
        <v>12</v>
      </c>
      <c r="D344" s="32" t="str">
        <f>'2, Basisrisico''s'!D344</f>
        <v>Botsing trein met overweggebruiker</v>
      </c>
      <c r="E344" s="32" t="str">
        <f>'2, Basisrisico''s'!E344</f>
        <v>a</v>
      </c>
      <c r="F344" s="32" t="str">
        <f>'2, Basisrisico''s'!F344</f>
        <v>Zie Hazard:  3. Botsing Trein-Persoon ID12.a</v>
      </c>
      <c r="G344" s="32" t="str">
        <f>'2, Basisrisico''s'!K344</f>
        <v>AM</v>
      </c>
      <c r="H344" s="32"/>
      <c r="I344" s="63"/>
      <c r="J344" s="63"/>
      <c r="K344" s="63"/>
    </row>
    <row r="345" spans="1:11" ht="29.1">
      <c r="A345" s="32">
        <f>'2, Basisrisico''s'!A345</f>
        <v>344</v>
      </c>
      <c r="B345" s="32" t="str">
        <f>'2, Basisrisico''s'!B345</f>
        <v>3. Botsing Trein-Persoon</v>
      </c>
      <c r="C345" s="32">
        <f>'2, Basisrisico''s'!C345</f>
        <v>12</v>
      </c>
      <c r="D345" s="32" t="str">
        <f>'2, Basisrisico''s'!D345</f>
        <v>Botsing trein met overweggebruiker</v>
      </c>
      <c r="E345" s="32" t="str">
        <f>'2, Basisrisico''s'!E345</f>
        <v>a</v>
      </c>
      <c r="F345" s="32" t="str">
        <f>'2, Basisrisico''s'!F345</f>
        <v>Zie Hazard:  3. Botsing Trein-Persoon ID12.a</v>
      </c>
      <c r="G345" s="32" t="str">
        <f>'2, Basisrisico''s'!K345</f>
        <v>AM</v>
      </c>
      <c r="H345" s="32"/>
      <c r="I345" s="63"/>
      <c r="J345" s="63"/>
      <c r="K345" s="63"/>
    </row>
    <row r="346" spans="1:11" ht="29.1">
      <c r="A346" s="32">
        <f>'2, Basisrisico''s'!A346</f>
        <v>345</v>
      </c>
      <c r="B346" s="32" t="str">
        <f>'2, Basisrisico''s'!B346</f>
        <v>3. Botsing Trein-Persoon</v>
      </c>
      <c r="C346" s="32">
        <f>'2, Basisrisico''s'!C346</f>
        <v>12</v>
      </c>
      <c r="D346" s="32" t="str">
        <f>'2, Basisrisico''s'!D346</f>
        <v>Botsing trein met overweggebruiker</v>
      </c>
      <c r="E346" s="32" t="str">
        <f>'2, Basisrisico''s'!E346</f>
        <v>a</v>
      </c>
      <c r="F346" s="32" t="str">
        <f>'2, Basisrisico''s'!F346</f>
        <v>Zie Hazard:  3. Botsing Trein-Persoon ID12.a</v>
      </c>
      <c r="G346" s="32" t="str">
        <f>'2, Basisrisico''s'!K346</f>
        <v>AM</v>
      </c>
      <c r="H346" s="32"/>
      <c r="I346" s="63"/>
      <c r="J346" s="63"/>
      <c r="K346" s="63"/>
    </row>
    <row r="347" spans="1:11" ht="29.1">
      <c r="A347" s="32">
        <f>'2, Basisrisico''s'!A347</f>
        <v>346</v>
      </c>
      <c r="B347" s="32" t="str">
        <f>'2, Basisrisico''s'!B347</f>
        <v>3. Botsing Trein-Persoon</v>
      </c>
      <c r="C347" s="32">
        <f>'2, Basisrisico''s'!C347</f>
        <v>12</v>
      </c>
      <c r="D347" s="32" t="str">
        <f>'2, Basisrisico''s'!D347</f>
        <v>Botsing trein met overweggebruiker</v>
      </c>
      <c r="E347" s="32" t="str">
        <f>'2, Basisrisico''s'!E347</f>
        <v>a</v>
      </c>
      <c r="F347" s="32" t="str">
        <f>'2, Basisrisico''s'!F347</f>
        <v>Zie Hazard:  3. Botsing Trein-Persoon ID12.a</v>
      </c>
      <c r="G347" s="32" t="str">
        <f>'2, Basisrisico''s'!K347</f>
        <v>AM</v>
      </c>
      <c r="H347" s="32"/>
      <c r="I347" s="63"/>
      <c r="J347" s="63"/>
      <c r="K347" s="63"/>
    </row>
    <row r="348" spans="1:11" ht="29.1">
      <c r="A348" s="32">
        <f>'2, Basisrisico''s'!A348</f>
        <v>347</v>
      </c>
      <c r="B348" s="32" t="str">
        <f>'2, Basisrisico''s'!B348</f>
        <v>3. Botsing Trein-Persoon</v>
      </c>
      <c r="C348" s="32">
        <f>'2, Basisrisico''s'!C348</f>
        <v>12</v>
      </c>
      <c r="D348" s="32" t="str">
        <f>'2, Basisrisico''s'!D348</f>
        <v>Botsing trein met overweggebruiker</v>
      </c>
      <c r="E348" s="32" t="str">
        <f>'2, Basisrisico''s'!E348</f>
        <v>a</v>
      </c>
      <c r="F348" s="32" t="str">
        <f>'2, Basisrisico''s'!F348</f>
        <v>Zie Hazard:  3. Botsing Trein-Persoon ID12.a</v>
      </c>
      <c r="G348" s="32" t="str">
        <f>'2, Basisrisico''s'!K348</f>
        <v>AM</v>
      </c>
      <c r="H348" s="32"/>
      <c r="I348" s="63"/>
      <c r="J348" s="63"/>
      <c r="K348" s="63"/>
    </row>
    <row r="349" spans="1:11" ht="29.1">
      <c r="A349" s="32">
        <f>'2, Basisrisico''s'!A349</f>
        <v>348</v>
      </c>
      <c r="B349" s="32" t="str">
        <f>'2, Basisrisico''s'!B349</f>
        <v>3. Botsing Trein-Persoon</v>
      </c>
      <c r="C349" s="32">
        <f>'2, Basisrisico''s'!C349</f>
        <v>12</v>
      </c>
      <c r="D349" s="32" t="str">
        <f>'2, Basisrisico''s'!D349</f>
        <v>Botsing trein met overweggebruiker</v>
      </c>
      <c r="E349" s="32" t="str">
        <f>'2, Basisrisico''s'!E349</f>
        <v>a</v>
      </c>
      <c r="F349" s="32" t="str">
        <f>'2, Basisrisico''s'!F349</f>
        <v>Zie Hazard:  3. Botsing Trein-Persoon ID12.a</v>
      </c>
      <c r="G349" s="32" t="str">
        <f>'2, Basisrisico''s'!K349</f>
        <v>AM</v>
      </c>
      <c r="H349" s="32"/>
      <c r="I349" s="63"/>
      <c r="J349" s="63"/>
      <c r="K349" s="63"/>
    </row>
    <row r="350" spans="1:11" ht="29.1">
      <c r="A350" s="32">
        <f>'2, Basisrisico''s'!A350</f>
        <v>349</v>
      </c>
      <c r="B350" s="32" t="str">
        <f>'2, Basisrisico''s'!B350</f>
        <v>3. Botsing Trein-Persoon</v>
      </c>
      <c r="C350" s="32">
        <f>'2, Basisrisico''s'!C350</f>
        <v>12</v>
      </c>
      <c r="D350" s="32" t="str">
        <f>'2, Basisrisico''s'!D350</f>
        <v>Botsing trein met overweggebruiker</v>
      </c>
      <c r="E350" s="32" t="str">
        <f>'2, Basisrisico''s'!E350</f>
        <v>a</v>
      </c>
      <c r="F350" s="32" t="str">
        <f>'2, Basisrisico''s'!F350</f>
        <v>Zie Hazard:  3. Botsing Trein-Persoon ID12.a</v>
      </c>
      <c r="G350" s="32" t="str">
        <f>'2, Basisrisico''s'!K350</f>
        <v>AM</v>
      </c>
      <c r="H350" s="32"/>
      <c r="I350" s="63"/>
      <c r="J350" s="63"/>
      <c r="K350" s="63"/>
    </row>
    <row r="351" spans="1:11" ht="29.1">
      <c r="A351" s="32">
        <f>'2, Basisrisico''s'!A351</f>
        <v>350</v>
      </c>
      <c r="B351" s="32" t="str">
        <f>'2, Basisrisico''s'!B351</f>
        <v>3. Botsing Trein-Persoon</v>
      </c>
      <c r="C351" s="32">
        <f>'2, Basisrisico''s'!C351</f>
        <v>12</v>
      </c>
      <c r="D351" s="32" t="str">
        <f>'2, Basisrisico''s'!D351</f>
        <v>Botsing trein met overweggebruiker</v>
      </c>
      <c r="E351" s="32" t="str">
        <f>'2, Basisrisico''s'!E351</f>
        <v>a</v>
      </c>
      <c r="F351" s="32" t="str">
        <f>'2, Basisrisico''s'!F351</f>
        <v>Zie Hazard:  3. Botsing Trein-Persoon ID12.a</v>
      </c>
      <c r="G351" s="32" t="str">
        <f>'2, Basisrisico''s'!K351</f>
        <v>Projecten</v>
      </c>
      <c r="H351" s="32"/>
      <c r="I351" s="63"/>
      <c r="J351" s="63"/>
      <c r="K351" s="63"/>
    </row>
    <row r="352" spans="1:11" ht="29.1">
      <c r="A352" s="32">
        <f>'2, Basisrisico''s'!A352</f>
        <v>351</v>
      </c>
      <c r="B352" s="32" t="str">
        <f>'2, Basisrisico''s'!B352</f>
        <v>3. Botsing Trein-Persoon</v>
      </c>
      <c r="C352" s="32">
        <f>'2, Basisrisico''s'!C352</f>
        <v>12</v>
      </c>
      <c r="D352" s="32" t="str">
        <f>'2, Basisrisico''s'!D352</f>
        <v>Botsing trein met overweggebruiker</v>
      </c>
      <c r="E352" s="32" t="str">
        <f>'2, Basisrisico''s'!E352</f>
        <v>a</v>
      </c>
      <c r="F352" s="32" t="str">
        <f>'2, Basisrisico''s'!F352</f>
        <v>Zie Hazard:  3. Botsing Trein-Persoon ID12.a</v>
      </c>
      <c r="G352" s="32" t="str">
        <f>'2, Basisrisico''s'!K352</f>
        <v>AM</v>
      </c>
      <c r="H352" s="32"/>
      <c r="I352" s="63"/>
      <c r="J352" s="63"/>
      <c r="K352" s="63"/>
    </row>
    <row r="353" spans="1:14" ht="29.1">
      <c r="A353" s="32">
        <f>'2, Basisrisico''s'!A353</f>
        <v>352</v>
      </c>
      <c r="B353" s="32" t="str">
        <f>'2, Basisrisico''s'!B353</f>
        <v>3. Botsing Trein-Persoon</v>
      </c>
      <c r="C353" s="32">
        <f>'2, Basisrisico''s'!C353</f>
        <v>12</v>
      </c>
      <c r="D353" s="32" t="str">
        <f>'2, Basisrisico''s'!D353</f>
        <v>Botsing trein met overweggebruiker</v>
      </c>
      <c r="E353" s="32" t="str">
        <f>'2, Basisrisico''s'!E353</f>
        <v>a</v>
      </c>
      <c r="F353" s="32" t="str">
        <f>'2, Basisrisico''s'!F353</f>
        <v>Zie Hazard:  3. Botsing Trein-Persoon ID12.a</v>
      </c>
      <c r="G353" s="32" t="str">
        <f>'2, Basisrisico''s'!K353</f>
        <v>Spoorwegonderneming</v>
      </c>
      <c r="H353" s="32"/>
      <c r="I353" s="63"/>
      <c r="J353" s="63"/>
      <c r="K353" s="63"/>
    </row>
    <row r="354" spans="1:14" ht="29.1">
      <c r="A354" s="32">
        <f>'2, Basisrisico''s'!A354</f>
        <v>353</v>
      </c>
      <c r="B354" s="32" t="str">
        <f>'2, Basisrisico''s'!B354</f>
        <v>3. Botsing Trein-Persoon</v>
      </c>
      <c r="C354" s="32">
        <f>'2, Basisrisico''s'!C354</f>
        <v>12</v>
      </c>
      <c r="D354" s="32" t="str">
        <f>'2, Basisrisico''s'!D354</f>
        <v>Botsing trein met overweggebruiker</v>
      </c>
      <c r="E354" s="32" t="str">
        <f>'2, Basisrisico''s'!E354</f>
        <v>a</v>
      </c>
      <c r="F354" s="32" t="str">
        <f>'2, Basisrisico''s'!F354</f>
        <v>Zie Hazard:  3. Botsing Trein-Persoon ID12.a</v>
      </c>
      <c r="G354" s="32" t="str">
        <f>'2, Basisrisico''s'!K354</f>
        <v>VL</v>
      </c>
      <c r="H354" s="32"/>
      <c r="I354" s="63"/>
      <c r="J354" s="63"/>
      <c r="K354" s="63"/>
    </row>
    <row r="355" spans="1:14" ht="29.1">
      <c r="A355" s="32">
        <f>'2, Basisrisico''s'!A355</f>
        <v>354</v>
      </c>
      <c r="B355" s="32" t="str">
        <f>'2, Basisrisico''s'!B355</f>
        <v>3. Botsing Trein-Persoon</v>
      </c>
      <c r="C355" s="32">
        <f>'2, Basisrisico''s'!C355</f>
        <v>12</v>
      </c>
      <c r="D355" s="32" t="str">
        <f>'2, Basisrisico''s'!D355</f>
        <v>Botsing trein met overweggebruiker</v>
      </c>
      <c r="E355" s="32" t="str">
        <f>'2, Basisrisico''s'!E355</f>
        <v>a</v>
      </c>
      <c r="F355" s="32" t="str">
        <f>'2, Basisrisico''s'!F355</f>
        <v>Zie Hazard:  3. Botsing Trein-Persoon ID12.a</v>
      </c>
      <c r="G355" s="32" t="str">
        <f>'2, Basisrisico''s'!K355</f>
        <v>AM</v>
      </c>
      <c r="H355" s="32"/>
      <c r="I355" s="63"/>
      <c r="J355" s="63"/>
      <c r="K355" s="63"/>
    </row>
    <row r="356" spans="1:14" ht="29.1">
      <c r="A356" s="32">
        <f>'2, Basisrisico''s'!A356</f>
        <v>355</v>
      </c>
      <c r="B356" s="32" t="str">
        <f>'2, Basisrisico''s'!B356</f>
        <v>3. Botsing Trein-Persoon</v>
      </c>
      <c r="C356" s="32">
        <f>'2, Basisrisico''s'!C356</f>
        <v>12</v>
      </c>
      <c r="D356" s="32" t="str">
        <f>'2, Basisrisico''s'!D356</f>
        <v>Botsing trein met overweggebruiker</v>
      </c>
      <c r="E356" s="32" t="str">
        <f>'2, Basisrisico''s'!E356</f>
        <v>a</v>
      </c>
      <c r="F356" s="32" t="str">
        <f>'2, Basisrisico''s'!F356</f>
        <v>Zie Hazard:  3. Botsing Trein-Persoon ID12.a</v>
      </c>
      <c r="G356" s="32" t="str">
        <f>'2, Basisrisico''s'!K356</f>
        <v>VL</v>
      </c>
      <c r="H356" s="32"/>
      <c r="I356" s="63"/>
      <c r="J356" s="63"/>
      <c r="K356" s="63"/>
    </row>
    <row r="357" spans="1:14" ht="29.1">
      <c r="A357" s="32">
        <f>'2, Basisrisico''s'!A357</f>
        <v>356</v>
      </c>
      <c r="B357" s="32" t="str">
        <f>'2, Basisrisico''s'!B357</f>
        <v>3. Botsing Trein-Persoon</v>
      </c>
      <c r="C357" s="32">
        <f>'2, Basisrisico''s'!C357</f>
        <v>12</v>
      </c>
      <c r="D357" s="32" t="str">
        <f>'2, Basisrisico''s'!D357</f>
        <v>Botsing trein met overweggebruiker</v>
      </c>
      <c r="E357" s="32" t="str">
        <f>'2, Basisrisico''s'!E357</f>
        <v>a</v>
      </c>
      <c r="F357" s="32" t="str">
        <f>'2, Basisrisico''s'!F357</f>
        <v>Zie Hazard:  3. Botsing Trein-Persoon ID12.a</v>
      </c>
      <c r="G357" s="32" t="str">
        <f>'2, Basisrisico''s'!K357</f>
        <v>-</v>
      </c>
      <c r="H357" s="32"/>
      <c r="I357" s="63"/>
      <c r="J357" s="63"/>
      <c r="K357" s="63"/>
    </row>
    <row r="358" spans="1:14" ht="29.1">
      <c r="A358" s="32">
        <f>'2, Basisrisico''s'!A358</f>
        <v>357</v>
      </c>
      <c r="B358" s="32" t="str">
        <f>'2, Basisrisico''s'!B358</f>
        <v>3. Botsing Trein-Persoon</v>
      </c>
      <c r="C358" s="32">
        <f>'2, Basisrisico''s'!C358</f>
        <v>12</v>
      </c>
      <c r="D358" s="32" t="str">
        <f>'2, Basisrisico''s'!D358</f>
        <v>Botsing trein met overweggebruiker</v>
      </c>
      <c r="E358" s="32" t="str">
        <f>'2, Basisrisico''s'!E358</f>
        <v>a</v>
      </c>
      <c r="F358" s="32" t="str">
        <f>'2, Basisrisico''s'!F358</f>
        <v>Zie Hazard:  3. Botsing Trein-Persoon ID12.a</v>
      </c>
      <c r="G358" s="32" t="str">
        <f>'2, Basisrisico''s'!K358</f>
        <v>Spoorwegonderneming</v>
      </c>
      <c r="H358" s="32"/>
      <c r="I358" s="63"/>
      <c r="J358" s="63"/>
      <c r="K358" s="63"/>
    </row>
    <row r="359" spans="1:14" ht="29.1">
      <c r="A359" s="32">
        <f>'2, Basisrisico''s'!A359</f>
        <v>358</v>
      </c>
      <c r="B359" s="32" t="str">
        <f>'2, Basisrisico''s'!B359</f>
        <v>3. Botsing Trein-Persoon</v>
      </c>
      <c r="C359" s="32">
        <f>'2, Basisrisico''s'!C359</f>
        <v>12</v>
      </c>
      <c r="D359" s="32" t="str">
        <f>'2, Basisrisico''s'!D359</f>
        <v>Botsing trein met overweggebruiker</v>
      </c>
      <c r="E359" s="32" t="str">
        <f>'2, Basisrisico''s'!E359</f>
        <v>a</v>
      </c>
      <c r="F359" s="32" t="str">
        <f>'2, Basisrisico''s'!F359</f>
        <v>Zie Hazard:  3. Botsing Trein-Persoon ID12.a</v>
      </c>
      <c r="G359" s="32" t="str">
        <f>'2, Basisrisico''s'!K359</f>
        <v xml:space="preserve">Spoorwegonderneming </v>
      </c>
      <c r="H359" s="32"/>
      <c r="I359" s="63"/>
      <c r="J359" s="63"/>
      <c r="K359" s="63"/>
    </row>
    <row r="360" spans="1:14" ht="29.1">
      <c r="A360" s="32">
        <f>'2, Basisrisico''s'!A360</f>
        <v>359</v>
      </c>
      <c r="B360" s="32" t="str">
        <f>'2, Basisrisico''s'!B360</f>
        <v>3. Botsing Trein-Persoon</v>
      </c>
      <c r="C360" s="32">
        <f>'2, Basisrisico''s'!C360</f>
        <v>12</v>
      </c>
      <c r="D360" s="32" t="str">
        <f>'2, Basisrisico''s'!D360</f>
        <v>Botsing trein met overweggebruiker</v>
      </c>
      <c r="E360" s="32" t="str">
        <f>'2, Basisrisico''s'!E360</f>
        <v>a</v>
      </c>
      <c r="F360" s="32" t="str">
        <f>'2, Basisrisico''s'!F360</f>
        <v>Zie Hazard:  3. Botsing Trein-Persoon ID12.a</v>
      </c>
      <c r="G360" s="32" t="str">
        <f>'2, Basisrisico''s'!K360</f>
        <v>-</v>
      </c>
      <c r="H360" s="32"/>
      <c r="I360" s="63"/>
      <c r="J360" s="63"/>
      <c r="K360" s="63"/>
    </row>
    <row r="361" spans="1:14" ht="29.1">
      <c r="A361" s="32">
        <f>'2, Basisrisico''s'!A361</f>
        <v>360</v>
      </c>
      <c r="B361" s="32" t="str">
        <f>'2, Basisrisico''s'!B361</f>
        <v>3. Botsing Trein-Persoon</v>
      </c>
      <c r="C361" s="32">
        <f>'2, Basisrisico''s'!C361</f>
        <v>12</v>
      </c>
      <c r="D361" s="32" t="str">
        <f>'2, Basisrisico''s'!D361</f>
        <v>Botsing trein met overweggebruiker</v>
      </c>
      <c r="E361" s="32" t="str">
        <f>'2, Basisrisico''s'!E361</f>
        <v>a</v>
      </c>
      <c r="F361" s="32" t="str">
        <f>'2, Basisrisico''s'!F361</f>
        <v>Zie Hazard:  3. Botsing Trein-Persoon ID12.a</v>
      </c>
      <c r="G361" s="32" t="str">
        <f>'2, Basisrisico''s'!K361</f>
        <v>AM</v>
      </c>
      <c r="H361" s="32"/>
      <c r="I361" s="63"/>
      <c r="J361" s="63"/>
      <c r="K361" s="63"/>
    </row>
    <row r="362" spans="1:14" ht="29.1">
      <c r="A362" s="32">
        <f>'2, Basisrisico''s'!A362</f>
        <v>361</v>
      </c>
      <c r="B362" s="32" t="str">
        <f>'2, Basisrisico''s'!B362</f>
        <v>3. Botsing Trein-Persoon</v>
      </c>
      <c r="C362" s="32">
        <f>'2, Basisrisico''s'!C362</f>
        <v>12</v>
      </c>
      <c r="D362" s="32" t="str">
        <f>'2, Basisrisico''s'!D362</f>
        <v>Botsing trein met overweggebruiker</v>
      </c>
      <c r="E362" s="32" t="str">
        <f>'2, Basisrisico''s'!E362</f>
        <v>a</v>
      </c>
      <c r="F362" s="32" t="str">
        <f>'2, Basisrisico''s'!F362</f>
        <v>Zie Hazard:  3. Botsing Trein-Persoon ID12.a</v>
      </c>
      <c r="G362" s="32" t="str">
        <f>'2, Basisrisico''s'!K362</f>
        <v>VL</v>
      </c>
      <c r="H362" s="32"/>
      <c r="I362" s="63"/>
      <c r="J362" s="63"/>
      <c r="K362" s="63"/>
    </row>
    <row r="363" spans="1:14" ht="29.1">
      <c r="A363" s="32">
        <f>'2, Basisrisico''s'!A363</f>
        <v>362</v>
      </c>
      <c r="B363" s="32" t="str">
        <f>'2, Basisrisico''s'!B363</f>
        <v>3. Botsing Trein-Persoon</v>
      </c>
      <c r="C363" s="32">
        <f>'2, Basisrisico''s'!C363</f>
        <v>12</v>
      </c>
      <c r="D363" s="32" t="str">
        <f>'2, Basisrisico''s'!D363</f>
        <v>Botsing trein met overweggebruiker</v>
      </c>
      <c r="E363" s="32" t="str">
        <f>'2, Basisrisico''s'!E363</f>
        <v>a</v>
      </c>
      <c r="F363" s="32" t="str">
        <f>'2, Basisrisico''s'!F363</f>
        <v>Zie Hazard:  3. Botsing Trein-Persoon ID12.a</v>
      </c>
      <c r="G363" s="32" t="str">
        <f>'2, Basisrisico''s'!K363</f>
        <v>AM</v>
      </c>
      <c r="H363" s="32"/>
      <c r="I363" s="63"/>
      <c r="J363" s="63"/>
      <c r="K363" s="63"/>
    </row>
    <row r="364" spans="1:14" ht="29.1">
      <c r="A364" s="32">
        <f>'2, Basisrisico''s'!A364</f>
        <v>363</v>
      </c>
      <c r="B364" s="32" t="str">
        <f>'2, Basisrisico''s'!B364</f>
        <v>3. Botsing Trein-Persoon</v>
      </c>
      <c r="C364" s="32">
        <f>'2, Basisrisico''s'!C364</f>
        <v>12</v>
      </c>
      <c r="D364" s="32" t="str">
        <f>'2, Basisrisico''s'!D364</f>
        <v>Botsing trein met overweggebruiker</v>
      </c>
      <c r="E364" s="32" t="str">
        <f>'2, Basisrisico''s'!E364</f>
        <v>a</v>
      </c>
      <c r="F364" s="32" t="str">
        <f>'2, Basisrisico''s'!F364</f>
        <v>Zie Hazard:  3. Botsing Trein-Persoon ID12.a</v>
      </c>
      <c r="G364" s="32" t="str">
        <f>'2, Basisrisico''s'!K364</f>
        <v>Vervoer en Dienstregeling</v>
      </c>
      <c r="H364" s="32"/>
      <c r="I364" s="63"/>
      <c r="J364" s="63"/>
      <c r="K364" s="63"/>
    </row>
    <row r="365" spans="1:14" ht="29.1">
      <c r="A365" s="32">
        <f>'2, Basisrisico''s'!A365</f>
        <v>364</v>
      </c>
      <c r="B365" s="32" t="str">
        <f>'2, Basisrisico''s'!B365</f>
        <v>3. Botsing Trein-Persoon</v>
      </c>
      <c r="C365" s="32">
        <f>'2, Basisrisico''s'!C365</f>
        <v>12</v>
      </c>
      <c r="D365" s="32" t="str">
        <f>'2, Basisrisico''s'!D365</f>
        <v>Botsing trein met overweggebruiker</v>
      </c>
      <c r="E365" s="32" t="str">
        <f>'2, Basisrisico''s'!E365</f>
        <v>a</v>
      </c>
      <c r="F365" s="32" t="str">
        <f>'2, Basisrisico''s'!F365</f>
        <v>Zie Hazard:  3. Botsing Trein-Persoon ID12.a</v>
      </c>
      <c r="G365" s="32" t="str">
        <f>'2, Basisrisico''s'!K365</f>
        <v>Spoorwegonderneming</v>
      </c>
      <c r="H365" s="32"/>
      <c r="I365" s="63"/>
      <c r="J365" s="63"/>
      <c r="K365" s="63"/>
    </row>
    <row r="366" spans="1:14" ht="333.6">
      <c r="A366" s="32">
        <f>'2, Basisrisico''s'!A366</f>
        <v>365</v>
      </c>
      <c r="B366" s="32" t="str">
        <f>'2, Basisrisico''s'!B366</f>
        <v>3. Botsing Trein-Persoon</v>
      </c>
      <c r="C366" s="32">
        <f>'2, Basisrisico''s'!C366</f>
        <v>12</v>
      </c>
      <c r="D366" s="32" t="str">
        <f>'2, Basisrisico''s'!D366</f>
        <v>Botsing trein met overweggebruiker</v>
      </c>
      <c r="E366" s="32" t="str">
        <f>'2, Basisrisico''s'!E366</f>
        <v>b</v>
      </c>
      <c r="F366" s="32" t="str">
        <f>'2, Basisrisico''s'!F366</f>
        <v xml:space="preserve">Overweggebruiker kan de overweg niet tijdig verlaten als gevolg van: 
- Ontruimingproblemen door file vorming of valstrik situaties
- Insluiting tussen gesloten overwegbomen 
- Ongeval of defect voertuig (motorpech, botsing wegvoertuigen, eenzijdig ongeval)
-  Blijven steken in overwegbevloering en/of gladheid
- Afwijkende maatvoering of passagesnelheid wegvoertuig (bijv exceptioneel transport)
- Wegwerkzaamheden wegbeheerder
- Lange passagetijd overweggebruiker (slecht ter been zijnde ouderen, overbrengen vee) </v>
      </c>
      <c r="G366" s="32" t="str">
        <f>'2, Basisrisico''s'!K366</f>
        <v>AM</v>
      </c>
      <c r="H366" s="443"/>
      <c r="I366" s="444" t="s">
        <v>1687</v>
      </c>
      <c r="J366" s="444">
        <v>4</v>
      </c>
      <c r="K366" s="444" t="str">
        <f t="shared" si="6"/>
        <v>E4</v>
      </c>
      <c r="L366" s="57" t="s">
        <v>1681</v>
      </c>
      <c r="M366" s="57" t="s">
        <v>1683</v>
      </c>
      <c r="N366" s="63" t="s">
        <v>1691</v>
      </c>
    </row>
    <row r="367" spans="1:14" ht="29.1">
      <c r="A367" s="32">
        <f>'2, Basisrisico''s'!A367</f>
        <v>366</v>
      </c>
      <c r="B367" s="32" t="str">
        <f>'2, Basisrisico''s'!B367</f>
        <v>3. Botsing Trein-Persoon</v>
      </c>
      <c r="C367" s="32">
        <f>'2, Basisrisico''s'!C367</f>
        <v>12</v>
      </c>
      <c r="D367" s="32" t="str">
        <f>'2, Basisrisico''s'!D367</f>
        <v>Botsing trein met overweggebruiker</v>
      </c>
      <c r="E367" s="32" t="str">
        <f>'2, Basisrisico''s'!E367</f>
        <v>b</v>
      </c>
      <c r="F367" s="32" t="str">
        <f>'2, Basisrisico''s'!F367</f>
        <v>Zie Hazard:  3. Botsing Trein-Persoon ID12.b</v>
      </c>
      <c r="G367" s="32" t="str">
        <f>'2, Basisrisico''s'!K367</f>
        <v>AM</v>
      </c>
      <c r="H367" s="32"/>
      <c r="I367" s="63"/>
      <c r="J367" s="63"/>
      <c r="K367" s="63"/>
    </row>
    <row r="368" spans="1:14" ht="29.1">
      <c r="A368" s="32">
        <f>'2, Basisrisico''s'!A368</f>
        <v>367</v>
      </c>
      <c r="B368" s="32" t="str">
        <f>'2, Basisrisico''s'!B368</f>
        <v>3. Botsing Trein-Persoon</v>
      </c>
      <c r="C368" s="32">
        <f>'2, Basisrisico''s'!C368</f>
        <v>12</v>
      </c>
      <c r="D368" s="32" t="str">
        <f>'2, Basisrisico''s'!D368</f>
        <v>Botsing trein met overweggebruiker</v>
      </c>
      <c r="E368" s="32" t="str">
        <f>'2, Basisrisico''s'!E368</f>
        <v>b</v>
      </c>
      <c r="F368" s="32" t="str">
        <f>'2, Basisrisico''s'!F368</f>
        <v>Zie Hazard:  3. Botsing Trein-Persoon ID12.b</v>
      </c>
      <c r="G368" s="32" t="str">
        <f>'2, Basisrisico''s'!K368</f>
        <v>AM</v>
      </c>
      <c r="H368" s="32"/>
      <c r="I368" s="63"/>
      <c r="J368" s="63"/>
      <c r="K368" s="63"/>
    </row>
    <row r="369" spans="1:11" ht="29.1">
      <c r="A369" s="32">
        <f>'2, Basisrisico''s'!A369</f>
        <v>368</v>
      </c>
      <c r="B369" s="32" t="str">
        <f>'2, Basisrisico''s'!B369</f>
        <v>3. Botsing Trein-Persoon</v>
      </c>
      <c r="C369" s="32">
        <f>'2, Basisrisico''s'!C369</f>
        <v>12</v>
      </c>
      <c r="D369" s="32" t="str">
        <f>'2, Basisrisico''s'!D369</f>
        <v>Botsing trein met overweggebruiker</v>
      </c>
      <c r="E369" s="32" t="str">
        <f>'2, Basisrisico''s'!E369</f>
        <v>b</v>
      </c>
      <c r="F369" s="32" t="str">
        <f>'2, Basisrisico''s'!F369</f>
        <v>Zie Hazard:  3. Botsing Trein-Persoon ID12.b</v>
      </c>
      <c r="G369" s="32" t="str">
        <f>'2, Basisrisico''s'!K369</f>
        <v>Projecten</v>
      </c>
      <c r="H369" s="32"/>
      <c r="I369" s="63"/>
      <c r="J369" s="63"/>
      <c r="K369" s="63"/>
    </row>
    <row r="370" spans="1:11" ht="29.1">
      <c r="A370" s="32">
        <f>'2, Basisrisico''s'!A370</f>
        <v>369</v>
      </c>
      <c r="B370" s="32" t="str">
        <f>'2, Basisrisico''s'!B370</f>
        <v>3. Botsing Trein-Persoon</v>
      </c>
      <c r="C370" s="32">
        <f>'2, Basisrisico''s'!C370</f>
        <v>12</v>
      </c>
      <c r="D370" s="32" t="str">
        <f>'2, Basisrisico''s'!D370</f>
        <v>Botsing trein met overweggebruiker</v>
      </c>
      <c r="E370" s="32" t="str">
        <f>'2, Basisrisico''s'!E370</f>
        <v>b</v>
      </c>
      <c r="F370" s="32" t="str">
        <f>'2, Basisrisico''s'!F370</f>
        <v>Zie Hazard:  3. Botsing Trein-Persoon ID12.b</v>
      </c>
      <c r="G370" s="32" t="str">
        <f>'2, Basisrisico''s'!K370</f>
        <v>-</v>
      </c>
      <c r="H370" s="32"/>
      <c r="I370" s="63"/>
      <c r="J370" s="63"/>
      <c r="K370" s="63"/>
    </row>
    <row r="371" spans="1:11" ht="29.1">
      <c r="A371" s="32">
        <f>'2, Basisrisico''s'!A371</f>
        <v>370</v>
      </c>
      <c r="B371" s="32" t="str">
        <f>'2, Basisrisico''s'!B371</f>
        <v>3. Botsing Trein-Persoon</v>
      </c>
      <c r="C371" s="32">
        <f>'2, Basisrisico''s'!C371</f>
        <v>12</v>
      </c>
      <c r="D371" s="32" t="str">
        <f>'2, Basisrisico''s'!D371</f>
        <v>Botsing trein met overweggebruiker</v>
      </c>
      <c r="E371" s="32" t="str">
        <f>'2, Basisrisico''s'!E371</f>
        <v>b</v>
      </c>
      <c r="F371" s="32" t="str">
        <f>'2, Basisrisico''s'!F371</f>
        <v>Zie Hazard:  3. Botsing Trein-Persoon ID12.b</v>
      </c>
      <c r="G371" s="32" t="str">
        <f>'2, Basisrisico''s'!K371</f>
        <v>AM</v>
      </c>
      <c r="H371" s="32"/>
      <c r="I371" s="63"/>
      <c r="J371" s="63"/>
      <c r="K371" s="63"/>
    </row>
    <row r="372" spans="1:11" ht="29.1">
      <c r="A372" s="32">
        <f>'2, Basisrisico''s'!A372</f>
        <v>371</v>
      </c>
      <c r="B372" s="32" t="str">
        <f>'2, Basisrisico''s'!B372</f>
        <v>3. Botsing Trein-Persoon</v>
      </c>
      <c r="C372" s="32">
        <f>'2, Basisrisico''s'!C372</f>
        <v>12</v>
      </c>
      <c r="D372" s="32" t="str">
        <f>'2, Basisrisico''s'!D372</f>
        <v>Botsing trein met overweggebruiker</v>
      </c>
      <c r="E372" s="32" t="str">
        <f>'2, Basisrisico''s'!E372</f>
        <v>b</v>
      </c>
      <c r="F372" s="32" t="str">
        <f>'2, Basisrisico''s'!F372</f>
        <v>Zie Hazard:  3. Botsing Trein-Persoon ID12.b</v>
      </c>
      <c r="G372" s="32" t="str">
        <f>'2, Basisrisico''s'!K372</f>
        <v>AM</v>
      </c>
      <c r="H372" s="32"/>
      <c r="I372" s="63"/>
      <c r="J372" s="63"/>
      <c r="K372" s="63"/>
    </row>
    <row r="373" spans="1:11" ht="29.1">
      <c r="A373" s="32">
        <f>'2, Basisrisico''s'!A373</f>
        <v>372</v>
      </c>
      <c r="B373" s="32" t="str">
        <f>'2, Basisrisico''s'!B373</f>
        <v>3. Botsing Trein-Persoon</v>
      </c>
      <c r="C373" s="32">
        <f>'2, Basisrisico''s'!C373</f>
        <v>12</v>
      </c>
      <c r="D373" s="32" t="str">
        <f>'2, Basisrisico''s'!D373</f>
        <v>Botsing trein met overweggebruiker</v>
      </c>
      <c r="E373" s="32" t="str">
        <f>'2, Basisrisico''s'!E373</f>
        <v>b</v>
      </c>
      <c r="F373" s="32" t="str">
        <f>'2, Basisrisico''s'!F373</f>
        <v>Zie Hazard:  3. Botsing Trein-Persoon ID12.b</v>
      </c>
      <c r="G373" s="32" t="str">
        <f>'2, Basisrisico''s'!K373</f>
        <v>-</v>
      </c>
      <c r="H373" s="32"/>
      <c r="I373" s="63"/>
      <c r="J373" s="63"/>
      <c r="K373" s="63"/>
    </row>
    <row r="374" spans="1:11" ht="29.1">
      <c r="A374" s="32">
        <f>'2, Basisrisico''s'!A374</f>
        <v>373</v>
      </c>
      <c r="B374" s="32" t="str">
        <f>'2, Basisrisico''s'!B374</f>
        <v>3. Botsing Trein-Persoon</v>
      </c>
      <c r="C374" s="32">
        <f>'2, Basisrisico''s'!C374</f>
        <v>12</v>
      </c>
      <c r="D374" s="32" t="str">
        <f>'2, Basisrisico''s'!D374</f>
        <v>Botsing trein met overweggebruiker</v>
      </c>
      <c r="E374" s="32" t="str">
        <f>'2, Basisrisico''s'!E374</f>
        <v>b</v>
      </c>
      <c r="F374" s="32" t="str">
        <f>'2, Basisrisico''s'!F374</f>
        <v>Zie Hazard:  3. Botsing Trein-Persoon ID12.b</v>
      </c>
      <c r="G374" s="32" t="str">
        <f>'2, Basisrisico''s'!K374</f>
        <v>-</v>
      </c>
      <c r="H374" s="32"/>
      <c r="I374" s="63"/>
      <c r="J374" s="63"/>
      <c r="K374" s="63"/>
    </row>
    <row r="375" spans="1:11" ht="29.1">
      <c r="A375" s="32">
        <f>'2, Basisrisico''s'!A375</f>
        <v>374</v>
      </c>
      <c r="B375" s="32" t="str">
        <f>'2, Basisrisico''s'!B375</f>
        <v>3. Botsing Trein-Persoon</v>
      </c>
      <c r="C375" s="32">
        <f>'2, Basisrisico''s'!C375</f>
        <v>12</v>
      </c>
      <c r="D375" s="32" t="str">
        <f>'2, Basisrisico''s'!D375</f>
        <v>Botsing trein met overweggebruiker</v>
      </c>
      <c r="E375" s="32" t="str">
        <f>'2, Basisrisico''s'!E375</f>
        <v>b</v>
      </c>
      <c r="F375" s="32" t="str">
        <f>'2, Basisrisico''s'!F375</f>
        <v>Zie Hazard:  3. Botsing Trein-Persoon ID12.b</v>
      </c>
      <c r="G375" s="32" t="str">
        <f>'2, Basisrisico''s'!K375</f>
        <v>wegbeheerder</v>
      </c>
      <c r="H375" s="32"/>
      <c r="I375" s="63"/>
      <c r="J375" s="63"/>
      <c r="K375" s="63"/>
    </row>
    <row r="376" spans="1:11" ht="29.1">
      <c r="A376" s="32">
        <f>'2, Basisrisico''s'!A376</f>
        <v>375</v>
      </c>
      <c r="B376" s="32" t="str">
        <f>'2, Basisrisico''s'!B376</f>
        <v>3. Botsing Trein-Persoon</v>
      </c>
      <c r="C376" s="32">
        <f>'2, Basisrisico''s'!C376</f>
        <v>12</v>
      </c>
      <c r="D376" s="32" t="str">
        <f>'2, Basisrisico''s'!D376</f>
        <v>Botsing trein met overweggebruiker</v>
      </c>
      <c r="E376" s="32" t="str">
        <f>'2, Basisrisico''s'!E376</f>
        <v>b</v>
      </c>
      <c r="F376" s="32" t="str">
        <f>'2, Basisrisico''s'!F376</f>
        <v>Zie Hazard:  3. Botsing Trein-Persoon ID12.b</v>
      </c>
      <c r="G376" s="32" t="str">
        <f>'2, Basisrisico''s'!K376</f>
        <v>AM</v>
      </c>
      <c r="H376" s="32"/>
      <c r="I376" s="63"/>
      <c r="J376" s="63"/>
      <c r="K376" s="63"/>
    </row>
    <row r="377" spans="1:11" ht="29.1">
      <c r="A377" s="32">
        <f>'2, Basisrisico''s'!A377</f>
        <v>376</v>
      </c>
      <c r="B377" s="32" t="str">
        <f>'2, Basisrisico''s'!B377</f>
        <v>3. Botsing Trein-Persoon</v>
      </c>
      <c r="C377" s="32">
        <f>'2, Basisrisico''s'!C377</f>
        <v>12</v>
      </c>
      <c r="D377" s="32" t="str">
        <f>'2, Basisrisico''s'!D377</f>
        <v>Botsing trein met overweggebruiker</v>
      </c>
      <c r="E377" s="32" t="str">
        <f>'2, Basisrisico''s'!E377</f>
        <v>b</v>
      </c>
      <c r="F377" s="32" t="str">
        <f>'2, Basisrisico''s'!F377</f>
        <v>Zie Hazard:  3. Botsing Trein-Persoon ID12.b</v>
      </c>
      <c r="G377" s="32" t="str">
        <f>'2, Basisrisico''s'!K377</f>
        <v>AM</v>
      </c>
      <c r="H377" s="32"/>
      <c r="I377" s="63"/>
      <c r="J377" s="63"/>
      <c r="K377" s="63"/>
    </row>
    <row r="378" spans="1:11" ht="29.1">
      <c r="A378" s="32">
        <f>'2, Basisrisico''s'!A378</f>
        <v>377</v>
      </c>
      <c r="B378" s="32" t="str">
        <f>'2, Basisrisico''s'!B378</f>
        <v>3. Botsing Trein-Persoon</v>
      </c>
      <c r="C378" s="32">
        <f>'2, Basisrisico''s'!C378</f>
        <v>12</v>
      </c>
      <c r="D378" s="32" t="str">
        <f>'2, Basisrisico''s'!D378</f>
        <v>Botsing trein met overweggebruiker</v>
      </c>
      <c r="E378" s="32" t="str">
        <f>'2, Basisrisico''s'!E378</f>
        <v>b</v>
      </c>
      <c r="F378" s="32" t="str">
        <f>'2, Basisrisico''s'!F378</f>
        <v>Zie Hazard:  3. Botsing Trein-Persoon ID12.b</v>
      </c>
      <c r="G378" s="32" t="str">
        <f>'2, Basisrisico''s'!K378</f>
        <v xml:space="preserve">overweggebruiker </v>
      </c>
      <c r="H378" s="32"/>
      <c r="I378" s="63"/>
      <c r="J378" s="63"/>
      <c r="K378" s="63"/>
    </row>
    <row r="379" spans="1:11" ht="29.1">
      <c r="A379" s="32">
        <f>'2, Basisrisico''s'!A379</f>
        <v>378</v>
      </c>
      <c r="B379" s="32" t="str">
        <f>'2, Basisrisico''s'!B379</f>
        <v>3. Botsing Trein-Persoon</v>
      </c>
      <c r="C379" s="32">
        <f>'2, Basisrisico''s'!C379</f>
        <v>12</v>
      </c>
      <c r="D379" s="32" t="str">
        <f>'2, Basisrisico''s'!D379</f>
        <v>Botsing trein met overweggebruiker</v>
      </c>
      <c r="E379" s="32" t="str">
        <f>'2, Basisrisico''s'!E379</f>
        <v>b</v>
      </c>
      <c r="F379" s="32" t="str">
        <f>'2, Basisrisico''s'!F379</f>
        <v>Zie Hazard:  3. Botsing Trein-Persoon ID12.b</v>
      </c>
      <c r="G379" s="32" t="str">
        <f>'2, Basisrisico''s'!K379</f>
        <v>AM</v>
      </c>
      <c r="H379" s="32"/>
      <c r="I379" s="63"/>
      <c r="J379" s="63"/>
      <c r="K379" s="63"/>
    </row>
    <row r="380" spans="1:11" ht="29.1">
      <c r="A380" s="32">
        <f>'2, Basisrisico''s'!A381</f>
        <v>379</v>
      </c>
      <c r="B380" s="32" t="str">
        <f>'2, Basisrisico''s'!B381</f>
        <v>3. Botsing Trein-Persoon</v>
      </c>
      <c r="C380" s="32">
        <f>'2, Basisrisico''s'!C381</f>
        <v>12</v>
      </c>
      <c r="D380" s="32" t="str">
        <f>'2, Basisrisico''s'!D381</f>
        <v>Botsing trein met overweggebruiker</v>
      </c>
      <c r="E380" s="32" t="str">
        <f>'2, Basisrisico''s'!E381</f>
        <v>b</v>
      </c>
      <c r="F380" s="32" t="str">
        <f>'2, Basisrisico''s'!F381</f>
        <v>Zie Hazard:  3. Botsing Trein-Persoon ID12.b</v>
      </c>
      <c r="G380" s="32" t="str">
        <f>'2, Basisrisico''s'!K381</f>
        <v xml:space="preserve">overweggebruiker </v>
      </c>
      <c r="H380" s="32"/>
      <c r="I380" s="63"/>
      <c r="J380" s="63"/>
      <c r="K380" s="63"/>
    </row>
    <row r="381" spans="1:11" ht="29.1">
      <c r="A381" s="32">
        <f>'2, Basisrisico''s'!A382</f>
        <v>380</v>
      </c>
      <c r="B381" s="32" t="str">
        <f>'2, Basisrisico''s'!B382</f>
        <v>3. Botsing Trein-Persoon</v>
      </c>
      <c r="C381" s="32">
        <f>'2, Basisrisico''s'!C382</f>
        <v>12</v>
      </c>
      <c r="D381" s="32" t="str">
        <f>'2, Basisrisico''s'!D382</f>
        <v>Botsing trein met overweggebruiker</v>
      </c>
      <c r="E381" s="32" t="str">
        <f>'2, Basisrisico''s'!E382</f>
        <v>b</v>
      </c>
      <c r="F381" s="32" t="str">
        <f>'2, Basisrisico''s'!F382</f>
        <v>Zie Hazard:  3. Botsing Trein-Persoon ID12.b</v>
      </c>
      <c r="G381" s="32" t="str">
        <f>'2, Basisrisico''s'!K382</f>
        <v>wegbeheerder</v>
      </c>
      <c r="H381" s="32"/>
      <c r="I381" s="63"/>
      <c r="J381" s="63"/>
      <c r="K381" s="63"/>
    </row>
    <row r="382" spans="1:11" ht="29.1">
      <c r="A382" s="32">
        <f>'2, Basisrisico''s'!A383</f>
        <v>381</v>
      </c>
      <c r="B382" s="32" t="str">
        <f>'2, Basisrisico''s'!B383</f>
        <v>3. Botsing Trein-Persoon</v>
      </c>
      <c r="C382" s="32">
        <f>'2, Basisrisico''s'!C383</f>
        <v>12</v>
      </c>
      <c r="D382" s="32" t="str">
        <f>'2, Basisrisico''s'!D383</f>
        <v>Botsing trein met overweggebruiker</v>
      </c>
      <c r="E382" s="32" t="str">
        <f>'2, Basisrisico''s'!E383</f>
        <v>b</v>
      </c>
      <c r="F382" s="32" t="str">
        <f>'2, Basisrisico''s'!F383</f>
        <v>Zie Hazard:  3. Botsing Trein-Persoon ID12.b</v>
      </c>
      <c r="G382" s="32" t="str">
        <f>'2, Basisrisico''s'!K383</f>
        <v xml:space="preserve">overweggebruiker </v>
      </c>
      <c r="H382" s="32"/>
      <c r="I382" s="63"/>
      <c r="J382" s="63"/>
      <c r="K382" s="63"/>
    </row>
    <row r="383" spans="1:11" ht="29.1">
      <c r="A383" s="32">
        <f>'2, Basisrisico''s'!A384</f>
        <v>382</v>
      </c>
      <c r="B383" s="32" t="str">
        <f>'2, Basisrisico''s'!B384</f>
        <v>3. Botsing Trein-Persoon</v>
      </c>
      <c r="C383" s="32">
        <f>'2, Basisrisico''s'!C384</f>
        <v>12</v>
      </c>
      <c r="D383" s="32" t="str">
        <f>'2, Basisrisico''s'!D384</f>
        <v>Botsing trein met overweggebruiker</v>
      </c>
      <c r="E383" s="32" t="str">
        <f>'2, Basisrisico''s'!E384</f>
        <v>b</v>
      </c>
      <c r="F383" s="32" t="str">
        <f>'2, Basisrisico''s'!F384</f>
        <v>Zie Hazard:  3. Botsing Trein-Persoon ID12.b</v>
      </c>
      <c r="G383" s="32" t="str">
        <f>'2, Basisrisico''s'!K384</f>
        <v>AM</v>
      </c>
      <c r="H383" s="32"/>
      <c r="I383" s="63"/>
      <c r="J383" s="63"/>
      <c r="K383" s="63"/>
    </row>
    <row r="384" spans="1:11" ht="29.1">
      <c r="A384" s="32">
        <f>'2, Basisrisico''s'!A385</f>
        <v>383</v>
      </c>
      <c r="B384" s="32" t="str">
        <f>'2, Basisrisico''s'!B385</f>
        <v>3. Botsing Trein-Persoon</v>
      </c>
      <c r="C384" s="32">
        <f>'2, Basisrisico''s'!C385</f>
        <v>12</v>
      </c>
      <c r="D384" s="32" t="str">
        <f>'2, Basisrisico''s'!D385</f>
        <v>Botsing trein met overweggebruiker</v>
      </c>
      <c r="E384" s="32" t="str">
        <f>'2, Basisrisico''s'!E385</f>
        <v>b</v>
      </c>
      <c r="F384" s="32" t="str">
        <f>'2, Basisrisico''s'!F385</f>
        <v>Zie Hazard:  3. Botsing Trein-Persoon ID12.b</v>
      </c>
      <c r="G384" s="32" t="str">
        <f>'2, Basisrisico''s'!K385</f>
        <v>wegbeheerder</v>
      </c>
      <c r="H384" s="32"/>
      <c r="I384" s="63"/>
      <c r="J384" s="63"/>
      <c r="K384" s="63"/>
    </row>
    <row r="385" spans="1:14" ht="29.1">
      <c r="A385" s="32">
        <f>'2, Basisrisico''s'!A386</f>
        <v>384</v>
      </c>
      <c r="B385" s="32" t="str">
        <f>'2, Basisrisico''s'!B386</f>
        <v>3. Botsing Trein-Persoon</v>
      </c>
      <c r="C385" s="32">
        <f>'2, Basisrisico''s'!C386</f>
        <v>12</v>
      </c>
      <c r="D385" s="32" t="str">
        <f>'2, Basisrisico''s'!D386</f>
        <v>Botsing trein met overweggebruiker</v>
      </c>
      <c r="E385" s="32" t="str">
        <f>'2, Basisrisico''s'!E386</f>
        <v>b</v>
      </c>
      <c r="F385" s="32" t="str">
        <f>'2, Basisrisico''s'!F386</f>
        <v>Zie Hazard:  3. Botsing Trein-Persoon ID12.b</v>
      </c>
      <c r="G385" s="32" t="str">
        <f>'2, Basisrisico''s'!K386</f>
        <v>Vervoer en Dienstregeling</v>
      </c>
      <c r="H385" s="32"/>
      <c r="I385" s="63"/>
      <c r="J385" s="63"/>
      <c r="K385" s="63"/>
    </row>
    <row r="386" spans="1:14" ht="29.1">
      <c r="A386" s="32">
        <f>'2, Basisrisico''s'!A387</f>
        <v>385</v>
      </c>
      <c r="B386" s="32" t="str">
        <f>'2, Basisrisico''s'!B387</f>
        <v>3. Botsing Trein-Persoon</v>
      </c>
      <c r="C386" s="32">
        <f>'2, Basisrisico''s'!C387</f>
        <v>12</v>
      </c>
      <c r="D386" s="32" t="str">
        <f>'2, Basisrisico''s'!D387</f>
        <v>Botsing trein met overweggebruiker</v>
      </c>
      <c r="E386" s="32" t="str">
        <f>'2, Basisrisico''s'!E387</f>
        <v>b</v>
      </c>
      <c r="F386" s="32" t="str">
        <f>'2, Basisrisico''s'!F387</f>
        <v>Zie Hazard:  3. Botsing Trein-Persoon ID12.b</v>
      </c>
      <c r="G386" s="32" t="str">
        <f>'2, Basisrisico''s'!K387</f>
        <v>AM</v>
      </c>
      <c r="H386" s="32"/>
      <c r="I386" s="63"/>
      <c r="J386" s="63"/>
      <c r="K386" s="63"/>
    </row>
    <row r="387" spans="1:14" ht="29.1">
      <c r="A387" s="32">
        <f>'2, Basisrisico''s'!A388</f>
        <v>386</v>
      </c>
      <c r="B387" s="32" t="str">
        <f>'2, Basisrisico''s'!B388</f>
        <v>3. Botsing Trein-Persoon</v>
      </c>
      <c r="C387" s="32">
        <f>'2, Basisrisico''s'!C388</f>
        <v>12</v>
      </c>
      <c r="D387" s="32" t="str">
        <f>'2, Basisrisico''s'!D388</f>
        <v>Botsing trein met overweggebruiker</v>
      </c>
      <c r="E387" s="32" t="str">
        <f>'2, Basisrisico''s'!E388</f>
        <v>b</v>
      </c>
      <c r="F387" s="32" t="str">
        <f>'2, Basisrisico''s'!F388</f>
        <v>Zie Hazard:  3. Botsing Trein-Persoon ID12.b</v>
      </c>
      <c r="G387" s="32" t="str">
        <f>'2, Basisrisico''s'!K388</f>
        <v>wegbeheerder</v>
      </c>
      <c r="H387" s="32"/>
      <c r="I387" s="63"/>
      <c r="J387" s="63"/>
      <c r="K387" s="63"/>
    </row>
    <row r="388" spans="1:14" ht="29.1">
      <c r="A388" s="32">
        <f>'2, Basisrisico''s'!A389</f>
        <v>387</v>
      </c>
      <c r="B388" s="32" t="str">
        <f>'2, Basisrisico''s'!B389</f>
        <v>3. Botsing Trein-Persoon</v>
      </c>
      <c r="C388" s="32">
        <f>'2, Basisrisico''s'!C389</f>
        <v>12</v>
      </c>
      <c r="D388" s="32" t="str">
        <f>'2, Basisrisico''s'!D389</f>
        <v>Botsing trein met overweggebruiker</v>
      </c>
      <c r="E388" s="32" t="str">
        <f>'2, Basisrisico''s'!E389</f>
        <v>b</v>
      </c>
      <c r="F388" s="32" t="str">
        <f>'2, Basisrisico''s'!F389</f>
        <v>Zie Hazard:  3. Botsing Trein-Persoon ID12.b</v>
      </c>
      <c r="G388" s="32" t="str">
        <f>'2, Basisrisico''s'!K389</f>
        <v>AM</v>
      </c>
      <c r="H388" s="32"/>
      <c r="I388" s="63"/>
      <c r="J388" s="63"/>
      <c r="K388" s="63"/>
    </row>
    <row r="389" spans="1:14" ht="203.1">
      <c r="A389" s="32">
        <f>'2, Basisrisico''s'!A390</f>
        <v>388</v>
      </c>
      <c r="B389" s="32" t="str">
        <f>'2, Basisrisico''s'!B390</f>
        <v>3. Botsing Trein-Persoon</v>
      </c>
      <c r="C389" s="32">
        <f>'2, Basisrisico''s'!C390</f>
        <v>12</v>
      </c>
      <c r="D389" s="32" t="str">
        <f>'2, Basisrisico''s'!D390</f>
        <v>Botsing trein met overweggebruiker</v>
      </c>
      <c r="E389" s="32" t="str">
        <f>'2, Basisrisico''s'!E390</f>
        <v>c</v>
      </c>
      <c r="F389" s="32" t="str">
        <f>'2, Basisrisico''s'!F390</f>
        <v xml:space="preserve">Overweggebruiker neemt bewust risico: 
- Onderschatting treinsnelheid op niet actief beveiligde overweg
- Foutief verwachtingspatroon t.a.v. activering overwegbeveiliging en aanwezigheid trein
- Extreem bravoure gedrag (slalommen, negeren bellen en lichten, onder de bomen doorkruipen etc.)
</v>
      </c>
      <c r="G389" s="32" t="str">
        <f>'2, Basisrisico''s'!K390</f>
        <v>-</v>
      </c>
      <c r="H389" s="443"/>
      <c r="I389" s="444" t="s">
        <v>1687</v>
      </c>
      <c r="J389" s="444">
        <v>4</v>
      </c>
      <c r="K389" s="444" t="str">
        <f t="shared" ref="K389:K449" si="7">CONCATENATE(I389,J389)</f>
        <v>E4</v>
      </c>
      <c r="L389" s="57" t="s">
        <v>1683</v>
      </c>
      <c r="M389" s="57" t="s">
        <v>1687</v>
      </c>
      <c r="N389" s="63" t="s">
        <v>1691</v>
      </c>
    </row>
    <row r="390" spans="1:14" ht="29.1">
      <c r="A390" s="32">
        <f>'2, Basisrisico''s'!A391</f>
        <v>389</v>
      </c>
      <c r="B390" s="32" t="str">
        <f>'2, Basisrisico''s'!B391</f>
        <v>3. Botsing Trein-Persoon</v>
      </c>
      <c r="C390" s="32">
        <f>'2, Basisrisico''s'!C391</f>
        <v>12</v>
      </c>
      <c r="D390" s="32" t="str">
        <f>'2, Basisrisico''s'!D391</f>
        <v>Botsing trein met overweggebruiker</v>
      </c>
      <c r="E390" s="32" t="str">
        <f>'2, Basisrisico''s'!E391</f>
        <v>c</v>
      </c>
      <c r="F390" s="32" t="str">
        <f>'2, Basisrisico''s'!F391</f>
        <v>Zie Hazard:  3. Botsing Trein-Persoon ID12.c</v>
      </c>
      <c r="G390" s="32" t="str">
        <f>'2, Basisrisico''s'!K391</f>
        <v>Projecten</v>
      </c>
      <c r="H390" s="32"/>
      <c r="I390" s="63"/>
      <c r="J390" s="63"/>
      <c r="K390" s="63"/>
    </row>
    <row r="391" spans="1:14" ht="29.1">
      <c r="A391" s="32">
        <f>'2, Basisrisico''s'!A392</f>
        <v>390</v>
      </c>
      <c r="B391" s="32" t="str">
        <f>'2, Basisrisico''s'!B392</f>
        <v>3. Botsing Trein-Persoon</v>
      </c>
      <c r="C391" s="32">
        <f>'2, Basisrisico''s'!C392</f>
        <v>12</v>
      </c>
      <c r="D391" s="32" t="str">
        <f>'2, Basisrisico''s'!D392</f>
        <v>Botsing trein met overweggebruiker</v>
      </c>
      <c r="E391" s="32" t="str">
        <f>'2, Basisrisico''s'!E392</f>
        <v>c</v>
      </c>
      <c r="F391" s="32" t="str">
        <f>'2, Basisrisico''s'!F392</f>
        <v>Zie Hazard:  3. Botsing Trein-Persoon ID12.c</v>
      </c>
      <c r="G391" s="32" t="str">
        <f>'2, Basisrisico''s'!K392</f>
        <v>-</v>
      </c>
      <c r="H391" s="32"/>
      <c r="I391" s="63"/>
      <c r="J391" s="63"/>
      <c r="K391" s="63"/>
    </row>
    <row r="392" spans="1:14" ht="29.1">
      <c r="A392" s="32">
        <f>'2, Basisrisico''s'!A393</f>
        <v>391</v>
      </c>
      <c r="B392" s="32" t="str">
        <f>'2, Basisrisico''s'!B393</f>
        <v>3. Botsing Trein-Persoon</v>
      </c>
      <c r="C392" s="32">
        <f>'2, Basisrisico''s'!C393</f>
        <v>12</v>
      </c>
      <c r="D392" s="32" t="str">
        <f>'2, Basisrisico''s'!D393</f>
        <v>Botsing trein met overweggebruiker</v>
      </c>
      <c r="E392" s="32" t="str">
        <f>'2, Basisrisico''s'!E393</f>
        <v>c</v>
      </c>
      <c r="F392" s="32" t="str">
        <f>'2, Basisrisico''s'!F393</f>
        <v>Zie Hazard:  3. Botsing Trein-Persoon ID12.c</v>
      </c>
      <c r="G392" s="32" t="str">
        <f>'2, Basisrisico''s'!K393</f>
        <v>-</v>
      </c>
      <c r="H392" s="32"/>
      <c r="I392" s="63"/>
      <c r="J392" s="63"/>
      <c r="K392" s="63"/>
    </row>
    <row r="393" spans="1:14" ht="29.1">
      <c r="A393" s="32">
        <f>'2, Basisrisico''s'!A394</f>
        <v>392</v>
      </c>
      <c r="B393" s="32" t="str">
        <f>'2, Basisrisico''s'!B394</f>
        <v>3. Botsing Trein-Persoon</v>
      </c>
      <c r="C393" s="32">
        <f>'2, Basisrisico''s'!C394</f>
        <v>12</v>
      </c>
      <c r="D393" s="32" t="str">
        <f>'2, Basisrisico''s'!D394</f>
        <v>Botsing trein met overweggebruiker</v>
      </c>
      <c r="E393" s="32" t="str">
        <f>'2, Basisrisico''s'!E394</f>
        <v>c</v>
      </c>
      <c r="F393" s="32" t="str">
        <f>'2, Basisrisico''s'!F394</f>
        <v>Zie Hazard:  3. Botsing Trein-Persoon ID12.c</v>
      </c>
      <c r="G393" s="32" t="str">
        <f>'2, Basisrisico''s'!K394</f>
        <v>-</v>
      </c>
      <c r="H393" s="32"/>
      <c r="I393" s="63"/>
      <c r="J393" s="63"/>
      <c r="K393" s="63"/>
    </row>
    <row r="394" spans="1:14" ht="29.1">
      <c r="A394" s="32">
        <f>'2, Basisrisico''s'!A395</f>
        <v>393</v>
      </c>
      <c r="B394" s="32" t="str">
        <f>'2, Basisrisico''s'!B395</f>
        <v>3. Botsing Trein-Persoon</v>
      </c>
      <c r="C394" s="32">
        <f>'2, Basisrisico''s'!C395</f>
        <v>12</v>
      </c>
      <c r="D394" s="32" t="str">
        <f>'2, Basisrisico''s'!D395</f>
        <v>Botsing trein met overweggebruiker</v>
      </c>
      <c r="E394" s="32" t="str">
        <f>'2, Basisrisico''s'!E395</f>
        <v>c</v>
      </c>
      <c r="F394" s="32" t="str">
        <f>'2, Basisrisico''s'!F395</f>
        <v>Zie Hazard:  3. Botsing Trein-Persoon ID12.c</v>
      </c>
      <c r="G394" s="32" t="str">
        <f>'2, Basisrisico''s'!K395</f>
        <v>AM</v>
      </c>
      <c r="H394" s="32"/>
      <c r="I394" s="63"/>
      <c r="J394" s="63"/>
      <c r="K394" s="63"/>
    </row>
    <row r="395" spans="1:14" ht="29.1">
      <c r="A395" s="32">
        <f>'2, Basisrisico''s'!A396</f>
        <v>394</v>
      </c>
      <c r="B395" s="32" t="str">
        <f>'2, Basisrisico''s'!B396</f>
        <v>3. Botsing Trein-Persoon</v>
      </c>
      <c r="C395" s="32">
        <f>'2, Basisrisico''s'!C396</f>
        <v>12</v>
      </c>
      <c r="D395" s="32" t="str">
        <f>'2, Basisrisico''s'!D396</f>
        <v>Botsing trein met overweggebruiker</v>
      </c>
      <c r="E395" s="32" t="str">
        <f>'2, Basisrisico''s'!E396</f>
        <v>c</v>
      </c>
      <c r="F395" s="32" t="str">
        <f>'2, Basisrisico''s'!F396</f>
        <v>Zie Hazard:  3. Botsing Trein-Persoon ID12.c</v>
      </c>
      <c r="G395" s="32" t="str">
        <f>'2, Basisrisico''s'!K396</f>
        <v>Spoorwegonderneming</v>
      </c>
      <c r="H395" s="32"/>
      <c r="I395" s="63"/>
      <c r="J395" s="63"/>
      <c r="K395" s="63"/>
    </row>
    <row r="396" spans="1:14" ht="29.1">
      <c r="A396" s="32">
        <f>'2, Basisrisico''s'!A397</f>
        <v>395</v>
      </c>
      <c r="B396" s="32" t="str">
        <f>'2, Basisrisico''s'!B397</f>
        <v>3. Botsing Trein-Persoon</v>
      </c>
      <c r="C396" s="32">
        <f>'2, Basisrisico''s'!C397</f>
        <v>12</v>
      </c>
      <c r="D396" s="32" t="str">
        <f>'2, Basisrisico''s'!D397</f>
        <v>Botsing trein met overweggebruiker</v>
      </c>
      <c r="E396" s="32" t="str">
        <f>'2, Basisrisico''s'!E397</f>
        <v>c</v>
      </c>
      <c r="F396" s="32" t="str">
        <f>'2, Basisrisico''s'!F397</f>
        <v>Zie Hazard:  3. Botsing Trein-Persoon ID12.c</v>
      </c>
      <c r="G396" s="32" t="str">
        <f>'2, Basisrisico''s'!K397</f>
        <v>VL</v>
      </c>
      <c r="H396" s="32"/>
      <c r="I396" s="63"/>
      <c r="J396" s="63"/>
      <c r="K396" s="63"/>
    </row>
    <row r="397" spans="1:14" ht="29.1">
      <c r="A397" s="32">
        <f>'2, Basisrisico''s'!A398</f>
        <v>396</v>
      </c>
      <c r="B397" s="32" t="str">
        <f>'2, Basisrisico''s'!B398</f>
        <v>3. Botsing Trein-Persoon</v>
      </c>
      <c r="C397" s="32">
        <f>'2, Basisrisico''s'!C398</f>
        <v>12</v>
      </c>
      <c r="D397" s="32" t="str">
        <f>'2, Basisrisico''s'!D398</f>
        <v>Botsing trein met overweggebruiker</v>
      </c>
      <c r="E397" s="32" t="str">
        <f>'2, Basisrisico''s'!E398</f>
        <v>c</v>
      </c>
      <c r="F397" s="32" t="str">
        <f>'2, Basisrisico''s'!F398</f>
        <v>Zie Hazard:  3. Botsing Trein-Persoon ID12.c</v>
      </c>
      <c r="G397" s="32" t="str">
        <f>'2, Basisrisico''s'!K398</f>
        <v>AM</v>
      </c>
      <c r="H397" s="32"/>
      <c r="I397" s="63"/>
      <c r="J397" s="63"/>
      <c r="K397" s="63"/>
    </row>
    <row r="398" spans="1:14" ht="29.1">
      <c r="A398" s="32">
        <f>'2, Basisrisico''s'!A399</f>
        <v>397</v>
      </c>
      <c r="B398" s="32" t="str">
        <f>'2, Basisrisico''s'!B399</f>
        <v>3. Botsing Trein-Persoon</v>
      </c>
      <c r="C398" s="32">
        <f>'2, Basisrisico''s'!C399</f>
        <v>12</v>
      </c>
      <c r="D398" s="32" t="str">
        <f>'2, Basisrisico''s'!D399</f>
        <v>Botsing trein met overweggebruiker</v>
      </c>
      <c r="E398" s="32" t="str">
        <f>'2, Basisrisico''s'!E399</f>
        <v>c</v>
      </c>
      <c r="F398" s="32" t="str">
        <f>'2, Basisrisico''s'!F399</f>
        <v>Zie Hazard:  3. Botsing Trein-Persoon ID12.c</v>
      </c>
      <c r="G398" s="32" t="str">
        <f>'2, Basisrisico''s'!K399</f>
        <v>AM</v>
      </c>
      <c r="H398" s="32"/>
      <c r="I398" s="63"/>
      <c r="J398" s="63"/>
      <c r="K398" s="63"/>
    </row>
    <row r="399" spans="1:14" ht="29.1">
      <c r="A399" s="32">
        <f>'2, Basisrisico''s'!A400</f>
        <v>398</v>
      </c>
      <c r="B399" s="32" t="str">
        <f>'2, Basisrisico''s'!B400</f>
        <v>3. Botsing Trein-Persoon</v>
      </c>
      <c r="C399" s="32">
        <f>'2, Basisrisico''s'!C400</f>
        <v>12</v>
      </c>
      <c r="D399" s="32" t="str">
        <f>'2, Basisrisico''s'!D400</f>
        <v>Botsing trein met overweggebruiker</v>
      </c>
      <c r="E399" s="32" t="str">
        <f>'2, Basisrisico''s'!E400</f>
        <v>c</v>
      </c>
      <c r="F399" s="32" t="str">
        <f>'2, Basisrisico''s'!F400</f>
        <v>Zie Hazard:  3. Botsing Trein-Persoon ID12.c</v>
      </c>
      <c r="G399" s="32" t="str">
        <f>'2, Basisrisico''s'!K400</f>
        <v>Vervoer en Dienstregeling</v>
      </c>
      <c r="H399" s="32"/>
      <c r="I399" s="63"/>
      <c r="J399" s="63"/>
      <c r="K399" s="63"/>
    </row>
    <row r="400" spans="1:14" ht="29.1">
      <c r="A400" s="32">
        <f>'2, Basisrisico''s'!A401</f>
        <v>399</v>
      </c>
      <c r="B400" s="32" t="str">
        <f>'2, Basisrisico''s'!B401</f>
        <v>3. Botsing Trein-Persoon</v>
      </c>
      <c r="C400" s="32">
        <f>'2, Basisrisico''s'!C401</f>
        <v>12</v>
      </c>
      <c r="D400" s="32" t="str">
        <f>'2, Basisrisico''s'!D401</f>
        <v>Botsing trein met overweggebruiker</v>
      </c>
      <c r="E400" s="32" t="str">
        <f>'2, Basisrisico''s'!E401</f>
        <v>c</v>
      </c>
      <c r="F400" s="32" t="str">
        <f>'2, Basisrisico''s'!F401</f>
        <v>Zie Hazard:  3. Botsing Trein-Persoon ID12.c</v>
      </c>
      <c r="G400" s="32" t="str">
        <f>'2, Basisrisico''s'!K401</f>
        <v>AM</v>
      </c>
      <c r="H400" s="32"/>
      <c r="I400" s="63"/>
      <c r="J400" s="63"/>
      <c r="K400" s="63"/>
    </row>
    <row r="401" spans="1:14" ht="29.1">
      <c r="A401" s="32">
        <f>'2, Basisrisico''s'!A402</f>
        <v>400</v>
      </c>
      <c r="B401" s="32" t="str">
        <f>'2, Basisrisico''s'!B402</f>
        <v>3. Botsing Trein-Persoon</v>
      </c>
      <c r="C401" s="32">
        <f>'2, Basisrisico''s'!C402</f>
        <v>12</v>
      </c>
      <c r="D401" s="32" t="str">
        <f>'2, Basisrisico''s'!D402</f>
        <v>Botsing trein met overweggebruiker</v>
      </c>
      <c r="E401" s="32" t="str">
        <f>'2, Basisrisico''s'!E402</f>
        <v>c</v>
      </c>
      <c r="F401" s="32" t="str">
        <f>'2, Basisrisico''s'!F402</f>
        <v>Zie Hazard:  3. Botsing Trein-Persoon ID12.c</v>
      </c>
      <c r="G401" s="32" t="str">
        <f>'2, Basisrisico''s'!K402</f>
        <v>AM</v>
      </c>
      <c r="H401" s="32"/>
      <c r="I401" s="63"/>
      <c r="J401" s="63"/>
      <c r="K401" s="63"/>
    </row>
    <row r="402" spans="1:14" ht="29.1">
      <c r="A402" s="32">
        <f>'2, Basisrisico''s'!A403</f>
        <v>401</v>
      </c>
      <c r="B402" s="32" t="str">
        <f>'2, Basisrisico''s'!B403</f>
        <v>3. Botsing Trein-Persoon</v>
      </c>
      <c r="C402" s="32">
        <f>'2, Basisrisico''s'!C403</f>
        <v>12</v>
      </c>
      <c r="D402" s="32" t="str">
        <f>'2, Basisrisico''s'!D403</f>
        <v>Botsing trein met overweggebruiker</v>
      </c>
      <c r="E402" s="32" t="str">
        <f>'2, Basisrisico''s'!E403</f>
        <v>c</v>
      </c>
      <c r="F402" s="32" t="str">
        <f>'2, Basisrisico''s'!F403</f>
        <v>Zie Hazard:  3. Botsing Trein-Persoon ID12.c</v>
      </c>
      <c r="G402" s="32" t="str">
        <f>'2, Basisrisico''s'!K403</f>
        <v>AM</v>
      </c>
      <c r="H402" s="32"/>
      <c r="I402" s="63"/>
      <c r="J402" s="63"/>
      <c r="K402" s="63"/>
    </row>
    <row r="403" spans="1:14" ht="29.1">
      <c r="A403" s="32">
        <f>'2, Basisrisico''s'!A404</f>
        <v>402</v>
      </c>
      <c r="B403" s="32" t="str">
        <f>'2, Basisrisico''s'!B404</f>
        <v>3. Botsing Trein-Persoon</v>
      </c>
      <c r="C403" s="32">
        <f>'2, Basisrisico''s'!C404</f>
        <v>12</v>
      </c>
      <c r="D403" s="32" t="str">
        <f>'2, Basisrisico''s'!D404</f>
        <v>Botsing trein met overweggebruiker</v>
      </c>
      <c r="E403" s="32" t="str">
        <f>'2, Basisrisico''s'!E404</f>
        <v>c</v>
      </c>
      <c r="F403" s="32" t="str">
        <f>'2, Basisrisico''s'!F404</f>
        <v>Zie Hazard:  3. Botsing Trein-Persoon ID12.c</v>
      </c>
      <c r="G403" s="32" t="str">
        <f>'2, Basisrisico''s'!K404</f>
        <v>wegbeheerder</v>
      </c>
      <c r="H403" s="32"/>
      <c r="I403" s="63"/>
      <c r="J403" s="63"/>
      <c r="K403" s="63"/>
    </row>
    <row r="404" spans="1:14" ht="29.1">
      <c r="A404" s="32">
        <f>'2, Basisrisico''s'!A405</f>
        <v>403</v>
      </c>
      <c r="B404" s="32" t="str">
        <f>'2, Basisrisico''s'!B405</f>
        <v>3. Botsing Trein-Persoon</v>
      </c>
      <c r="C404" s="32">
        <f>'2, Basisrisico''s'!C405</f>
        <v>12</v>
      </c>
      <c r="D404" s="32" t="str">
        <f>'2, Basisrisico''s'!D405</f>
        <v>Botsing trein met overweggebruiker</v>
      </c>
      <c r="E404" s="32" t="str">
        <f>'2, Basisrisico''s'!E405</f>
        <v>c</v>
      </c>
      <c r="F404" s="32" t="str">
        <f>'2, Basisrisico''s'!F405</f>
        <v>Zie Hazard:  3. Botsing Trein-Persoon ID12.c</v>
      </c>
      <c r="G404" s="32" t="str">
        <f>'2, Basisrisico''s'!K405</f>
        <v>Vervoer en Dienstregeling</v>
      </c>
      <c r="H404" s="32"/>
      <c r="I404" s="63"/>
      <c r="J404" s="63"/>
      <c r="K404" s="63"/>
    </row>
    <row r="405" spans="1:14" ht="29.1">
      <c r="A405" s="32">
        <f>'2, Basisrisico''s'!A406</f>
        <v>404</v>
      </c>
      <c r="B405" s="32" t="str">
        <f>'2, Basisrisico''s'!B406</f>
        <v>3. Botsing Trein-Persoon</v>
      </c>
      <c r="C405" s="32">
        <f>'2, Basisrisico''s'!C406</f>
        <v>12</v>
      </c>
      <c r="D405" s="32" t="str">
        <f>'2, Basisrisico''s'!D406</f>
        <v>Botsing trein met overweggebruiker</v>
      </c>
      <c r="E405" s="32" t="str">
        <f>'2, Basisrisico''s'!E406</f>
        <v>c</v>
      </c>
      <c r="F405" s="32" t="str">
        <f>'2, Basisrisico''s'!F406</f>
        <v>Zie Hazard:  3. Botsing Trein-Persoon ID12.c</v>
      </c>
      <c r="G405" s="32" t="str">
        <f>'2, Basisrisico''s'!K406</f>
        <v>AM</v>
      </c>
      <c r="H405" s="32"/>
      <c r="I405" s="63"/>
      <c r="J405" s="63"/>
      <c r="K405" s="63"/>
    </row>
    <row r="406" spans="1:14" ht="174">
      <c r="A406" s="32">
        <f>'2, Basisrisico''s'!A407</f>
        <v>405</v>
      </c>
      <c r="B406" s="32" t="str">
        <f>'2, Basisrisico''s'!B407</f>
        <v>3. Botsing Trein-Persoon</v>
      </c>
      <c r="C406" s="32">
        <f>'2, Basisrisico''s'!C407</f>
        <v>12</v>
      </c>
      <c r="D406" s="32" t="str">
        <f>'2, Basisrisico''s'!D407</f>
        <v>Botsing trein met overweggebruiker</v>
      </c>
      <c r="E406" s="32" t="str">
        <f>'2, Basisrisico''s'!E407</f>
        <v>d</v>
      </c>
      <c r="F406" s="32" t="str">
        <f>'2, Basisrisico''s'!F407</f>
        <v>Overweggebruiker (tijdelijk) onbekwaam: 
- Alcohol/drugsgebruik overweggebruiker
- Medische oorzaak (onwel, hartaanval, epileptische aanval etc.)
- Leeftijd, zware lichamelijke of geestelijke beperkingen (kleine kinderen, dementerende ouderen etc.)</v>
      </c>
      <c r="G406" s="32" t="str">
        <f>'2, Basisrisico''s'!K407</f>
        <v>wetgever</v>
      </c>
      <c r="H406" s="443"/>
      <c r="I406" s="444" t="s">
        <v>1687</v>
      </c>
      <c r="J406" s="444">
        <v>4</v>
      </c>
      <c r="K406" s="444" t="str">
        <f t="shared" si="7"/>
        <v>E4</v>
      </c>
      <c r="L406" s="57" t="s">
        <v>1683</v>
      </c>
      <c r="M406" s="57" t="s">
        <v>1687</v>
      </c>
      <c r="N406" s="63" t="s">
        <v>1691</v>
      </c>
    </row>
    <row r="407" spans="1:14" ht="362.45">
      <c r="A407" s="32">
        <f>'2, Basisrisico''s'!A408</f>
        <v>406</v>
      </c>
      <c r="B407" s="32" t="str">
        <f>'2, Basisrisico''s'!B408</f>
        <v>3. Botsing Trein-Persoon</v>
      </c>
      <c r="C407" s="32">
        <f>'2, Basisrisico''s'!C408</f>
        <v>12</v>
      </c>
      <c r="D407" s="32" t="str">
        <f>'2, Basisrisico''s'!D408</f>
        <v>Botsing trein met overweggebruiker</v>
      </c>
      <c r="E407" s="32" t="str">
        <f>'2, Basisrisico''s'!E408</f>
        <v>e</v>
      </c>
      <c r="F407" s="32" t="str">
        <f>'2, Basisrisico''s'!F408</f>
        <v xml:space="preserve">Overweggebruiker passeert onbewust een niet actief beveiligde overweg of neemt onbewust risico:
- Overweg(beveiliging) is onvoldoende zichtbaar/herkenbaar voor weggebruikers 
- Passieve overwegbeveiliging is niet meer aanwezig/niet meer effectief als gevolg van degeneratie, vervuiling, beschadiging etc.
-  Overweg voldoet niet aan zichtcriteria (te weinig zicht op trein)
- Afleiding, verblinding weggebruiker
- Particuliere overweg is toegankelijk voor openbaar gebruik
</v>
      </c>
      <c r="G407" s="32" t="str">
        <f>'2, Basisrisico''s'!K408</f>
        <v>-</v>
      </c>
      <c r="H407" s="443"/>
      <c r="I407" s="444" t="s">
        <v>1687</v>
      </c>
      <c r="J407" s="444">
        <v>4</v>
      </c>
      <c r="K407" s="444" t="str">
        <f t="shared" si="7"/>
        <v>E4</v>
      </c>
      <c r="L407" s="57" t="s">
        <v>1683</v>
      </c>
      <c r="M407" s="57" t="s">
        <v>1687</v>
      </c>
      <c r="N407" s="63" t="s">
        <v>1691</v>
      </c>
    </row>
    <row r="408" spans="1:14" ht="29.1">
      <c r="A408" s="32">
        <f>'2, Basisrisico''s'!A409</f>
        <v>407</v>
      </c>
      <c r="B408" s="32" t="str">
        <f>'2, Basisrisico''s'!B409</f>
        <v>3. Botsing Trein-Persoon</v>
      </c>
      <c r="C408" s="32">
        <f>'2, Basisrisico''s'!C409</f>
        <v>12</v>
      </c>
      <c r="D408" s="32" t="str">
        <f>'2, Basisrisico''s'!D409</f>
        <v>Botsing trein met overweggebruiker</v>
      </c>
      <c r="E408" s="32" t="str">
        <f>'2, Basisrisico''s'!E409</f>
        <v>e</v>
      </c>
      <c r="F408" s="32" t="str">
        <f>'2, Basisrisico''s'!F409</f>
        <v>Zie Hazard:  3. Botsing Trein-Persoon ID12.e</v>
      </c>
      <c r="G408" s="32" t="str">
        <f>'2, Basisrisico''s'!K409</f>
        <v>Projecten</v>
      </c>
      <c r="H408" s="32"/>
      <c r="I408" s="63"/>
      <c r="J408" s="63"/>
      <c r="K408" s="63"/>
    </row>
    <row r="409" spans="1:14" ht="29.1">
      <c r="A409" s="32">
        <f>'2, Basisrisico''s'!A410</f>
        <v>408</v>
      </c>
      <c r="B409" s="32" t="str">
        <f>'2, Basisrisico''s'!B410</f>
        <v>3. Botsing Trein-Persoon</v>
      </c>
      <c r="C409" s="32">
        <f>'2, Basisrisico''s'!C410</f>
        <v>12</v>
      </c>
      <c r="D409" s="32" t="str">
        <f>'2, Basisrisico''s'!D410</f>
        <v>Botsing trein met overweggebruiker</v>
      </c>
      <c r="E409" s="32" t="str">
        <f>'2, Basisrisico''s'!E410</f>
        <v>e</v>
      </c>
      <c r="F409" s="32" t="str">
        <f>'2, Basisrisico''s'!F410</f>
        <v>Zie Hazard:  3. Botsing Trein-Persoon ID12.e</v>
      </c>
      <c r="G409" s="32">
        <f>'2, Basisrisico''s'!K410</f>
        <v>0</v>
      </c>
      <c r="H409" s="32"/>
      <c r="I409" s="63"/>
      <c r="J409" s="63"/>
      <c r="K409" s="63"/>
    </row>
    <row r="410" spans="1:14" ht="29.1">
      <c r="A410" s="32">
        <f>'2, Basisrisico''s'!A411</f>
        <v>409</v>
      </c>
      <c r="B410" s="32" t="str">
        <f>'2, Basisrisico''s'!B411</f>
        <v>3. Botsing Trein-Persoon</v>
      </c>
      <c r="C410" s="32">
        <f>'2, Basisrisico''s'!C411</f>
        <v>12</v>
      </c>
      <c r="D410" s="32" t="str">
        <f>'2, Basisrisico''s'!D411</f>
        <v>Botsing trein met overweggebruiker</v>
      </c>
      <c r="E410" s="32" t="str">
        <f>'2, Basisrisico''s'!E411</f>
        <v>e</v>
      </c>
      <c r="F410" s="32" t="str">
        <f>'2, Basisrisico''s'!F411</f>
        <v>Zie Hazard:  3. Botsing Trein-Persoon ID12.e</v>
      </c>
      <c r="G410" s="32" t="str">
        <f>'2, Basisrisico''s'!K411</f>
        <v>AM</v>
      </c>
      <c r="H410" s="32"/>
      <c r="I410" s="63"/>
      <c r="J410" s="63"/>
      <c r="K410" s="63"/>
    </row>
    <row r="411" spans="1:14" ht="29.1">
      <c r="A411" s="32">
        <f>'2, Basisrisico''s'!A412</f>
        <v>410</v>
      </c>
      <c r="B411" s="32" t="str">
        <f>'2, Basisrisico''s'!B412</f>
        <v>3. Botsing Trein-Persoon</v>
      </c>
      <c r="C411" s="32">
        <f>'2, Basisrisico''s'!C412</f>
        <v>12</v>
      </c>
      <c r="D411" s="32" t="str">
        <f>'2, Basisrisico''s'!D412</f>
        <v>Botsing trein met overweggebruiker</v>
      </c>
      <c r="E411" s="32" t="str">
        <f>'2, Basisrisico''s'!E412</f>
        <v>e</v>
      </c>
      <c r="F411" s="32" t="str">
        <f>'2, Basisrisico''s'!F412</f>
        <v>Zie Hazard:  3. Botsing Trein-Persoon ID12.e</v>
      </c>
      <c r="G411" s="32" t="str">
        <f>'2, Basisrisico''s'!K412</f>
        <v>-</v>
      </c>
      <c r="H411" s="32"/>
      <c r="I411" s="63"/>
      <c r="J411" s="63"/>
      <c r="K411" s="63"/>
    </row>
    <row r="412" spans="1:14" ht="29.1">
      <c r="A412" s="32">
        <f>'2, Basisrisico''s'!A413</f>
        <v>411</v>
      </c>
      <c r="B412" s="32" t="str">
        <f>'2, Basisrisico''s'!B413</f>
        <v>3. Botsing Trein-Persoon</v>
      </c>
      <c r="C412" s="32">
        <f>'2, Basisrisico''s'!C413</f>
        <v>12</v>
      </c>
      <c r="D412" s="32" t="str">
        <f>'2, Basisrisico''s'!D413</f>
        <v>Botsing trein met overweggebruiker</v>
      </c>
      <c r="E412" s="32" t="str">
        <f>'2, Basisrisico''s'!E413</f>
        <v>e</v>
      </c>
      <c r="F412" s="32" t="str">
        <f>'2, Basisrisico''s'!F413</f>
        <v>Zie Hazard:  3. Botsing Trein-Persoon ID12.e</v>
      </c>
      <c r="G412" s="32" t="str">
        <f>'2, Basisrisico''s'!K413</f>
        <v>AM</v>
      </c>
      <c r="H412" s="32"/>
      <c r="I412" s="63"/>
      <c r="J412" s="63"/>
      <c r="K412" s="63"/>
    </row>
    <row r="413" spans="1:14" ht="29.1">
      <c r="A413" s="32">
        <f>'2, Basisrisico''s'!A414</f>
        <v>412</v>
      </c>
      <c r="B413" s="32" t="str">
        <f>'2, Basisrisico''s'!B414</f>
        <v>3. Botsing Trein-Persoon</v>
      </c>
      <c r="C413" s="32">
        <f>'2, Basisrisico''s'!C414</f>
        <v>12</v>
      </c>
      <c r="D413" s="32" t="str">
        <f>'2, Basisrisico''s'!D414</f>
        <v>Botsing trein met overweggebruiker</v>
      </c>
      <c r="E413" s="32" t="str">
        <f>'2, Basisrisico''s'!E414</f>
        <v>e</v>
      </c>
      <c r="F413" s="32" t="str">
        <f>'2, Basisrisico''s'!F414</f>
        <v>Zie Hazard:  3. Botsing Trein-Persoon ID12.e</v>
      </c>
      <c r="G413" s="32" t="str">
        <f>'2, Basisrisico''s'!K414</f>
        <v>AM</v>
      </c>
      <c r="H413" s="32"/>
      <c r="I413" s="63"/>
      <c r="J413" s="63"/>
      <c r="K413" s="63"/>
    </row>
    <row r="414" spans="1:14" ht="29.1">
      <c r="A414" s="32">
        <f>'2, Basisrisico''s'!A415</f>
        <v>413</v>
      </c>
      <c r="B414" s="32" t="str">
        <f>'2, Basisrisico''s'!B415</f>
        <v>3. Botsing Trein-Persoon</v>
      </c>
      <c r="C414" s="32">
        <f>'2, Basisrisico''s'!C415</f>
        <v>12</v>
      </c>
      <c r="D414" s="32" t="str">
        <f>'2, Basisrisico''s'!D415</f>
        <v>Botsing trein met overweggebruiker</v>
      </c>
      <c r="E414" s="32" t="str">
        <f>'2, Basisrisico''s'!E415</f>
        <v>e</v>
      </c>
      <c r="F414" s="32" t="str">
        <f>'2, Basisrisico''s'!F415</f>
        <v>Zie Hazard:  3. Botsing Trein-Persoon ID12.e</v>
      </c>
      <c r="G414" s="32" t="str">
        <f>'2, Basisrisico''s'!K415</f>
        <v>AM</v>
      </c>
      <c r="H414" s="32"/>
      <c r="I414" s="63"/>
      <c r="J414" s="63"/>
      <c r="K414" s="63"/>
    </row>
    <row r="415" spans="1:14" ht="29.1">
      <c r="A415" s="32">
        <f>'2, Basisrisico''s'!A416</f>
        <v>414</v>
      </c>
      <c r="B415" s="32" t="str">
        <f>'2, Basisrisico''s'!B416</f>
        <v>3. Botsing Trein-Persoon</v>
      </c>
      <c r="C415" s="32">
        <f>'2, Basisrisico''s'!C416</f>
        <v>12</v>
      </c>
      <c r="D415" s="32" t="str">
        <f>'2, Basisrisico''s'!D416</f>
        <v>Botsing trein met overweggebruiker</v>
      </c>
      <c r="E415" s="32" t="str">
        <f>'2, Basisrisico''s'!E416</f>
        <v>e</v>
      </c>
      <c r="F415" s="32" t="str">
        <f>'2, Basisrisico''s'!F416</f>
        <v>Zie Hazard:  3. Botsing Trein-Persoon ID12.e</v>
      </c>
      <c r="G415" s="32" t="str">
        <f>'2, Basisrisico''s'!K416</f>
        <v>AM</v>
      </c>
      <c r="H415" s="32"/>
      <c r="I415" s="63"/>
      <c r="J415" s="63"/>
      <c r="K415" s="63"/>
    </row>
    <row r="416" spans="1:14" ht="29.1">
      <c r="A416" s="32">
        <f>'2, Basisrisico''s'!A417</f>
        <v>415</v>
      </c>
      <c r="B416" s="32" t="str">
        <f>'2, Basisrisico''s'!B417</f>
        <v>3. Botsing Trein-Persoon</v>
      </c>
      <c r="C416" s="32">
        <f>'2, Basisrisico''s'!C417</f>
        <v>12</v>
      </c>
      <c r="D416" s="32" t="str">
        <f>'2, Basisrisico''s'!D417</f>
        <v>Botsing trein met overweggebruiker</v>
      </c>
      <c r="E416" s="32" t="str">
        <f>'2, Basisrisico''s'!E417</f>
        <v>e</v>
      </c>
      <c r="F416" s="32" t="str">
        <f>'2, Basisrisico''s'!F417</f>
        <v>Zie Hazard:  3. Botsing Trein-Persoon ID12.e</v>
      </c>
      <c r="G416" s="32" t="str">
        <f>'2, Basisrisico''s'!K417</f>
        <v>Vervoer en Dienstregeling</v>
      </c>
      <c r="H416" s="32"/>
      <c r="I416" s="63"/>
      <c r="J416" s="63"/>
      <c r="K416" s="63"/>
    </row>
    <row r="417" spans="1:14" ht="29.1">
      <c r="A417" s="32">
        <f>'2, Basisrisico''s'!A418</f>
        <v>416</v>
      </c>
      <c r="B417" s="32" t="str">
        <f>'2, Basisrisico''s'!B418</f>
        <v>3. Botsing Trein-Persoon</v>
      </c>
      <c r="C417" s="32">
        <f>'2, Basisrisico''s'!C418</f>
        <v>12</v>
      </c>
      <c r="D417" s="32" t="str">
        <f>'2, Basisrisico''s'!D418</f>
        <v>Botsing trein met overweggebruiker</v>
      </c>
      <c r="E417" s="32" t="str">
        <f>'2, Basisrisico''s'!E418</f>
        <v>e</v>
      </c>
      <c r="F417" s="32" t="str">
        <f>'2, Basisrisico''s'!F418</f>
        <v>Zie Hazard:  3. Botsing Trein-Persoon ID12.e</v>
      </c>
      <c r="G417" s="32" t="str">
        <f>'2, Basisrisico''s'!K418</f>
        <v>AM</v>
      </c>
      <c r="H417" s="32"/>
      <c r="I417" s="63"/>
      <c r="J417" s="63"/>
      <c r="K417" s="63"/>
    </row>
    <row r="418" spans="1:14" ht="29.1">
      <c r="A418" s="32">
        <f>'2, Basisrisico''s'!A419</f>
        <v>417</v>
      </c>
      <c r="B418" s="32" t="str">
        <f>'2, Basisrisico''s'!B419</f>
        <v>3. Botsing Trein-Persoon</v>
      </c>
      <c r="C418" s="32">
        <f>'2, Basisrisico''s'!C419</f>
        <v>12</v>
      </c>
      <c r="D418" s="32" t="str">
        <f>'2, Basisrisico''s'!D419</f>
        <v>Botsing trein met overweggebruiker</v>
      </c>
      <c r="E418" s="32" t="str">
        <f>'2, Basisrisico''s'!E419</f>
        <v>e</v>
      </c>
      <c r="F418" s="32" t="str">
        <f>'2, Basisrisico''s'!F419</f>
        <v>Zie Hazard:  3. Botsing Trein-Persoon ID12.e</v>
      </c>
      <c r="G418" s="32" t="str">
        <f>'2, Basisrisico''s'!K419</f>
        <v>AM</v>
      </c>
      <c r="H418" s="32"/>
      <c r="I418" s="63"/>
      <c r="J418" s="63"/>
      <c r="K418" s="63"/>
    </row>
    <row r="419" spans="1:14" ht="29.1">
      <c r="A419" s="32">
        <f>'2, Basisrisico''s'!A420</f>
        <v>418</v>
      </c>
      <c r="B419" s="32" t="str">
        <f>'2, Basisrisico''s'!B420</f>
        <v>3. Botsing Trein-Persoon</v>
      </c>
      <c r="C419" s="32">
        <f>'2, Basisrisico''s'!C420</f>
        <v>12</v>
      </c>
      <c r="D419" s="32" t="str">
        <f>'2, Basisrisico''s'!D420</f>
        <v>Botsing trein met overweggebruiker</v>
      </c>
      <c r="E419" s="32" t="str">
        <f>'2, Basisrisico''s'!E420</f>
        <v>e</v>
      </c>
      <c r="F419" s="32" t="str">
        <f>'2, Basisrisico''s'!F420</f>
        <v>Zie Hazard:  3. Botsing Trein-Persoon ID12.e</v>
      </c>
      <c r="G419" s="32" t="str">
        <f>'2, Basisrisico''s'!K420</f>
        <v>AM</v>
      </c>
      <c r="H419" s="32"/>
      <c r="I419" s="63"/>
      <c r="J419" s="63"/>
      <c r="K419" s="63"/>
    </row>
    <row r="420" spans="1:14" ht="130.5">
      <c r="A420" s="32">
        <f>'2, Basisrisico''s'!A421</f>
        <v>419</v>
      </c>
      <c r="B420" s="32" t="str">
        <f>'2, Basisrisico''s'!B421</f>
        <v>3. Botsing Trein-Persoon</v>
      </c>
      <c r="C420" s="32">
        <f>'2, Basisrisico''s'!C421</f>
        <v>13</v>
      </c>
      <c r="D420" s="32" t="str">
        <f>'2, Basisrisico''s'!D421</f>
        <v>Botsing trein met persoon of dier</v>
      </c>
      <c r="E420" s="32" t="str">
        <f>'2, Basisrisico''s'!E421</f>
        <v>a</v>
      </c>
      <c r="F420" s="32" t="str">
        <f>'2, Basisrisico''s'!F421</f>
        <v xml:space="preserve">Aanrijding van Onbevoegd persoon
-Spoorloper
-Suicidaal 
of Aanrijding van Dier 
- vee
-wild
-zwanen
</v>
      </c>
      <c r="G420" s="32" t="str">
        <f>'2, Basisrisico''s'!K421</f>
        <v>AM</v>
      </c>
      <c r="H420" s="443"/>
      <c r="I420" s="444" t="s">
        <v>1689</v>
      </c>
      <c r="J420" s="444">
        <v>4</v>
      </c>
      <c r="K420" s="444" t="str">
        <f t="shared" si="7"/>
        <v>D4</v>
      </c>
      <c r="L420" s="57" t="s">
        <v>1693</v>
      </c>
      <c r="M420" s="57" t="s">
        <v>1693</v>
      </c>
      <c r="N420" s="63" t="s">
        <v>1694</v>
      </c>
    </row>
    <row r="421" spans="1:14" ht="29.1">
      <c r="A421" s="32">
        <f>'2, Basisrisico''s'!A422</f>
        <v>420</v>
      </c>
      <c r="B421" s="32" t="str">
        <f>'2, Basisrisico''s'!B422</f>
        <v>3. Botsing Trein-Persoon</v>
      </c>
      <c r="C421" s="32">
        <f>'2, Basisrisico''s'!C422</f>
        <v>13</v>
      </c>
      <c r="D421" s="32" t="str">
        <f>'2, Basisrisico''s'!D422</f>
        <v>Botsing trein met persoon of dier</v>
      </c>
      <c r="E421" s="32" t="str">
        <f>'2, Basisrisico''s'!E422</f>
        <v>a</v>
      </c>
      <c r="F421" s="32" t="str">
        <f>'2, Basisrisico''s'!F422</f>
        <v>Zie Hazard:  3. Botsing Trein-Persoon ID13.a</v>
      </c>
      <c r="G421" s="32" t="str">
        <f>'2, Basisrisico''s'!K422</f>
        <v>AM</v>
      </c>
      <c r="H421" s="32"/>
      <c r="I421" s="63"/>
      <c r="J421" s="63"/>
      <c r="K421" s="63"/>
    </row>
    <row r="422" spans="1:14" ht="29.1">
      <c r="A422" s="32">
        <f>'2, Basisrisico''s'!A423</f>
        <v>421</v>
      </c>
      <c r="B422" s="32" t="str">
        <f>'2, Basisrisico''s'!B423</f>
        <v>3. Botsing Trein-Persoon</v>
      </c>
      <c r="C422" s="32">
        <f>'2, Basisrisico''s'!C423</f>
        <v>13</v>
      </c>
      <c r="D422" s="32" t="str">
        <f>'2, Basisrisico''s'!D423</f>
        <v>Botsing trein met persoon of dier</v>
      </c>
      <c r="E422" s="32" t="str">
        <f>'2, Basisrisico''s'!E423</f>
        <v>a</v>
      </c>
      <c r="F422" s="32" t="str">
        <f>'2, Basisrisico''s'!F423</f>
        <v>Zie Hazard:  3. Botsing Trein-Persoon ID13.a</v>
      </c>
      <c r="G422" s="32" t="str">
        <f>'2, Basisrisico''s'!K423</f>
        <v>AM</v>
      </c>
      <c r="H422" s="32"/>
      <c r="I422" s="63"/>
      <c r="J422" s="63"/>
      <c r="K422" s="63"/>
    </row>
    <row r="423" spans="1:14" ht="29.1">
      <c r="A423" s="32">
        <f>'2, Basisrisico''s'!A424</f>
        <v>422</v>
      </c>
      <c r="B423" s="32" t="str">
        <f>'2, Basisrisico''s'!B424</f>
        <v>3. Botsing Trein-Persoon</v>
      </c>
      <c r="C423" s="32">
        <f>'2, Basisrisico''s'!C424</f>
        <v>13</v>
      </c>
      <c r="D423" s="32" t="str">
        <f>'2, Basisrisico''s'!D424</f>
        <v>Botsing trein met persoon of dier</v>
      </c>
      <c r="E423" s="32" t="str">
        <f>'2, Basisrisico''s'!E424</f>
        <v>a</v>
      </c>
      <c r="F423" s="32" t="str">
        <f>'2, Basisrisico''s'!F424</f>
        <v>Zie Hazard:  3. Botsing Trein-Persoon ID13.a</v>
      </c>
      <c r="G423" s="32" t="str">
        <f>'2, Basisrisico''s'!K424</f>
        <v>AM</v>
      </c>
      <c r="H423" s="32"/>
      <c r="I423" s="63"/>
      <c r="J423" s="63"/>
      <c r="K423" s="63"/>
    </row>
    <row r="424" spans="1:14" ht="29.1">
      <c r="A424" s="32">
        <f>'2, Basisrisico''s'!A425</f>
        <v>423</v>
      </c>
      <c r="B424" s="32" t="str">
        <f>'2, Basisrisico''s'!B425</f>
        <v>3. Botsing Trein-Persoon</v>
      </c>
      <c r="C424" s="32">
        <f>'2, Basisrisico''s'!C425</f>
        <v>13</v>
      </c>
      <c r="D424" s="32" t="str">
        <f>'2, Basisrisico''s'!D425</f>
        <v>Botsing trein met persoon of dier</v>
      </c>
      <c r="E424" s="32" t="str">
        <f>'2, Basisrisico''s'!E425</f>
        <v>a</v>
      </c>
      <c r="F424" s="32" t="str">
        <f>'2, Basisrisico''s'!F425</f>
        <v>Zie Hazard:  3. Botsing Trein-Persoon ID13.a</v>
      </c>
      <c r="G424" s="32" t="str">
        <f>'2, Basisrisico''s'!K425</f>
        <v>Projecten</v>
      </c>
      <c r="H424" s="32"/>
      <c r="I424" s="63"/>
      <c r="J424" s="63"/>
      <c r="K424" s="63"/>
    </row>
    <row r="425" spans="1:14" ht="29.1">
      <c r="A425" s="32">
        <f>'2, Basisrisico''s'!A426</f>
        <v>424</v>
      </c>
      <c r="B425" s="32" t="str">
        <f>'2, Basisrisico''s'!B426</f>
        <v>3. Botsing Trein-Persoon</v>
      </c>
      <c r="C425" s="32">
        <f>'2, Basisrisico''s'!C426</f>
        <v>13</v>
      </c>
      <c r="D425" s="32" t="str">
        <f>'2, Basisrisico''s'!D426</f>
        <v>Botsing trein met persoon of dier</v>
      </c>
      <c r="E425" s="32" t="str">
        <f>'2, Basisrisico''s'!E426</f>
        <v>a</v>
      </c>
      <c r="F425" s="32" t="str">
        <f>'2, Basisrisico''s'!F426</f>
        <v>Zie Hazard:  3. Botsing Trein-Persoon ID13.a</v>
      </c>
      <c r="G425" s="32" t="str">
        <f>'2, Basisrisico''s'!K426</f>
        <v>AM</v>
      </c>
      <c r="H425" s="32"/>
      <c r="I425" s="63"/>
      <c r="J425" s="63"/>
      <c r="K425" s="63"/>
    </row>
    <row r="426" spans="1:14" ht="29.1">
      <c r="A426" s="32">
        <f>'2, Basisrisico''s'!A427</f>
        <v>425</v>
      </c>
      <c r="B426" s="32" t="str">
        <f>'2, Basisrisico''s'!B427</f>
        <v>3. Botsing Trein-Persoon</v>
      </c>
      <c r="C426" s="32">
        <f>'2, Basisrisico''s'!C427</f>
        <v>13</v>
      </c>
      <c r="D426" s="32" t="str">
        <f>'2, Basisrisico''s'!D427</f>
        <v>Botsing trein met persoon of dier</v>
      </c>
      <c r="E426" s="32" t="str">
        <f>'2, Basisrisico''s'!E427</f>
        <v>a</v>
      </c>
      <c r="F426" s="32" t="str">
        <f>'2, Basisrisico''s'!F427</f>
        <v>Zie Hazard:  3. Botsing Trein-Persoon ID13.a</v>
      </c>
      <c r="G426" s="32" t="str">
        <f>'2, Basisrisico''s'!K427</f>
        <v>AM</v>
      </c>
      <c r="H426" s="32"/>
      <c r="I426" s="63"/>
      <c r="J426" s="63"/>
      <c r="K426" s="63"/>
    </row>
    <row r="427" spans="1:14" ht="29.1">
      <c r="A427" s="32">
        <f>'2, Basisrisico''s'!A428</f>
        <v>426</v>
      </c>
      <c r="B427" s="32" t="str">
        <f>'2, Basisrisico''s'!B428</f>
        <v>3. Botsing Trein-Persoon</v>
      </c>
      <c r="C427" s="32">
        <f>'2, Basisrisico''s'!C428</f>
        <v>13</v>
      </c>
      <c r="D427" s="32" t="str">
        <f>'2, Basisrisico''s'!D428</f>
        <v>Botsing trein met persoon of dier</v>
      </c>
      <c r="E427" s="32" t="str">
        <f>'2, Basisrisico''s'!E428</f>
        <v>a</v>
      </c>
      <c r="F427" s="32" t="str">
        <f>'2, Basisrisico''s'!F428</f>
        <v>Zie Hazard:  3. Botsing Trein-Persoon ID13.a</v>
      </c>
      <c r="G427" s="32" t="str">
        <f>'2, Basisrisico''s'!K428</f>
        <v>AM</v>
      </c>
      <c r="H427" s="32"/>
      <c r="I427" s="63"/>
      <c r="J427" s="63"/>
      <c r="K427" s="63"/>
    </row>
    <row r="428" spans="1:14" ht="29.1">
      <c r="A428" s="32">
        <f>'2, Basisrisico''s'!A429</f>
        <v>427</v>
      </c>
      <c r="B428" s="32" t="str">
        <f>'2, Basisrisico''s'!B429</f>
        <v>3. Botsing Trein-Persoon</v>
      </c>
      <c r="C428" s="32">
        <f>'2, Basisrisico''s'!C429</f>
        <v>13</v>
      </c>
      <c r="D428" s="32" t="str">
        <f>'2, Basisrisico''s'!D429</f>
        <v>Botsing trein met persoon of dier</v>
      </c>
      <c r="E428" s="32" t="str">
        <f>'2, Basisrisico''s'!E429</f>
        <v>a</v>
      </c>
      <c r="F428" s="32" t="str">
        <f>'2, Basisrisico''s'!F429</f>
        <v>Zie Hazard:  3. Botsing Trein-Persoon ID13.a</v>
      </c>
      <c r="G428" s="32" t="str">
        <f>'2, Basisrisico''s'!K429</f>
        <v>Projecten</v>
      </c>
      <c r="H428" s="32"/>
      <c r="I428" s="63"/>
      <c r="J428" s="63"/>
      <c r="K428" s="63"/>
    </row>
    <row r="429" spans="1:14" ht="29.1">
      <c r="A429" s="32">
        <f>'2, Basisrisico''s'!A430</f>
        <v>428</v>
      </c>
      <c r="B429" s="32" t="str">
        <f>'2, Basisrisico''s'!B430</f>
        <v>3. Botsing Trein-Persoon</v>
      </c>
      <c r="C429" s="32">
        <f>'2, Basisrisico''s'!C430</f>
        <v>13</v>
      </c>
      <c r="D429" s="32" t="str">
        <f>'2, Basisrisico''s'!D430</f>
        <v>Botsing trein met persoon of dier</v>
      </c>
      <c r="E429" s="32" t="str">
        <f>'2, Basisrisico''s'!E430</f>
        <v>a</v>
      </c>
      <c r="F429" s="32" t="str">
        <f>'2, Basisrisico''s'!F430</f>
        <v>Zie Hazard:  3. Botsing Trein-Persoon ID13.a</v>
      </c>
      <c r="G429" s="32" t="str">
        <f>'2, Basisrisico''s'!K430</f>
        <v>AM</v>
      </c>
      <c r="H429" s="32"/>
      <c r="I429" s="63"/>
      <c r="J429" s="63"/>
      <c r="K429" s="63"/>
    </row>
    <row r="430" spans="1:14" ht="29.1">
      <c r="A430" s="32">
        <f>'2, Basisrisico''s'!A431</f>
        <v>429</v>
      </c>
      <c r="B430" s="32" t="str">
        <f>'2, Basisrisico''s'!B431</f>
        <v>3. Botsing Trein-Persoon</v>
      </c>
      <c r="C430" s="32">
        <f>'2, Basisrisico''s'!C431</f>
        <v>13</v>
      </c>
      <c r="D430" s="32" t="str">
        <f>'2, Basisrisico''s'!D431</f>
        <v>Botsing trein met persoon of dier</v>
      </c>
      <c r="E430" s="32" t="str">
        <f>'2, Basisrisico''s'!E431</f>
        <v>a</v>
      </c>
      <c r="F430" s="32" t="str">
        <f>'2, Basisrisico''s'!F431</f>
        <v>Zie Hazard:  3. Botsing Trein-Persoon ID13.a</v>
      </c>
      <c r="G430" s="32" t="str">
        <f>'2, Basisrisico''s'!K431</f>
        <v>AM</v>
      </c>
      <c r="H430" s="32"/>
      <c r="I430" s="63"/>
      <c r="J430" s="63"/>
      <c r="K430" s="63"/>
    </row>
    <row r="431" spans="1:14" ht="29.1">
      <c r="A431" s="32">
        <f>'2, Basisrisico''s'!A432</f>
        <v>430</v>
      </c>
      <c r="B431" s="32" t="str">
        <f>'2, Basisrisico''s'!B432</f>
        <v>3. Botsing Trein-Persoon</v>
      </c>
      <c r="C431" s="32">
        <f>'2, Basisrisico''s'!C432</f>
        <v>13</v>
      </c>
      <c r="D431" s="32" t="str">
        <f>'2, Basisrisico''s'!D432</f>
        <v>Botsing trein met persoon of dier</v>
      </c>
      <c r="E431" s="32" t="str">
        <f>'2, Basisrisico''s'!E432</f>
        <v>a</v>
      </c>
      <c r="F431" s="32" t="str">
        <f>'2, Basisrisico''s'!F432</f>
        <v>Zie Hazard:  3. Botsing Trein-Persoon ID13.a</v>
      </c>
      <c r="G431" s="32" t="str">
        <f>'2, Basisrisico''s'!K432</f>
        <v>AM</v>
      </c>
      <c r="H431" s="32"/>
      <c r="I431" s="63"/>
      <c r="J431" s="63"/>
      <c r="K431" s="63"/>
    </row>
    <row r="432" spans="1:14" ht="29.1">
      <c r="A432" s="32">
        <f>'2, Basisrisico''s'!A433</f>
        <v>431</v>
      </c>
      <c r="B432" s="32" t="str">
        <f>'2, Basisrisico''s'!B433</f>
        <v>3. Botsing Trein-Persoon</v>
      </c>
      <c r="C432" s="32">
        <f>'2, Basisrisico''s'!C433</f>
        <v>13</v>
      </c>
      <c r="D432" s="32" t="str">
        <f>'2, Basisrisico''s'!D433</f>
        <v>Botsing trein met persoon of dier</v>
      </c>
      <c r="E432" s="32" t="str">
        <f>'2, Basisrisico''s'!E433</f>
        <v>a</v>
      </c>
      <c r="F432" s="32" t="str">
        <f>'2, Basisrisico''s'!F433</f>
        <v>Zie Hazard:  3. Botsing Trein-Persoon ID13.a</v>
      </c>
      <c r="G432" s="32" t="str">
        <f>'2, Basisrisico''s'!K433</f>
        <v xml:space="preserve">Spoorwegonderneming </v>
      </c>
      <c r="H432" s="32"/>
      <c r="I432" s="63"/>
      <c r="J432" s="63"/>
      <c r="K432" s="63"/>
    </row>
    <row r="433" spans="1:14" ht="29.1">
      <c r="A433" s="32">
        <f>'2, Basisrisico''s'!A434</f>
        <v>432</v>
      </c>
      <c r="B433" s="32" t="str">
        <f>'2, Basisrisico''s'!B434</f>
        <v>3. Botsing Trein-Persoon</v>
      </c>
      <c r="C433" s="32">
        <f>'2, Basisrisico''s'!C434</f>
        <v>13</v>
      </c>
      <c r="D433" s="32" t="str">
        <f>'2, Basisrisico''s'!D434</f>
        <v>Botsing trein met persoon of dier</v>
      </c>
      <c r="E433" s="32" t="str">
        <f>'2, Basisrisico''s'!E434</f>
        <v>a</v>
      </c>
      <c r="F433" s="32" t="str">
        <f>'2, Basisrisico''s'!F434</f>
        <v>Zie Hazard:  3. Botsing Trein-Persoon ID13.a</v>
      </c>
      <c r="G433" s="32" t="str">
        <f>'2, Basisrisico''s'!K434</f>
        <v>VL</v>
      </c>
      <c r="H433" s="32"/>
      <c r="I433" s="63"/>
      <c r="J433" s="63"/>
      <c r="K433" s="63"/>
    </row>
    <row r="434" spans="1:14" ht="29.1">
      <c r="A434" s="32">
        <f>'2, Basisrisico''s'!A435</f>
        <v>433</v>
      </c>
      <c r="B434" s="32" t="str">
        <f>'2, Basisrisico''s'!B435</f>
        <v>3. Botsing Trein-Persoon</v>
      </c>
      <c r="C434" s="32">
        <f>'2, Basisrisico''s'!C435</f>
        <v>13</v>
      </c>
      <c r="D434" s="32" t="str">
        <f>'2, Basisrisico''s'!D435</f>
        <v>Botsing trein met persoon of dier</v>
      </c>
      <c r="E434" s="32" t="str">
        <f>'2, Basisrisico''s'!E435</f>
        <v>a</v>
      </c>
      <c r="F434" s="32" t="str">
        <f>'2, Basisrisico''s'!F435</f>
        <v>Zie Hazard:  3. Botsing Trein-Persoon ID13.a</v>
      </c>
      <c r="G434" s="32" t="str">
        <f>'2, Basisrisico''s'!K435</f>
        <v>AM</v>
      </c>
      <c r="H434" s="32"/>
      <c r="I434" s="63"/>
      <c r="J434" s="63"/>
      <c r="K434" s="63"/>
    </row>
    <row r="435" spans="1:14" ht="29.1">
      <c r="A435" s="32">
        <f>'2, Basisrisico''s'!A436</f>
        <v>434</v>
      </c>
      <c r="B435" s="32" t="str">
        <f>'2, Basisrisico''s'!B436</f>
        <v>3. Botsing Trein-Persoon</v>
      </c>
      <c r="C435" s="32">
        <f>'2, Basisrisico''s'!C436</f>
        <v>13</v>
      </c>
      <c r="D435" s="32" t="str">
        <f>'2, Basisrisico''s'!D436</f>
        <v>Botsing trein met persoon of dier</v>
      </c>
      <c r="E435" s="32" t="str">
        <f>'2, Basisrisico''s'!E436</f>
        <v>a</v>
      </c>
      <c r="F435" s="32" t="str">
        <f>'2, Basisrisico''s'!F436</f>
        <v>Zie Hazard:  3. Botsing Trein-Persoon ID13.a</v>
      </c>
      <c r="G435" s="32" t="str">
        <f>'2, Basisrisico''s'!K436</f>
        <v>AM</v>
      </c>
      <c r="H435" s="32"/>
      <c r="I435" s="63"/>
      <c r="J435" s="63"/>
      <c r="K435" s="63"/>
    </row>
    <row r="436" spans="1:14" ht="29.1">
      <c r="A436" s="32">
        <f>'2, Basisrisico''s'!A437</f>
        <v>435</v>
      </c>
      <c r="B436" s="32" t="str">
        <f>'2, Basisrisico''s'!B437</f>
        <v>3. Botsing Trein-Persoon</v>
      </c>
      <c r="C436" s="32">
        <f>'2, Basisrisico''s'!C437</f>
        <v>13</v>
      </c>
      <c r="D436" s="32" t="str">
        <f>'2, Basisrisico''s'!D437</f>
        <v>Botsing trein met persoon of dier</v>
      </c>
      <c r="E436" s="32" t="str">
        <f>'2, Basisrisico''s'!E437</f>
        <v>a</v>
      </c>
      <c r="F436" s="32" t="str">
        <f>'2, Basisrisico''s'!F437</f>
        <v>Zie Hazard:  3. Botsing Trein-Persoon ID13.a</v>
      </c>
      <c r="G436" s="32" t="str">
        <f>'2, Basisrisico''s'!K437</f>
        <v>AM</v>
      </c>
      <c r="H436" s="32"/>
      <c r="I436" s="63"/>
      <c r="J436" s="63"/>
      <c r="K436" s="63"/>
    </row>
    <row r="437" spans="1:14" ht="29.1">
      <c r="A437" s="32">
        <f>'2, Basisrisico''s'!A438</f>
        <v>436</v>
      </c>
      <c r="B437" s="32" t="str">
        <f>'2, Basisrisico''s'!B438</f>
        <v>3. Botsing Trein-Persoon</v>
      </c>
      <c r="C437" s="32">
        <f>'2, Basisrisico''s'!C438</f>
        <v>13</v>
      </c>
      <c r="D437" s="32" t="str">
        <f>'2, Basisrisico''s'!D438</f>
        <v>Botsing trein met persoon of dier</v>
      </c>
      <c r="E437" s="32" t="str">
        <f>'2, Basisrisico''s'!E438</f>
        <v>a</v>
      </c>
      <c r="F437" s="32" t="str">
        <f>'2, Basisrisico''s'!F438</f>
        <v>Zie Hazard:  3. Botsing Trein-Persoon ID13.a</v>
      </c>
      <c r="G437" s="32" t="str">
        <f>'2, Basisrisico''s'!K438</f>
        <v>AM</v>
      </c>
      <c r="H437" s="32"/>
      <c r="I437" s="63"/>
      <c r="J437" s="63"/>
      <c r="K437" s="63"/>
    </row>
    <row r="438" spans="1:14" ht="57.95">
      <c r="A438" s="32">
        <f>'2, Basisrisico''s'!A439</f>
        <v>437</v>
      </c>
      <c r="B438" s="32" t="str">
        <f>'2, Basisrisico''s'!B439</f>
        <v>3. Botsing Trein-Persoon</v>
      </c>
      <c r="C438" s="32">
        <f>'2, Basisrisico''s'!C439</f>
        <v>13</v>
      </c>
      <c r="D438" s="32" t="str">
        <f>'2, Basisrisico''s'!D439</f>
        <v>Botsing trein met persoon of dier</v>
      </c>
      <c r="E438" s="32" t="str">
        <f>'2, Basisrisico''s'!E439</f>
        <v>a</v>
      </c>
      <c r="F438" s="32" t="str">
        <f>'2, Basisrisico''s'!F439</f>
        <v>Zie Hazard:  3. Botsing Trein-Persoon ID13.a</v>
      </c>
      <c r="G438" s="32" t="str">
        <f>'2, Basisrisico''s'!K439</f>
        <v>Eigenaar dierhouderij, dierentuin of weiland</v>
      </c>
      <c r="H438" s="32"/>
      <c r="I438" s="63"/>
      <c r="J438" s="63"/>
      <c r="K438" s="63"/>
    </row>
    <row r="439" spans="1:14" ht="29.1">
      <c r="A439" s="32">
        <f>'2, Basisrisico''s'!A440</f>
        <v>438</v>
      </c>
      <c r="B439" s="32" t="str">
        <f>'2, Basisrisico''s'!B440</f>
        <v>3. Botsing Trein-Persoon</v>
      </c>
      <c r="C439" s="32">
        <f>'2, Basisrisico''s'!C440</f>
        <v>13</v>
      </c>
      <c r="D439" s="32" t="str">
        <f>'2, Basisrisico''s'!D440</f>
        <v>Botsing trein met persoon of dier</v>
      </c>
      <c r="E439" s="32" t="str">
        <f>'2, Basisrisico''s'!E440</f>
        <v>a</v>
      </c>
      <c r="F439" s="32" t="str">
        <f>'2, Basisrisico''s'!F440</f>
        <v>Zie Hazard:  3. Botsing Trein-Persoon ID13.a</v>
      </c>
      <c r="G439" s="32" t="str">
        <f>'2, Basisrisico''s'!K440</f>
        <v>AM</v>
      </c>
      <c r="H439" s="32"/>
      <c r="I439" s="63"/>
      <c r="J439" s="63"/>
      <c r="K439" s="63"/>
    </row>
    <row r="440" spans="1:14" ht="29.1">
      <c r="A440" s="32">
        <f>'2, Basisrisico''s'!A441</f>
        <v>439</v>
      </c>
      <c r="B440" s="32" t="str">
        <f>'2, Basisrisico''s'!B441</f>
        <v>3. Botsing Trein-Persoon</v>
      </c>
      <c r="C440" s="32">
        <f>'2, Basisrisico''s'!C441</f>
        <v>13</v>
      </c>
      <c r="D440" s="32" t="str">
        <f>'2, Basisrisico''s'!D441</f>
        <v>Botsing trein met persoon of dier</v>
      </c>
      <c r="E440" s="32" t="str">
        <f>'2, Basisrisico''s'!E441</f>
        <v>a</v>
      </c>
      <c r="F440" s="32" t="str">
        <f>'2, Basisrisico''s'!F441</f>
        <v>Zie Hazard:  3. Botsing Trein-Persoon ID13.a</v>
      </c>
      <c r="G440" s="32" t="str">
        <f>'2, Basisrisico''s'!K441</f>
        <v>AM</v>
      </c>
      <c r="H440" s="32"/>
      <c r="I440" s="63"/>
      <c r="J440" s="63"/>
      <c r="K440" s="63"/>
    </row>
    <row r="441" spans="1:14" ht="101.45">
      <c r="A441" s="32">
        <f>'2, Basisrisico''s'!A442</f>
        <v>440</v>
      </c>
      <c r="B441" s="32" t="str">
        <f>'2, Basisrisico''s'!B442</f>
        <v>3. Botsing Trein-Persoon</v>
      </c>
      <c r="C441" s="32">
        <f>'2, Basisrisico''s'!C442</f>
        <v>13</v>
      </c>
      <c r="D441" s="32" t="str">
        <f>'2, Basisrisico''s'!D442</f>
        <v>Botsing trein met persoon of dier</v>
      </c>
      <c r="E441" s="32" t="str">
        <f>'2, Basisrisico''s'!E442</f>
        <v>b</v>
      </c>
      <c r="F441" s="32" t="str">
        <f>'2, Basisrisico''s'!F442</f>
        <v>Aanrijding hulpverlener:
- Overheidshulpverleningsdiensten (brandweer, politie etc.)
- Overige partijen betrokken bij afhandeling calamiteit (bijv. uitvaartondernemer)</v>
      </c>
      <c r="G441" s="32" t="str">
        <f>'2, Basisrisico''s'!K442</f>
        <v>VL</v>
      </c>
      <c r="H441" s="443"/>
      <c r="I441" s="444" t="s">
        <v>1689</v>
      </c>
      <c r="J441" s="444">
        <v>4</v>
      </c>
      <c r="K441" s="444" t="str">
        <f t="shared" si="7"/>
        <v>D4</v>
      </c>
      <c r="L441" s="57" t="s">
        <v>1687</v>
      </c>
      <c r="M441" s="57" t="s">
        <v>1687</v>
      </c>
      <c r="N441" s="63" t="s">
        <v>1691</v>
      </c>
    </row>
    <row r="442" spans="1:14" ht="29.1">
      <c r="A442" s="32">
        <f>'2, Basisrisico''s'!A443</f>
        <v>441</v>
      </c>
      <c r="B442" s="32" t="str">
        <f>'2, Basisrisico''s'!B443</f>
        <v>3. Botsing Trein-Persoon</v>
      </c>
      <c r="C442" s="32">
        <f>'2, Basisrisico''s'!C443</f>
        <v>13</v>
      </c>
      <c r="D442" s="32" t="str">
        <f>'2, Basisrisico''s'!D443</f>
        <v>Botsing trein met persoon of dier</v>
      </c>
      <c r="E442" s="32" t="str">
        <f>'2, Basisrisico''s'!E443</f>
        <v>b</v>
      </c>
      <c r="F442" s="32" t="str">
        <f>'2, Basisrisico''s'!F443</f>
        <v>Zie Hazard:  3. Botsing Trein-Persoon ID13.b</v>
      </c>
      <c r="G442" s="32" t="str">
        <f>'2, Basisrisico''s'!K443</f>
        <v>VL</v>
      </c>
      <c r="H442" s="32"/>
      <c r="I442" s="63"/>
      <c r="J442" s="63"/>
      <c r="K442" s="63"/>
    </row>
    <row r="443" spans="1:14" ht="29.1">
      <c r="A443" s="32">
        <f>'2, Basisrisico''s'!A444</f>
        <v>442</v>
      </c>
      <c r="B443" s="32" t="str">
        <f>'2, Basisrisico''s'!B444</f>
        <v>3. Botsing Trein-Persoon</v>
      </c>
      <c r="C443" s="32">
        <f>'2, Basisrisico''s'!C444</f>
        <v>13</v>
      </c>
      <c r="D443" s="32" t="str">
        <f>'2, Basisrisico''s'!D444</f>
        <v>Botsing trein met persoon of dier</v>
      </c>
      <c r="E443" s="32" t="str">
        <f>'2, Basisrisico''s'!E444</f>
        <v>b</v>
      </c>
      <c r="F443" s="32" t="str">
        <f>'2, Basisrisico''s'!F444</f>
        <v>Zie Hazard:  3. Botsing Trein-Persoon ID13.b</v>
      </c>
      <c r="G443" s="32" t="str">
        <f>'2, Basisrisico''s'!K444</f>
        <v>VL</v>
      </c>
      <c r="H443" s="32"/>
      <c r="I443" s="63"/>
      <c r="J443" s="63"/>
      <c r="K443" s="63"/>
    </row>
    <row r="444" spans="1:14" ht="333.6">
      <c r="A444" s="32">
        <f>'2, Basisrisico''s'!A445</f>
        <v>443</v>
      </c>
      <c r="B444" s="32" t="str">
        <f>'2, Basisrisico''s'!B445</f>
        <v>4. Botsing Trein-Object</v>
      </c>
      <c r="C444" s="32">
        <f>'2, Basisrisico''s'!C445</f>
        <v>14</v>
      </c>
      <c r="D444" s="32" t="str">
        <f>'2, Basisrisico''s'!D445</f>
        <v xml:space="preserve">Botsing trein met infrasysteem </v>
      </c>
      <c r="E444" s="32" t="str">
        <f>'2, Basisrisico''s'!E445</f>
        <v>a1</v>
      </c>
      <c r="F444" s="32" t="str">
        <f>'2, Basisrisico''s'!F445</f>
        <v>Infrasysteem binnen PVR/rode meetgebied en daardoor botsing met trein mogelijk , als gevolg van technisch falen (a1):
Treinbeveiligingsysteem 
- Seinen/seinpalen
- Seinborden
- Bakens en balises
- Assenteller
- Krokodillen
- Overweginstallatie (overwegbomen etc.)
Onderdeel systeem spoor 
- Overwegbevloering
- Smeerinstallaties
Onderdeel systeem energievoorziening 
- Draagconstructiebovenleiding
- Afspaninrichting
- bovenleiding, rijdraad zelf</v>
      </c>
      <c r="G444" s="32" t="str">
        <f>'2, Basisrisico''s'!K445</f>
        <v>AM</v>
      </c>
      <c r="H444" s="447"/>
      <c r="I444" s="444" t="s">
        <v>1682</v>
      </c>
      <c r="J444" s="444">
        <v>3</v>
      </c>
      <c r="K444" s="444" t="str">
        <f t="shared" si="7"/>
        <v>B3</v>
      </c>
      <c r="L444" s="57" t="s">
        <v>1681</v>
      </c>
      <c r="M444" s="57" t="s">
        <v>1689</v>
      </c>
      <c r="N444" s="63" t="s">
        <v>1688</v>
      </c>
    </row>
    <row r="445" spans="1:14" ht="409.5">
      <c r="A445" s="32">
        <f>'2, Basisrisico''s'!A446</f>
        <v>444</v>
      </c>
      <c r="B445" s="32" t="str">
        <f>'2, Basisrisico''s'!B446</f>
        <v>4. Botsing Trein-Object</v>
      </c>
      <c r="C445" s="32">
        <f>'2, Basisrisico''s'!C446</f>
        <v>14</v>
      </c>
      <c r="D445" s="32" t="str">
        <f>'2, Basisrisico''s'!D446</f>
        <v xml:space="preserve">Botsing trein met infrasysteem </v>
      </c>
      <c r="E445" s="32" t="str">
        <f>'2, Basisrisico''s'!E446</f>
        <v>a2</v>
      </c>
      <c r="F445" s="32" t="str">
        <f>'2, Basisrisico''s'!F446</f>
        <v>Infrasysteem binnen PVR/rode meetgebied en daardoor botsing met trein mogelijk , als gevolg van technisch falen  (a2):
Onderdeel civiele constructie of installatie kunstwerk 
- Geluidsscherm
- Waterkering
- Tunneltechnische installatie
- Vluchtpaden tunnel, brug of verdiepte bak
- Tunneldak/tunnelbeplating (brandwerend/geluidwerend)
Onderdeel voorzieningen operationeel beheer
- Hekwerken
- Camera's  
Onderdeel perronconstructie of installatie transfer 
- Keerwand perron
- Perroninstallaties of meubilair
Voorzieningen werkplekbeveiliging binnen  PVR (of rode meetgebied):
- Hekwerk
- Spoornummerborden
- Tijdelijke hulpmiddelen</v>
      </c>
      <c r="G445" s="32" t="str">
        <f>'2, Basisrisico''s'!K446</f>
        <v>AM</v>
      </c>
      <c r="H445" s="447"/>
      <c r="I445" s="444" t="s">
        <v>1682</v>
      </c>
      <c r="J445" s="444">
        <v>3</v>
      </c>
      <c r="K445" s="444" t="str">
        <f t="shared" si="7"/>
        <v>B3</v>
      </c>
      <c r="L445" s="57" t="s">
        <v>1681</v>
      </c>
      <c r="M445" s="57" t="s">
        <v>1689</v>
      </c>
      <c r="N445" s="63" t="s">
        <v>1688</v>
      </c>
    </row>
    <row r="446" spans="1:14" ht="43.5">
      <c r="A446" s="32">
        <f>'2, Basisrisico''s'!A447</f>
        <v>445</v>
      </c>
      <c r="B446" s="32" t="str">
        <f>'2, Basisrisico''s'!B447</f>
        <v>4. Botsing Trein-Object</v>
      </c>
      <c r="C446" s="32">
        <f>'2, Basisrisico''s'!C447</f>
        <v>14</v>
      </c>
      <c r="D446" s="32" t="str">
        <f>'2, Basisrisico''s'!D447</f>
        <v xml:space="preserve">Botsing trein met infrasysteem </v>
      </c>
      <c r="E446" s="32" t="str">
        <f>'2, Basisrisico''s'!E447</f>
        <v>a</v>
      </c>
      <c r="F446" s="32" t="str">
        <f>'2, Basisrisico''s'!F447</f>
        <v>Infrasysteem binnen PVR (of rode meetgebied) door technisch falen (a1) en (a2):</v>
      </c>
      <c r="G446" s="32" t="str">
        <f>'2, Basisrisico''s'!K447</f>
        <v>AM</v>
      </c>
      <c r="H446" s="447"/>
      <c r="I446" s="444" t="s">
        <v>1682</v>
      </c>
      <c r="J446" s="444">
        <v>3</v>
      </c>
      <c r="K446" s="444" t="str">
        <f t="shared" si="7"/>
        <v>B3</v>
      </c>
      <c r="L446" s="57" t="s">
        <v>1681</v>
      </c>
      <c r="M446" s="57" t="s">
        <v>1689</v>
      </c>
      <c r="N446" s="63" t="s">
        <v>1688</v>
      </c>
    </row>
    <row r="447" spans="1:14" ht="43.5">
      <c r="A447" s="32">
        <f>'2, Basisrisico''s'!A448</f>
        <v>446</v>
      </c>
      <c r="B447" s="32" t="str">
        <f>'2, Basisrisico''s'!B448</f>
        <v>4. Botsing Trein-Object</v>
      </c>
      <c r="C447" s="32">
        <f>'2, Basisrisico''s'!C448</f>
        <v>14</v>
      </c>
      <c r="D447" s="32" t="str">
        <f>'2, Basisrisico''s'!D448</f>
        <v xml:space="preserve">Botsing trein met infrasysteem </v>
      </c>
      <c r="E447" s="32" t="str">
        <f>'2, Basisrisico''s'!E448</f>
        <v>a</v>
      </c>
      <c r="F447" s="32" t="str">
        <f>'2, Basisrisico''s'!F448</f>
        <v>Infrasysteem binnen PVR (of rode meetgebied) door technisch falen (a1) en (a2):</v>
      </c>
      <c r="G447" s="32" t="str">
        <f>'2, Basisrisico''s'!K448</f>
        <v>AM</v>
      </c>
      <c r="H447" s="447"/>
      <c r="I447" s="444" t="s">
        <v>1682</v>
      </c>
      <c r="J447" s="444">
        <v>3</v>
      </c>
      <c r="K447" s="444" t="str">
        <f t="shared" si="7"/>
        <v>B3</v>
      </c>
      <c r="L447" s="57" t="s">
        <v>1681</v>
      </c>
      <c r="M447" s="57" t="s">
        <v>1689</v>
      </c>
      <c r="N447" s="63" t="s">
        <v>1688</v>
      </c>
    </row>
    <row r="448" spans="1:14" ht="43.5">
      <c r="A448" s="32">
        <f>'2, Basisrisico''s'!A449</f>
        <v>447</v>
      </c>
      <c r="B448" s="32" t="str">
        <f>'2, Basisrisico''s'!B449</f>
        <v>4. Botsing Trein-Object</v>
      </c>
      <c r="C448" s="32">
        <f>'2, Basisrisico''s'!C449</f>
        <v>14</v>
      </c>
      <c r="D448" s="32" t="str">
        <f>'2, Basisrisico''s'!D449</f>
        <v xml:space="preserve">Botsing trein met infrasysteem </v>
      </c>
      <c r="E448" s="32" t="str">
        <f>'2, Basisrisico''s'!E449</f>
        <v>a</v>
      </c>
      <c r="F448" s="32" t="str">
        <f>'2, Basisrisico''s'!F449</f>
        <v>Infrasysteem binnen PVR (of rode meetgebied) door technisch falen (a1) en (a2):</v>
      </c>
      <c r="G448" s="32" t="str">
        <f>'2, Basisrisico''s'!K449</f>
        <v>AM</v>
      </c>
      <c r="H448" s="447"/>
      <c r="I448" s="444" t="s">
        <v>1682</v>
      </c>
      <c r="J448" s="444">
        <v>3</v>
      </c>
      <c r="K448" s="444" t="str">
        <f t="shared" si="7"/>
        <v>B3</v>
      </c>
      <c r="L448" s="57" t="s">
        <v>1681</v>
      </c>
      <c r="M448" s="57" t="s">
        <v>1689</v>
      </c>
      <c r="N448" s="63" t="s">
        <v>1688</v>
      </c>
    </row>
    <row r="449" spans="1:14" ht="43.5">
      <c r="A449" s="32">
        <f>'2, Basisrisico''s'!A450</f>
        <v>448</v>
      </c>
      <c r="B449" s="32" t="str">
        <f>'2, Basisrisico''s'!B450</f>
        <v>4. Botsing Trein-Object</v>
      </c>
      <c r="C449" s="32">
        <f>'2, Basisrisico''s'!C450</f>
        <v>14</v>
      </c>
      <c r="D449" s="32" t="str">
        <f>'2, Basisrisico''s'!D450</f>
        <v xml:space="preserve">Botsing trein met infrasysteem </v>
      </c>
      <c r="E449" s="32" t="str">
        <f>'2, Basisrisico''s'!E450</f>
        <v>a</v>
      </c>
      <c r="F449" s="32" t="str">
        <f>'2, Basisrisico''s'!F450</f>
        <v>Infrasysteem binnen PVR (of rode meetgebied) door technisch falen (a1) en (a2):</v>
      </c>
      <c r="G449" s="32" t="str">
        <f>'2, Basisrisico''s'!K450</f>
        <v>AM</v>
      </c>
      <c r="H449" s="447"/>
      <c r="I449" s="444" t="s">
        <v>1682</v>
      </c>
      <c r="J449" s="444">
        <v>3</v>
      </c>
      <c r="K449" s="444" t="str">
        <f t="shared" si="7"/>
        <v>B3</v>
      </c>
      <c r="L449" s="57" t="s">
        <v>1681</v>
      </c>
      <c r="M449" s="57" t="s">
        <v>1689</v>
      </c>
      <c r="N449" s="63" t="s">
        <v>1688</v>
      </c>
    </row>
    <row r="450" spans="1:14" ht="43.5">
      <c r="A450" s="32">
        <f>'2, Basisrisico''s'!A451</f>
        <v>449</v>
      </c>
      <c r="B450" s="32" t="str">
        <f>'2, Basisrisico''s'!B451</f>
        <v>4. Botsing Trein-Object</v>
      </c>
      <c r="C450" s="32">
        <f>'2, Basisrisico''s'!C451</f>
        <v>14</v>
      </c>
      <c r="D450" s="32" t="str">
        <f>'2, Basisrisico''s'!D451</f>
        <v xml:space="preserve">Botsing trein met infrasysteem </v>
      </c>
      <c r="E450" s="32" t="str">
        <f>'2, Basisrisico''s'!E451</f>
        <v>a</v>
      </c>
      <c r="F450" s="32" t="str">
        <f>'2, Basisrisico''s'!F451</f>
        <v>Infrasysteem binnen PVR (of rode meetgebied) door technisch falen (a1) en (a2):</v>
      </c>
      <c r="G450" s="32" t="str">
        <f>'2, Basisrisico''s'!K451</f>
        <v>AM</v>
      </c>
      <c r="H450" s="447"/>
      <c r="I450" s="444" t="s">
        <v>1682</v>
      </c>
      <c r="J450" s="444">
        <v>3</v>
      </c>
      <c r="K450" s="444" t="str">
        <f t="shared" ref="K450:K513" si="8">CONCATENATE(I450,J450)</f>
        <v>B3</v>
      </c>
      <c r="L450" s="57" t="s">
        <v>1681</v>
      </c>
      <c r="M450" s="57" t="s">
        <v>1689</v>
      </c>
      <c r="N450" s="63" t="s">
        <v>1688</v>
      </c>
    </row>
    <row r="451" spans="1:14" ht="43.5">
      <c r="A451" s="32">
        <f>'2, Basisrisico''s'!A452</f>
        <v>450</v>
      </c>
      <c r="B451" s="32" t="str">
        <f>'2, Basisrisico''s'!B452</f>
        <v>4. Botsing Trein-Object</v>
      </c>
      <c r="C451" s="32">
        <f>'2, Basisrisico''s'!C452</f>
        <v>14</v>
      </c>
      <c r="D451" s="32" t="str">
        <f>'2, Basisrisico''s'!D452</f>
        <v xml:space="preserve">Botsing trein met infrasysteem </v>
      </c>
      <c r="E451" s="32" t="str">
        <f>'2, Basisrisico''s'!E452</f>
        <v>a</v>
      </c>
      <c r="F451" s="32" t="str">
        <f>'2, Basisrisico''s'!F452</f>
        <v>Infrasysteem binnen PVR (of rode meetgebied) door technisch falen (a1) en (a2):</v>
      </c>
      <c r="G451" s="32" t="str">
        <f>'2, Basisrisico''s'!K452</f>
        <v>AM</v>
      </c>
      <c r="H451" s="447"/>
      <c r="I451" s="444" t="s">
        <v>1682</v>
      </c>
      <c r="J451" s="444">
        <v>3</v>
      </c>
      <c r="K451" s="444" t="str">
        <f t="shared" si="8"/>
        <v>B3</v>
      </c>
      <c r="L451" s="57" t="s">
        <v>1681</v>
      </c>
      <c r="M451" s="57" t="s">
        <v>1689</v>
      </c>
      <c r="N451" s="63" t="s">
        <v>1688</v>
      </c>
    </row>
    <row r="452" spans="1:14" ht="43.5">
      <c r="A452" s="32">
        <f>'2, Basisrisico''s'!A453</f>
        <v>451</v>
      </c>
      <c r="B452" s="32" t="str">
        <f>'2, Basisrisico''s'!B453</f>
        <v>4. Botsing Trein-Object</v>
      </c>
      <c r="C452" s="32">
        <f>'2, Basisrisico''s'!C453</f>
        <v>14</v>
      </c>
      <c r="D452" s="32" t="str">
        <f>'2, Basisrisico''s'!D453</f>
        <v xml:space="preserve">Botsing trein met infrasysteem </v>
      </c>
      <c r="E452" s="32" t="str">
        <f>'2, Basisrisico''s'!E453</f>
        <v>a</v>
      </c>
      <c r="F452" s="32" t="str">
        <f>'2, Basisrisico''s'!F453</f>
        <v>Infrasysteem binnen PVR (of rode meetgebied) door technisch falen (a1) en (a2):</v>
      </c>
      <c r="G452" s="32" t="str">
        <f>'2, Basisrisico''s'!K453</f>
        <v>AM</v>
      </c>
      <c r="H452" s="447"/>
      <c r="I452" s="444" t="s">
        <v>1682</v>
      </c>
      <c r="J452" s="444">
        <v>3</v>
      </c>
      <c r="K452" s="444" t="str">
        <f t="shared" si="8"/>
        <v>B3</v>
      </c>
      <c r="L452" s="57" t="s">
        <v>1681</v>
      </c>
      <c r="M452" s="57" t="s">
        <v>1689</v>
      </c>
      <c r="N452" s="63" t="s">
        <v>1688</v>
      </c>
    </row>
    <row r="453" spans="1:14" ht="43.5">
      <c r="A453" s="32">
        <f>'2, Basisrisico''s'!A454</f>
        <v>452</v>
      </c>
      <c r="B453" s="32" t="str">
        <f>'2, Basisrisico''s'!B454</f>
        <v>4. Botsing Trein-Object</v>
      </c>
      <c r="C453" s="32">
        <f>'2, Basisrisico''s'!C454</f>
        <v>14</v>
      </c>
      <c r="D453" s="32" t="str">
        <f>'2, Basisrisico''s'!D454</f>
        <v xml:space="preserve">Botsing trein met infrasysteem </v>
      </c>
      <c r="E453" s="32" t="str">
        <f>'2, Basisrisico''s'!E454</f>
        <v>a</v>
      </c>
      <c r="F453" s="32" t="str">
        <f>'2, Basisrisico''s'!F454</f>
        <v>Infrasysteem binnen PVR (of rode meetgebied) door technisch falen (a1) en (a2):</v>
      </c>
      <c r="G453" s="32" t="str">
        <f>'2, Basisrisico''s'!K454</f>
        <v>AM</v>
      </c>
      <c r="H453" s="447"/>
      <c r="I453" s="444" t="s">
        <v>1682</v>
      </c>
      <c r="J453" s="444">
        <v>3</v>
      </c>
      <c r="K453" s="444" t="str">
        <f t="shared" si="8"/>
        <v>B3</v>
      </c>
      <c r="L453" s="57" t="s">
        <v>1681</v>
      </c>
      <c r="M453" s="57" t="s">
        <v>1689</v>
      </c>
      <c r="N453" s="63" t="s">
        <v>1688</v>
      </c>
    </row>
    <row r="454" spans="1:14" ht="43.5">
      <c r="A454" s="32">
        <f>'2, Basisrisico''s'!A455</f>
        <v>453</v>
      </c>
      <c r="B454" s="32" t="str">
        <f>'2, Basisrisico''s'!B455</f>
        <v>4. Botsing Trein-Object</v>
      </c>
      <c r="C454" s="32">
        <f>'2, Basisrisico''s'!C455</f>
        <v>14</v>
      </c>
      <c r="D454" s="32" t="str">
        <f>'2, Basisrisico''s'!D455</f>
        <v xml:space="preserve">Botsing trein met infrasysteem </v>
      </c>
      <c r="E454" s="32" t="str">
        <f>'2, Basisrisico''s'!E455</f>
        <v>a</v>
      </c>
      <c r="F454" s="32" t="str">
        <f>'2, Basisrisico''s'!F455</f>
        <v>Infrasysteem binnen PVR (of rode meetgebied) door technisch falen (a1) en (a2):</v>
      </c>
      <c r="G454" s="32" t="str">
        <f>'2, Basisrisico''s'!K455</f>
        <v>AM</v>
      </c>
      <c r="H454" s="447"/>
      <c r="I454" s="444" t="s">
        <v>1682</v>
      </c>
      <c r="J454" s="444">
        <v>3</v>
      </c>
      <c r="K454" s="444" t="str">
        <f t="shared" si="8"/>
        <v>B3</v>
      </c>
      <c r="L454" s="57" t="s">
        <v>1681</v>
      </c>
      <c r="M454" s="57" t="s">
        <v>1689</v>
      </c>
      <c r="N454" s="63" t="s">
        <v>1688</v>
      </c>
    </row>
    <row r="455" spans="1:14" ht="43.5">
      <c r="A455" s="32">
        <f>'2, Basisrisico''s'!A456</f>
        <v>454</v>
      </c>
      <c r="B455" s="32" t="str">
        <f>'2, Basisrisico''s'!B456</f>
        <v>4. Botsing Trein-Object</v>
      </c>
      <c r="C455" s="32">
        <f>'2, Basisrisico''s'!C456</f>
        <v>14</v>
      </c>
      <c r="D455" s="32" t="str">
        <f>'2, Basisrisico''s'!D456</f>
        <v xml:space="preserve">Botsing trein met infrasysteem </v>
      </c>
      <c r="E455" s="32" t="str">
        <f>'2, Basisrisico''s'!E456</f>
        <v>a</v>
      </c>
      <c r="F455" s="32" t="str">
        <f>'2, Basisrisico''s'!F456</f>
        <v>Infrasysteem binnen PVR (of rode meetgebied) door technisch falen (a1) en (a2):</v>
      </c>
      <c r="G455" s="32" t="str">
        <f>'2, Basisrisico''s'!K456</f>
        <v>Projecten</v>
      </c>
      <c r="H455" s="447"/>
      <c r="I455" s="444" t="s">
        <v>1682</v>
      </c>
      <c r="J455" s="444">
        <v>3</v>
      </c>
      <c r="K455" s="444" t="str">
        <f t="shared" si="8"/>
        <v>B3</v>
      </c>
      <c r="L455" s="57" t="s">
        <v>1681</v>
      </c>
      <c r="M455" s="57" t="s">
        <v>1689</v>
      </c>
      <c r="N455" s="63" t="s">
        <v>1688</v>
      </c>
    </row>
    <row r="456" spans="1:14" ht="43.5">
      <c r="A456" s="32">
        <f>'2, Basisrisico''s'!A457</f>
        <v>455</v>
      </c>
      <c r="B456" s="32" t="str">
        <f>'2, Basisrisico''s'!B457</f>
        <v>4. Botsing Trein-Object</v>
      </c>
      <c r="C456" s="32">
        <f>'2, Basisrisico''s'!C457</f>
        <v>14</v>
      </c>
      <c r="D456" s="32" t="str">
        <f>'2, Basisrisico''s'!D457</f>
        <v xml:space="preserve">Botsing trein met infrasysteem </v>
      </c>
      <c r="E456" s="32" t="str">
        <f>'2, Basisrisico''s'!E457</f>
        <v>a</v>
      </c>
      <c r="F456" s="32" t="str">
        <f>'2, Basisrisico''s'!F457</f>
        <v>Infrasysteem binnen PVR (of rode meetgebied) door technisch falen (a1) en (a2):</v>
      </c>
      <c r="G456" s="32" t="str">
        <f>'2, Basisrisico''s'!K457</f>
        <v>AM</v>
      </c>
      <c r="H456" s="447"/>
      <c r="I456" s="444" t="s">
        <v>1682</v>
      </c>
      <c r="J456" s="444">
        <v>3</v>
      </c>
      <c r="K456" s="444" t="str">
        <f t="shared" si="8"/>
        <v>B3</v>
      </c>
      <c r="L456" s="57" t="s">
        <v>1681</v>
      </c>
      <c r="M456" s="57" t="s">
        <v>1689</v>
      </c>
      <c r="N456" s="63" t="s">
        <v>1688</v>
      </c>
    </row>
    <row r="457" spans="1:14" ht="43.5">
      <c r="A457" s="32">
        <f>'2, Basisrisico''s'!A458</f>
        <v>456</v>
      </c>
      <c r="B457" s="32" t="str">
        <f>'2, Basisrisico''s'!B458</f>
        <v>4. Botsing Trein-Object</v>
      </c>
      <c r="C457" s="32">
        <f>'2, Basisrisico''s'!C458</f>
        <v>14</v>
      </c>
      <c r="D457" s="32" t="str">
        <f>'2, Basisrisico''s'!D458</f>
        <v xml:space="preserve">Botsing trein met infrasysteem </v>
      </c>
      <c r="E457" s="32" t="str">
        <f>'2, Basisrisico''s'!E458</f>
        <v>a</v>
      </c>
      <c r="F457" s="32" t="str">
        <f>'2, Basisrisico''s'!F458</f>
        <v>Infrasysteem binnen PVR (of rode meetgebied) door technisch falen (a1) en (a2):</v>
      </c>
      <c r="G457" s="32" t="str">
        <f>'2, Basisrisico''s'!K458</f>
        <v>AM</v>
      </c>
      <c r="H457" s="447"/>
      <c r="I457" s="444" t="s">
        <v>1682</v>
      </c>
      <c r="J457" s="444">
        <v>3</v>
      </c>
      <c r="K457" s="444" t="str">
        <f t="shared" si="8"/>
        <v>B3</v>
      </c>
      <c r="L457" s="57" t="s">
        <v>1681</v>
      </c>
      <c r="M457" s="57" t="s">
        <v>1689</v>
      </c>
      <c r="N457" s="63" t="s">
        <v>1688</v>
      </c>
    </row>
    <row r="458" spans="1:14" ht="43.5">
      <c r="A458" s="32">
        <f>'2, Basisrisico''s'!A459</f>
        <v>457</v>
      </c>
      <c r="B458" s="32" t="str">
        <f>'2, Basisrisico''s'!B459</f>
        <v>4. Botsing Trein-Object</v>
      </c>
      <c r="C458" s="32">
        <f>'2, Basisrisico''s'!C459</f>
        <v>14</v>
      </c>
      <c r="D458" s="32" t="str">
        <f>'2, Basisrisico''s'!D459</f>
        <v xml:space="preserve">Botsing trein met infrasysteem </v>
      </c>
      <c r="E458" s="32" t="str">
        <f>'2, Basisrisico''s'!E459</f>
        <v>a</v>
      </c>
      <c r="F458" s="32" t="str">
        <f>'2, Basisrisico''s'!F459</f>
        <v>Infrasysteem binnen PVR (of rode meetgebied) door technisch falen (a1) en (a2):</v>
      </c>
      <c r="G458" s="32" t="str">
        <f>'2, Basisrisico''s'!K459</f>
        <v>Projecten</v>
      </c>
      <c r="H458" s="447"/>
      <c r="I458" s="444" t="s">
        <v>1682</v>
      </c>
      <c r="J458" s="444">
        <v>3</v>
      </c>
      <c r="K458" s="444" t="str">
        <f t="shared" si="8"/>
        <v>B3</v>
      </c>
      <c r="L458" s="57" t="s">
        <v>1681</v>
      </c>
      <c r="M458" s="57" t="s">
        <v>1689</v>
      </c>
      <c r="N458" s="63" t="s">
        <v>1688</v>
      </c>
    </row>
    <row r="459" spans="1:14" ht="43.5">
      <c r="A459" s="32">
        <f>'2, Basisrisico''s'!A460</f>
        <v>458</v>
      </c>
      <c r="B459" s="32" t="str">
        <f>'2, Basisrisico''s'!B460</f>
        <v>4. Botsing Trein-Object</v>
      </c>
      <c r="C459" s="32">
        <f>'2, Basisrisico''s'!C460</f>
        <v>14</v>
      </c>
      <c r="D459" s="32" t="str">
        <f>'2, Basisrisico''s'!D460</f>
        <v xml:space="preserve">Botsing trein met infrasysteem </v>
      </c>
      <c r="E459" s="32" t="str">
        <f>'2, Basisrisico''s'!E460</f>
        <v>a</v>
      </c>
      <c r="F459" s="32" t="str">
        <f>'2, Basisrisico''s'!F460</f>
        <v>Infrasysteem binnen PVR (of rode meetgebied) door technisch falen (a1) en (a2):</v>
      </c>
      <c r="G459" s="32" t="str">
        <f>'2, Basisrisico''s'!K460</f>
        <v>AM</v>
      </c>
      <c r="H459" s="447"/>
      <c r="I459" s="444" t="s">
        <v>1682</v>
      </c>
      <c r="J459" s="444">
        <v>3</v>
      </c>
      <c r="K459" s="444" t="str">
        <f t="shared" si="8"/>
        <v>B3</v>
      </c>
      <c r="L459" s="57" t="s">
        <v>1681</v>
      </c>
      <c r="M459" s="57" t="s">
        <v>1689</v>
      </c>
      <c r="N459" s="63" t="s">
        <v>1688</v>
      </c>
    </row>
    <row r="460" spans="1:14" ht="43.5">
      <c r="A460" s="32">
        <f>'2, Basisrisico''s'!A461</f>
        <v>459</v>
      </c>
      <c r="B460" s="32" t="str">
        <f>'2, Basisrisico''s'!B461</f>
        <v>4. Botsing Trein-Object</v>
      </c>
      <c r="C460" s="32">
        <f>'2, Basisrisico''s'!C461</f>
        <v>14</v>
      </c>
      <c r="D460" s="32" t="str">
        <f>'2, Basisrisico''s'!D461</f>
        <v xml:space="preserve">Botsing trein met infrasysteem </v>
      </c>
      <c r="E460" s="32" t="str">
        <f>'2, Basisrisico''s'!E461</f>
        <v>a</v>
      </c>
      <c r="F460" s="32" t="str">
        <f>'2, Basisrisico''s'!F461</f>
        <v>Infrasysteem binnen PVR (of rode meetgebied) door technisch falen (a1) en (a2):</v>
      </c>
      <c r="G460" s="32" t="str">
        <f>'2, Basisrisico''s'!K461</f>
        <v>AM</v>
      </c>
      <c r="H460" s="447"/>
      <c r="I460" s="444" t="s">
        <v>1682</v>
      </c>
      <c r="J460" s="444">
        <v>3</v>
      </c>
      <c r="K460" s="444" t="str">
        <f t="shared" si="8"/>
        <v>B3</v>
      </c>
      <c r="L460" s="57" t="s">
        <v>1681</v>
      </c>
      <c r="M460" s="57" t="s">
        <v>1689</v>
      </c>
      <c r="N460" s="63" t="s">
        <v>1688</v>
      </c>
    </row>
    <row r="461" spans="1:14" ht="43.5">
      <c r="A461" s="32">
        <f>'2, Basisrisico''s'!A462</f>
        <v>460</v>
      </c>
      <c r="B461" s="32" t="str">
        <f>'2, Basisrisico''s'!B462</f>
        <v>4. Botsing Trein-Object</v>
      </c>
      <c r="C461" s="32">
        <f>'2, Basisrisico''s'!C462</f>
        <v>14</v>
      </c>
      <c r="D461" s="32" t="str">
        <f>'2, Basisrisico''s'!D462</f>
        <v xml:space="preserve">Botsing trein met infrasysteem </v>
      </c>
      <c r="E461" s="32" t="str">
        <f>'2, Basisrisico''s'!E462</f>
        <v>a</v>
      </c>
      <c r="F461" s="32" t="str">
        <f>'2, Basisrisico''s'!F462</f>
        <v>Infrasysteem binnen PVR (of rode meetgebied) door technisch falen (a1) en (a2):</v>
      </c>
      <c r="G461" s="32" t="str">
        <f>'2, Basisrisico''s'!K462</f>
        <v>AM</v>
      </c>
      <c r="H461" s="447"/>
      <c r="I461" s="444" t="s">
        <v>1682</v>
      </c>
      <c r="J461" s="444">
        <v>3</v>
      </c>
      <c r="K461" s="444" t="str">
        <f t="shared" si="8"/>
        <v>B3</v>
      </c>
      <c r="L461" s="57" t="s">
        <v>1681</v>
      </c>
      <c r="M461" s="57" t="s">
        <v>1689</v>
      </c>
      <c r="N461" s="63" t="s">
        <v>1688</v>
      </c>
    </row>
    <row r="462" spans="1:14" ht="43.5">
      <c r="A462" s="32">
        <f>'2, Basisrisico''s'!A463</f>
        <v>461</v>
      </c>
      <c r="B462" s="32" t="str">
        <f>'2, Basisrisico''s'!B463</f>
        <v>4. Botsing Trein-Object</v>
      </c>
      <c r="C462" s="32">
        <f>'2, Basisrisico''s'!C463</f>
        <v>14</v>
      </c>
      <c r="D462" s="32" t="str">
        <f>'2, Basisrisico''s'!D463</f>
        <v xml:space="preserve">Botsing trein met infrasysteem </v>
      </c>
      <c r="E462" s="32" t="str">
        <f>'2, Basisrisico''s'!E463</f>
        <v>a</v>
      </c>
      <c r="F462" s="32" t="str">
        <f>'2, Basisrisico''s'!F463</f>
        <v>Infrasysteem binnen PVR (of rode meetgebied) door technisch falen (a1) en (a2):</v>
      </c>
      <c r="G462" s="32" t="str">
        <f>'2, Basisrisico''s'!K463</f>
        <v>AM</v>
      </c>
      <c r="H462" s="447"/>
      <c r="I462" s="444" t="s">
        <v>1682</v>
      </c>
      <c r="J462" s="444">
        <v>3</v>
      </c>
      <c r="K462" s="444" t="str">
        <f t="shared" si="8"/>
        <v>B3</v>
      </c>
      <c r="L462" s="57" t="s">
        <v>1681</v>
      </c>
      <c r="M462" s="57" t="s">
        <v>1689</v>
      </c>
      <c r="N462" s="63" t="s">
        <v>1688</v>
      </c>
    </row>
    <row r="463" spans="1:14" ht="43.5">
      <c r="A463" s="32">
        <f>'2, Basisrisico''s'!A464</f>
        <v>462</v>
      </c>
      <c r="B463" s="32" t="str">
        <f>'2, Basisrisico''s'!B464</f>
        <v>4. Botsing Trein-Object</v>
      </c>
      <c r="C463" s="32">
        <f>'2, Basisrisico''s'!C464</f>
        <v>14</v>
      </c>
      <c r="D463" s="32" t="str">
        <f>'2, Basisrisico''s'!D464</f>
        <v xml:space="preserve">Botsing trein met infrasysteem </v>
      </c>
      <c r="E463" s="32" t="str">
        <f>'2, Basisrisico''s'!E464</f>
        <v>a</v>
      </c>
      <c r="F463" s="32" t="str">
        <f>'2, Basisrisico''s'!F464</f>
        <v>Infrasysteem binnen PVR (of rode meetgebied) door technisch falen (a1) en (a2):</v>
      </c>
      <c r="G463" s="32" t="str">
        <f>'2, Basisrisico''s'!K464</f>
        <v>AM</v>
      </c>
      <c r="H463" s="447"/>
      <c r="I463" s="444" t="s">
        <v>1682</v>
      </c>
      <c r="J463" s="444">
        <v>3</v>
      </c>
      <c r="K463" s="444" t="str">
        <f t="shared" si="8"/>
        <v>B3</v>
      </c>
      <c r="L463" s="57" t="s">
        <v>1681</v>
      </c>
      <c r="M463" s="57" t="s">
        <v>1689</v>
      </c>
      <c r="N463" s="63" t="s">
        <v>1688</v>
      </c>
    </row>
    <row r="464" spans="1:14" ht="43.5">
      <c r="A464" s="32">
        <f>'2, Basisrisico''s'!A465</f>
        <v>463</v>
      </c>
      <c r="B464" s="32" t="str">
        <f>'2, Basisrisico''s'!B465</f>
        <v>4. Botsing Trein-Object</v>
      </c>
      <c r="C464" s="32">
        <f>'2, Basisrisico''s'!C465</f>
        <v>14</v>
      </c>
      <c r="D464" s="32" t="str">
        <f>'2, Basisrisico''s'!D465</f>
        <v xml:space="preserve">Botsing trein met infrasysteem </v>
      </c>
      <c r="E464" s="32" t="str">
        <f>'2, Basisrisico''s'!E465</f>
        <v>a</v>
      </c>
      <c r="F464" s="32" t="str">
        <f>'2, Basisrisico''s'!F465</f>
        <v>Infrasysteem binnen PVR (of rode meetgebied) door technisch falen (a1) en (a2):</v>
      </c>
      <c r="G464" s="32" t="str">
        <f>'2, Basisrisico''s'!K465</f>
        <v>AM</v>
      </c>
      <c r="H464" s="447"/>
      <c r="I464" s="444" t="s">
        <v>1682</v>
      </c>
      <c r="J464" s="444">
        <v>3</v>
      </c>
      <c r="K464" s="444" t="str">
        <f t="shared" si="8"/>
        <v>B3</v>
      </c>
      <c r="L464" s="57" t="s">
        <v>1681</v>
      </c>
      <c r="M464" s="57" t="s">
        <v>1689</v>
      </c>
      <c r="N464" s="63" t="s">
        <v>1688</v>
      </c>
    </row>
    <row r="465" spans="1:14" ht="43.5">
      <c r="A465" s="32">
        <f>'2, Basisrisico''s'!A466</f>
        <v>464</v>
      </c>
      <c r="B465" s="32" t="str">
        <f>'2, Basisrisico''s'!B466</f>
        <v>4. Botsing Trein-Object</v>
      </c>
      <c r="C465" s="32">
        <f>'2, Basisrisico''s'!C466</f>
        <v>14</v>
      </c>
      <c r="D465" s="32" t="str">
        <f>'2, Basisrisico''s'!D466</f>
        <v xml:space="preserve">Botsing trein met infrasysteem </v>
      </c>
      <c r="E465" s="32" t="str">
        <f>'2, Basisrisico''s'!E466</f>
        <v>a</v>
      </c>
      <c r="F465" s="32" t="str">
        <f>'2, Basisrisico''s'!F466</f>
        <v>Infrasysteem binnen PVR (of rode meetgebied) door technisch falen (a1) en (a2):</v>
      </c>
      <c r="G465" s="32" t="str">
        <f>'2, Basisrisico''s'!K466</f>
        <v>AM</v>
      </c>
      <c r="H465" s="447"/>
      <c r="I465" s="444" t="s">
        <v>1682</v>
      </c>
      <c r="J465" s="444">
        <v>3</v>
      </c>
      <c r="K465" s="444" t="str">
        <f t="shared" si="8"/>
        <v>B3</v>
      </c>
      <c r="L465" s="57" t="s">
        <v>1681</v>
      </c>
      <c r="M465" s="57" t="s">
        <v>1689</v>
      </c>
      <c r="N465" s="63" t="s">
        <v>1688</v>
      </c>
    </row>
    <row r="466" spans="1:14" ht="43.5">
      <c r="A466" s="32">
        <f>'2, Basisrisico''s'!A467</f>
        <v>465</v>
      </c>
      <c r="B466" s="32" t="str">
        <f>'2, Basisrisico''s'!B467</f>
        <v>4. Botsing Trein-Object</v>
      </c>
      <c r="C466" s="32">
        <f>'2, Basisrisico''s'!C467</f>
        <v>14</v>
      </c>
      <c r="D466" s="32" t="str">
        <f>'2, Basisrisico''s'!D467</f>
        <v xml:space="preserve">Botsing trein met infrasysteem </v>
      </c>
      <c r="E466" s="32" t="str">
        <f>'2, Basisrisico''s'!E467</f>
        <v>a</v>
      </c>
      <c r="F466" s="32" t="str">
        <f>'2, Basisrisico''s'!F467</f>
        <v>Infrasysteem binnen PVR (of rode meetgebied) door technisch falen (a1) en (a2):</v>
      </c>
      <c r="G466" s="32" t="str">
        <f>'2, Basisrisico''s'!K467</f>
        <v>AM</v>
      </c>
      <c r="H466" s="447"/>
      <c r="I466" s="444" t="s">
        <v>1682</v>
      </c>
      <c r="J466" s="444">
        <v>3</v>
      </c>
      <c r="K466" s="444" t="str">
        <f t="shared" si="8"/>
        <v>B3</v>
      </c>
      <c r="L466" s="57" t="s">
        <v>1681</v>
      </c>
      <c r="M466" s="57" t="s">
        <v>1689</v>
      </c>
      <c r="N466" s="63" t="s">
        <v>1688</v>
      </c>
    </row>
    <row r="467" spans="1:14" ht="43.5">
      <c r="A467" s="32">
        <f>'2, Basisrisico''s'!A468</f>
        <v>466</v>
      </c>
      <c r="B467" s="32" t="str">
        <f>'2, Basisrisico''s'!B468</f>
        <v>4. Botsing Trein-Object</v>
      </c>
      <c r="C467" s="32">
        <f>'2, Basisrisico''s'!C468</f>
        <v>14</v>
      </c>
      <c r="D467" s="32" t="str">
        <f>'2, Basisrisico''s'!D468</f>
        <v xml:space="preserve">Botsing trein met infrasysteem </v>
      </c>
      <c r="E467" s="32" t="str">
        <f>'2, Basisrisico''s'!E468</f>
        <v>a</v>
      </c>
      <c r="F467" s="32" t="str">
        <f>'2, Basisrisico''s'!F468</f>
        <v>Infrasysteem binnen PVR (of rode meetgebied) door technisch falen (a1) en (a2):</v>
      </c>
      <c r="G467" s="32" t="str">
        <f>'2, Basisrisico''s'!K468</f>
        <v>Projecten</v>
      </c>
      <c r="H467" s="447"/>
      <c r="I467" s="444" t="s">
        <v>1682</v>
      </c>
      <c r="J467" s="444">
        <v>3</v>
      </c>
      <c r="K467" s="444" t="str">
        <f t="shared" si="8"/>
        <v>B3</v>
      </c>
      <c r="L467" s="57" t="s">
        <v>1681</v>
      </c>
      <c r="M467" s="57" t="s">
        <v>1689</v>
      </c>
      <c r="N467" s="63" t="s">
        <v>1688</v>
      </c>
    </row>
    <row r="468" spans="1:14" ht="43.5">
      <c r="A468" s="32">
        <f>'2, Basisrisico''s'!A469</f>
        <v>467</v>
      </c>
      <c r="B468" s="32" t="str">
        <f>'2, Basisrisico''s'!B469</f>
        <v>4. Botsing Trein-Object</v>
      </c>
      <c r="C468" s="32">
        <f>'2, Basisrisico''s'!C469</f>
        <v>14</v>
      </c>
      <c r="D468" s="32" t="str">
        <f>'2, Basisrisico''s'!D469</f>
        <v xml:space="preserve">Botsing trein met infrasysteem </v>
      </c>
      <c r="E468" s="32" t="str">
        <f>'2, Basisrisico''s'!E469</f>
        <v>a</v>
      </c>
      <c r="F468" s="32" t="str">
        <f>'2, Basisrisico''s'!F469</f>
        <v>Infrasysteem binnen PVR (of rode meetgebied) door technisch falen (a1) en (a2):</v>
      </c>
      <c r="G468" s="32" t="str">
        <f>'2, Basisrisico''s'!K469</f>
        <v>AM</v>
      </c>
      <c r="H468" s="447"/>
      <c r="I468" s="444" t="s">
        <v>1682</v>
      </c>
      <c r="J468" s="444">
        <v>3</v>
      </c>
      <c r="K468" s="444" t="str">
        <f t="shared" si="8"/>
        <v>B3</v>
      </c>
      <c r="L468" s="57" t="s">
        <v>1681</v>
      </c>
      <c r="M468" s="57" t="s">
        <v>1689</v>
      </c>
      <c r="N468" s="63" t="s">
        <v>1688</v>
      </c>
    </row>
    <row r="469" spans="1:14" ht="43.5">
      <c r="A469" s="32">
        <f>'2, Basisrisico''s'!A470</f>
        <v>468</v>
      </c>
      <c r="B469" s="32" t="str">
        <f>'2, Basisrisico''s'!B470</f>
        <v>4. Botsing Trein-Object</v>
      </c>
      <c r="C469" s="32">
        <f>'2, Basisrisico''s'!C470</f>
        <v>14</v>
      </c>
      <c r="D469" s="32" t="str">
        <f>'2, Basisrisico''s'!D470</f>
        <v xml:space="preserve">Botsing trein met infrasysteem </v>
      </c>
      <c r="E469" s="32" t="str">
        <f>'2, Basisrisico''s'!E470</f>
        <v>a</v>
      </c>
      <c r="F469" s="32" t="str">
        <f>'2, Basisrisico''s'!F470</f>
        <v>Infrasysteem binnen PVR (of rode meetgebied) door technisch falen (a1) en (a2):</v>
      </c>
      <c r="G469" s="32" t="str">
        <f>'2, Basisrisico''s'!K470</f>
        <v>Projecten</v>
      </c>
      <c r="H469" s="447"/>
      <c r="I469" s="444" t="s">
        <v>1682</v>
      </c>
      <c r="J469" s="444">
        <v>3</v>
      </c>
      <c r="K469" s="444" t="str">
        <f t="shared" si="8"/>
        <v>B3</v>
      </c>
      <c r="L469" s="57" t="s">
        <v>1681</v>
      </c>
      <c r="M469" s="57" t="s">
        <v>1689</v>
      </c>
      <c r="N469" s="63" t="s">
        <v>1688</v>
      </c>
    </row>
    <row r="470" spans="1:14" ht="43.5">
      <c r="A470" s="32">
        <f>'2, Basisrisico''s'!A471</f>
        <v>469</v>
      </c>
      <c r="B470" s="32" t="str">
        <f>'2, Basisrisico''s'!B471</f>
        <v>4. Botsing Trein-Object</v>
      </c>
      <c r="C470" s="32">
        <f>'2, Basisrisico''s'!C471</f>
        <v>14</v>
      </c>
      <c r="D470" s="32" t="str">
        <f>'2, Basisrisico''s'!D471</f>
        <v xml:space="preserve">Botsing trein met infrasysteem </v>
      </c>
      <c r="E470" s="32" t="str">
        <f>'2, Basisrisico''s'!E471</f>
        <v>a</v>
      </c>
      <c r="F470" s="32" t="str">
        <f>'2, Basisrisico''s'!F471</f>
        <v>Infrasysteem binnen PVR (of rode meetgebied) door technisch falen (a1) en (a2):</v>
      </c>
      <c r="G470" s="32" t="str">
        <f>'2, Basisrisico''s'!K471</f>
        <v xml:space="preserve">Spoorwegonderneming </v>
      </c>
      <c r="H470" s="447"/>
      <c r="I470" s="444" t="s">
        <v>1682</v>
      </c>
      <c r="J470" s="444">
        <v>3</v>
      </c>
      <c r="K470" s="444" t="str">
        <f t="shared" si="8"/>
        <v>B3</v>
      </c>
      <c r="L470" s="57" t="s">
        <v>1681</v>
      </c>
      <c r="M470" s="57" t="s">
        <v>1689</v>
      </c>
      <c r="N470" s="63" t="s">
        <v>1688</v>
      </c>
    </row>
    <row r="471" spans="1:14" ht="43.5">
      <c r="A471" s="32">
        <f>'2, Basisrisico''s'!A472</f>
        <v>470</v>
      </c>
      <c r="B471" s="32" t="str">
        <f>'2, Basisrisico''s'!B472</f>
        <v>4. Botsing Trein-Object</v>
      </c>
      <c r="C471" s="32">
        <f>'2, Basisrisico''s'!C472</f>
        <v>14</v>
      </c>
      <c r="D471" s="32" t="str">
        <f>'2, Basisrisico''s'!D472</f>
        <v xml:space="preserve">Botsing trein met infrasysteem </v>
      </c>
      <c r="E471" s="32" t="str">
        <f>'2, Basisrisico''s'!E472</f>
        <v>a</v>
      </c>
      <c r="F471" s="32" t="str">
        <f>'2, Basisrisico''s'!F472</f>
        <v>Infrasysteem binnen PVR (of rode meetgebied) door technisch falen (a1) en (a2):</v>
      </c>
      <c r="G471" s="32" t="str">
        <f>'2, Basisrisico''s'!K472</f>
        <v>KLPD of (vaar)weggebruiker</v>
      </c>
      <c r="H471" s="447"/>
      <c r="I471" s="444" t="s">
        <v>1682</v>
      </c>
      <c r="J471" s="444">
        <v>3</v>
      </c>
      <c r="K471" s="444" t="str">
        <f t="shared" si="8"/>
        <v>B3</v>
      </c>
      <c r="L471" s="57" t="s">
        <v>1681</v>
      </c>
      <c r="M471" s="57" t="s">
        <v>1689</v>
      </c>
      <c r="N471" s="63" t="s">
        <v>1688</v>
      </c>
    </row>
    <row r="472" spans="1:14" ht="43.5">
      <c r="A472" s="32">
        <f>'2, Basisrisico''s'!A473</f>
        <v>471</v>
      </c>
      <c r="B472" s="32" t="str">
        <f>'2, Basisrisico''s'!B473</f>
        <v>4. Botsing Trein-Object</v>
      </c>
      <c r="C472" s="32">
        <f>'2, Basisrisico''s'!C473</f>
        <v>14</v>
      </c>
      <c r="D472" s="32" t="str">
        <f>'2, Basisrisico''s'!D473</f>
        <v xml:space="preserve">Botsing trein met infrasysteem </v>
      </c>
      <c r="E472" s="32" t="str">
        <f>'2, Basisrisico''s'!E473</f>
        <v>a</v>
      </c>
      <c r="F472" s="32" t="str">
        <f>'2, Basisrisico''s'!F473</f>
        <v>Infrasysteem binnen PVR (of rode meetgebied) door technisch falen (a1) en (a2):</v>
      </c>
      <c r="G472" s="32" t="str">
        <f>'2, Basisrisico''s'!K473</f>
        <v>VL</v>
      </c>
      <c r="H472" s="447"/>
      <c r="I472" s="444" t="s">
        <v>1682</v>
      </c>
      <c r="J472" s="444">
        <v>3</v>
      </c>
      <c r="K472" s="444" t="str">
        <f t="shared" si="8"/>
        <v>B3</v>
      </c>
      <c r="L472" s="57" t="s">
        <v>1681</v>
      </c>
      <c r="M472" s="57" t="s">
        <v>1689</v>
      </c>
      <c r="N472" s="63" t="s">
        <v>1688</v>
      </c>
    </row>
    <row r="473" spans="1:14" ht="43.5">
      <c r="A473" s="32">
        <f>'2, Basisrisico''s'!A474</f>
        <v>472</v>
      </c>
      <c r="B473" s="32" t="str">
        <f>'2, Basisrisico''s'!B474</f>
        <v>4. Botsing Trein-Object</v>
      </c>
      <c r="C473" s="32">
        <f>'2, Basisrisico''s'!C474</f>
        <v>14</v>
      </c>
      <c r="D473" s="32" t="str">
        <f>'2, Basisrisico''s'!D474</f>
        <v xml:space="preserve">Botsing trein met infrasysteem </v>
      </c>
      <c r="E473" s="32" t="str">
        <f>'2, Basisrisico''s'!E474</f>
        <v>a</v>
      </c>
      <c r="F473" s="32" t="str">
        <f>'2, Basisrisico''s'!F474</f>
        <v>Infrasysteem binnen PVR (of rode meetgebied) door technisch falen (a1) en (a2):</v>
      </c>
      <c r="G473" s="32" t="str">
        <f>'2, Basisrisico''s'!K474</f>
        <v>AM</v>
      </c>
      <c r="H473" s="447"/>
      <c r="I473" s="444" t="s">
        <v>1682</v>
      </c>
      <c r="J473" s="444">
        <v>3</v>
      </c>
      <c r="K473" s="444" t="str">
        <f t="shared" si="8"/>
        <v>B3</v>
      </c>
      <c r="L473" s="57" t="s">
        <v>1681</v>
      </c>
      <c r="M473" s="57" t="s">
        <v>1689</v>
      </c>
      <c r="N473" s="63" t="s">
        <v>1688</v>
      </c>
    </row>
    <row r="474" spans="1:14" ht="57.95">
      <c r="A474" s="32">
        <f>'2, Basisrisico''s'!A475</f>
        <v>473</v>
      </c>
      <c r="B474" s="32" t="str">
        <f>'2, Basisrisico''s'!B475</f>
        <v>4. Botsing Trein-Object</v>
      </c>
      <c r="C474" s="32">
        <f>'2, Basisrisico''s'!C475</f>
        <v>14</v>
      </c>
      <c r="D474" s="32" t="str">
        <f>'2, Basisrisico''s'!D475</f>
        <v xml:space="preserve">Botsing trein met infrasysteem </v>
      </c>
      <c r="E474" s="32" t="str">
        <f>'2, Basisrisico''s'!E475</f>
        <v>b</v>
      </c>
      <c r="F474" s="32" t="str">
        <f>'2, Basisrisico''s'!F475</f>
        <v xml:space="preserve"> electrocutie na aanrijding van de trein met rijdraad; Infrasysteem binnen PVR (of rode meetgebied) door technisch falen (a1) </v>
      </c>
      <c r="G474" s="32" t="str">
        <f>'2, Basisrisico''s'!K475</f>
        <v>-</v>
      </c>
      <c r="H474" s="447"/>
      <c r="I474" s="444" t="s">
        <v>1682</v>
      </c>
      <c r="J474" s="444">
        <v>3</v>
      </c>
      <c r="K474" s="444" t="str">
        <f t="shared" si="8"/>
        <v>B3</v>
      </c>
      <c r="L474" s="57" t="s">
        <v>1681</v>
      </c>
      <c r="M474" s="57" t="s">
        <v>1689</v>
      </c>
      <c r="N474" s="63" t="s">
        <v>1688</v>
      </c>
    </row>
    <row r="475" spans="1:14" ht="29.1">
      <c r="A475" s="32">
        <f>'2, Basisrisico''s'!A476</f>
        <v>474</v>
      </c>
      <c r="B475" s="32" t="str">
        <f>'2, Basisrisico''s'!B476</f>
        <v>4. Botsing Trein-Object</v>
      </c>
      <c r="C475" s="32">
        <f>'2, Basisrisico''s'!C476</f>
        <v>14</v>
      </c>
      <c r="D475" s="32" t="str">
        <f>'2, Basisrisico''s'!D476</f>
        <v xml:space="preserve">Botsing trein met infrasysteem </v>
      </c>
      <c r="E475" s="32" t="str">
        <f>'2, Basisrisico''s'!E476</f>
        <v>c</v>
      </c>
      <c r="F475" s="32" t="str">
        <f>'2, Basisrisico''s'!F476</f>
        <v xml:space="preserve"> buiten profiel vervoer: Trein buiten PVR</v>
      </c>
      <c r="G475" s="32" t="str">
        <f>'2, Basisrisico''s'!K476</f>
        <v>AM</v>
      </c>
      <c r="H475" s="447"/>
      <c r="I475" s="444" t="s">
        <v>1682</v>
      </c>
      <c r="J475" s="444">
        <v>3</v>
      </c>
      <c r="K475" s="444" t="str">
        <f t="shared" si="8"/>
        <v>B3</v>
      </c>
      <c r="L475" s="57" t="s">
        <v>1681</v>
      </c>
      <c r="M475" s="57" t="s">
        <v>1689</v>
      </c>
      <c r="N475" s="63" t="s">
        <v>1688</v>
      </c>
    </row>
    <row r="476" spans="1:14" ht="29.1">
      <c r="A476" s="32">
        <f>'2, Basisrisico''s'!A477</f>
        <v>475</v>
      </c>
      <c r="B476" s="32" t="str">
        <f>'2, Basisrisico''s'!B477</f>
        <v>4. Botsing Trein-Object</v>
      </c>
      <c r="C476" s="32">
        <f>'2, Basisrisico''s'!C477</f>
        <v>14</v>
      </c>
      <c r="D476" s="32" t="str">
        <f>'2, Basisrisico''s'!D477</f>
        <v xml:space="preserve">Botsing trein met infrasysteem </v>
      </c>
      <c r="E476" s="32" t="str">
        <f>'2, Basisrisico''s'!E477</f>
        <v>c</v>
      </c>
      <c r="F476" s="32" t="str">
        <f>'2, Basisrisico''s'!F477</f>
        <v>Zie Hazard:  4. Botsing Trein-Object ID14.c</v>
      </c>
      <c r="G476" s="32" t="str">
        <f>'2, Basisrisico''s'!K477</f>
        <v>AM</v>
      </c>
      <c r="H476" s="32"/>
      <c r="I476" s="63"/>
      <c r="J476" s="63"/>
      <c r="K476" s="63"/>
    </row>
    <row r="477" spans="1:14" ht="29.1">
      <c r="A477" s="32">
        <f>'2, Basisrisico''s'!A478</f>
        <v>476</v>
      </c>
      <c r="B477" s="32" t="str">
        <f>'2, Basisrisico''s'!B478</f>
        <v>4. Botsing Trein-Object</v>
      </c>
      <c r="C477" s="32">
        <f>'2, Basisrisico''s'!C478</f>
        <v>14</v>
      </c>
      <c r="D477" s="32" t="str">
        <f>'2, Basisrisico''s'!D478</f>
        <v xml:space="preserve">Botsing trein met infrasysteem </v>
      </c>
      <c r="E477" s="32" t="str">
        <f>'2, Basisrisico''s'!E478</f>
        <v>c</v>
      </c>
      <c r="F477" s="32" t="str">
        <f>'2, Basisrisico''s'!F478</f>
        <v>Zie Hazard:  4. Botsing Trein-Object ID14.c</v>
      </c>
      <c r="G477" s="32" t="str">
        <f>'2, Basisrisico''s'!K478</f>
        <v>Vervoer en Dienstregeling</v>
      </c>
      <c r="H477" s="32"/>
      <c r="I477" s="63"/>
      <c r="J477" s="63"/>
      <c r="K477" s="63"/>
    </row>
    <row r="478" spans="1:14" ht="29.1">
      <c r="A478" s="32">
        <f>'2, Basisrisico''s'!A479</f>
        <v>477</v>
      </c>
      <c r="B478" s="32" t="str">
        <f>'2, Basisrisico''s'!B479</f>
        <v>4. Botsing Trein-Object</v>
      </c>
      <c r="C478" s="32">
        <f>'2, Basisrisico''s'!C479</f>
        <v>14</v>
      </c>
      <c r="D478" s="32" t="str">
        <f>'2, Basisrisico''s'!D479</f>
        <v xml:space="preserve">Botsing trein met infrasysteem </v>
      </c>
      <c r="E478" s="32" t="str">
        <f>'2, Basisrisico''s'!E479</f>
        <v>c</v>
      </c>
      <c r="F478" s="32" t="str">
        <f>'2, Basisrisico''s'!F479</f>
        <v>Zie Hazard:  4. Botsing Trein-Object ID14.c</v>
      </c>
      <c r="G478" s="32" t="str">
        <f>'2, Basisrisico''s'!K479</f>
        <v>Vervoer en Dienstregeling</v>
      </c>
      <c r="H478" s="32"/>
      <c r="I478" s="63"/>
      <c r="J478" s="63"/>
      <c r="K478" s="63"/>
    </row>
    <row r="479" spans="1:14" ht="29.1">
      <c r="A479" s="32">
        <f>'2, Basisrisico''s'!A480</f>
        <v>478</v>
      </c>
      <c r="B479" s="32" t="str">
        <f>'2, Basisrisico''s'!B480</f>
        <v>4. Botsing Trein-Object</v>
      </c>
      <c r="C479" s="32">
        <f>'2, Basisrisico''s'!C480</f>
        <v>14</v>
      </c>
      <c r="D479" s="32" t="str">
        <f>'2, Basisrisico''s'!D480</f>
        <v xml:space="preserve">Botsing trein met infrasysteem </v>
      </c>
      <c r="E479" s="32" t="str">
        <f>'2, Basisrisico''s'!E480</f>
        <v>c</v>
      </c>
      <c r="F479" s="32" t="str">
        <f>'2, Basisrisico''s'!F480</f>
        <v>Zie Hazard:  4. Botsing Trein-Object ID14.c</v>
      </c>
      <c r="G479" s="32" t="str">
        <f>'2, Basisrisico''s'!K480</f>
        <v>Vervoer en Dienstregeling</v>
      </c>
      <c r="H479" s="32"/>
      <c r="I479" s="63"/>
      <c r="J479" s="63"/>
      <c r="K479" s="63"/>
    </row>
    <row r="480" spans="1:14" ht="29.1">
      <c r="A480" s="32">
        <f>'2, Basisrisico''s'!A481</f>
        <v>479</v>
      </c>
      <c r="B480" s="32" t="str">
        <f>'2, Basisrisico''s'!B481</f>
        <v>4. Botsing Trein-Object</v>
      </c>
      <c r="C480" s="32">
        <f>'2, Basisrisico''s'!C481</f>
        <v>14</v>
      </c>
      <c r="D480" s="32" t="str">
        <f>'2, Basisrisico''s'!D481</f>
        <v xml:space="preserve">Botsing trein met infrasysteem </v>
      </c>
      <c r="E480" s="32" t="str">
        <f>'2, Basisrisico''s'!E481</f>
        <v>c</v>
      </c>
      <c r="F480" s="32" t="str">
        <f>'2, Basisrisico''s'!F481</f>
        <v>Zie Hazard:  4. Botsing Trein-Object ID14.c</v>
      </c>
      <c r="G480" s="32" t="str">
        <f>'2, Basisrisico''s'!K481</f>
        <v>Spoorwegonderneming</v>
      </c>
      <c r="H480" s="32"/>
      <c r="I480" s="63"/>
      <c r="J480" s="63"/>
      <c r="K480" s="63"/>
    </row>
    <row r="481" spans="1:14" ht="43.5">
      <c r="A481" s="32">
        <f>'2, Basisrisico''s'!A482</f>
        <v>480</v>
      </c>
      <c r="B481" s="32" t="str">
        <f>'2, Basisrisico''s'!B482</f>
        <v>4. Botsing Trein-Object</v>
      </c>
      <c r="C481" s="32">
        <f>'2, Basisrisico''s'!C482</f>
        <v>14</v>
      </c>
      <c r="D481" s="32" t="str">
        <f>'2, Basisrisico''s'!D482</f>
        <v xml:space="preserve">Botsing trein met infrasysteem </v>
      </c>
      <c r="E481" s="32" t="str">
        <f>'2, Basisrisico''s'!E482</f>
        <v>d</v>
      </c>
      <c r="F481" s="32" t="str">
        <f>'2, Basisrisico''s'!F482</f>
        <v>Infrasysteem binnen PVR (of rode meetgebied) door extreem weer</v>
      </c>
      <c r="G481" s="32" t="str">
        <f>'2, Basisrisico''s'!K482</f>
        <v>VL</v>
      </c>
      <c r="H481" s="447"/>
      <c r="I481" s="444" t="s">
        <v>1682</v>
      </c>
      <c r="J481" s="444">
        <v>3</v>
      </c>
      <c r="K481" s="444" t="str">
        <f t="shared" si="8"/>
        <v>B3</v>
      </c>
      <c r="L481" s="57" t="s">
        <v>1681</v>
      </c>
      <c r="M481" s="57" t="s">
        <v>1689</v>
      </c>
      <c r="N481" s="63" t="s">
        <v>1688</v>
      </c>
    </row>
    <row r="482" spans="1:14" ht="29.1">
      <c r="A482" s="32">
        <f>'2, Basisrisico''s'!A483</f>
        <v>481</v>
      </c>
      <c r="B482" s="32" t="str">
        <f>'2, Basisrisico''s'!B483</f>
        <v>4. Botsing Trein-Object</v>
      </c>
      <c r="C482" s="32">
        <f>'2, Basisrisico''s'!C483</f>
        <v>14</v>
      </c>
      <c r="D482" s="32" t="str">
        <f>'2, Basisrisico''s'!D483</f>
        <v xml:space="preserve">Botsing trein met infrasysteem </v>
      </c>
      <c r="E482" s="32" t="str">
        <f>'2, Basisrisico''s'!E483</f>
        <v>d</v>
      </c>
      <c r="F482" s="32" t="str">
        <f>'2, Basisrisico''s'!F483</f>
        <v>Zie Hazard:  4. Botsing Trein-Object ID14.d</v>
      </c>
      <c r="G482" s="32" t="str">
        <f>'2, Basisrisico''s'!K483</f>
        <v>VL</v>
      </c>
      <c r="H482" s="32"/>
      <c r="I482" s="63"/>
      <c r="J482" s="63"/>
      <c r="K482" s="63"/>
    </row>
    <row r="483" spans="1:14" ht="144.94999999999999">
      <c r="A483" s="32">
        <f>'2, Basisrisico''s'!A484</f>
        <v>482</v>
      </c>
      <c r="B483" s="32" t="str">
        <f>'2, Basisrisico''s'!B484</f>
        <v>4. Botsing Trein-Object</v>
      </c>
      <c r="C483" s="32">
        <f>'2, Basisrisico''s'!C484</f>
        <v>14</v>
      </c>
      <c r="D483" s="32" t="str">
        <f>'2, Basisrisico''s'!D484</f>
        <v xml:space="preserve">Botsing trein met infrasysteem </v>
      </c>
      <c r="E483" s="32" t="str">
        <f>'2, Basisrisico''s'!E484</f>
        <v>e</v>
      </c>
      <c r="F483" s="32" t="str">
        <f>'2, Basisrisico''s'!F484</f>
        <v>Breuk van Bovenleiding/Rijdraad en/of Afstandhouder door falen rollend materieel of onjuist handelen vervoerder:
- slechte stroomafnemer/versleten koolstrip trein
- doorbranden rijdraad agv schakelingshandeling machinist</v>
      </c>
      <c r="G483" s="32" t="str">
        <f>'2, Basisrisico''s'!K484</f>
        <v>ILT (voorheen IVW)</v>
      </c>
      <c r="H483" s="447"/>
      <c r="I483" s="444" t="s">
        <v>1682</v>
      </c>
      <c r="J483" s="444">
        <v>3</v>
      </c>
      <c r="K483" s="444" t="str">
        <f t="shared" si="8"/>
        <v>B3</v>
      </c>
      <c r="L483" s="57" t="s">
        <v>1681</v>
      </c>
      <c r="M483" s="57" t="s">
        <v>1689</v>
      </c>
      <c r="N483" s="63" t="s">
        <v>1688</v>
      </c>
    </row>
    <row r="484" spans="1:14" ht="29.1">
      <c r="A484" s="32">
        <f>'2, Basisrisico''s'!A485</f>
        <v>483</v>
      </c>
      <c r="B484" s="32" t="str">
        <f>'2, Basisrisico''s'!B485</f>
        <v>4. Botsing Trein-Object</v>
      </c>
      <c r="C484" s="32">
        <f>'2, Basisrisico''s'!C485</f>
        <v>14</v>
      </c>
      <c r="D484" s="32" t="str">
        <f>'2, Basisrisico''s'!D485</f>
        <v xml:space="preserve">Botsing trein met infrasysteem </v>
      </c>
      <c r="E484" s="32" t="str">
        <f>'2, Basisrisico''s'!E485</f>
        <v>e</v>
      </c>
      <c r="F484" s="32" t="str">
        <f>'2, Basisrisico''s'!F485</f>
        <v>Zie Hazard:  4. Botsing Trein-Object ID14.e</v>
      </c>
      <c r="G484" s="32" t="str">
        <f>'2, Basisrisico''s'!K485</f>
        <v>AM</v>
      </c>
      <c r="H484" s="32"/>
      <c r="I484" s="63"/>
      <c r="J484" s="63"/>
      <c r="K484" s="63"/>
    </row>
    <row r="485" spans="1:14" ht="29.1">
      <c r="A485" s="32">
        <f>'2, Basisrisico''s'!A486</f>
        <v>484</v>
      </c>
      <c r="B485" s="32" t="str">
        <f>'2, Basisrisico''s'!B486</f>
        <v>4. Botsing Trein-Object</v>
      </c>
      <c r="C485" s="32">
        <f>'2, Basisrisico''s'!C486</f>
        <v>14</v>
      </c>
      <c r="D485" s="32" t="str">
        <f>'2, Basisrisico''s'!D486</f>
        <v xml:space="preserve">Botsing trein met infrasysteem </v>
      </c>
      <c r="E485" s="32" t="str">
        <f>'2, Basisrisico''s'!E486</f>
        <v>e</v>
      </c>
      <c r="F485" s="32" t="str">
        <f>'2, Basisrisico''s'!F486</f>
        <v>Zie Hazard:  4. Botsing Trein-Object ID14.e</v>
      </c>
      <c r="G485" s="32" t="str">
        <f>'2, Basisrisico''s'!K486</f>
        <v>AM</v>
      </c>
      <c r="H485" s="32"/>
      <c r="I485" s="63"/>
      <c r="J485" s="63"/>
      <c r="K485" s="63"/>
    </row>
    <row r="486" spans="1:14" ht="29.1">
      <c r="A486" s="32">
        <f>'2, Basisrisico''s'!A487</f>
        <v>485</v>
      </c>
      <c r="B486" s="32" t="str">
        <f>'2, Basisrisico''s'!B487</f>
        <v>4. Botsing Trein-Object</v>
      </c>
      <c r="C486" s="32">
        <f>'2, Basisrisico''s'!C487</f>
        <v>14</v>
      </c>
      <c r="D486" s="32" t="str">
        <f>'2, Basisrisico''s'!D487</f>
        <v xml:space="preserve">Botsing trein met infrasysteem </v>
      </c>
      <c r="E486" s="32" t="str">
        <f>'2, Basisrisico''s'!E487</f>
        <v>e</v>
      </c>
      <c r="F486" s="32" t="str">
        <f>'2, Basisrisico''s'!F487</f>
        <v>Zie Hazard:  4. Botsing Trein-Object ID14.e</v>
      </c>
      <c r="G486" s="32" t="str">
        <f>'2, Basisrisico''s'!K487</f>
        <v xml:space="preserve">Spoorwegonderneming </v>
      </c>
      <c r="H486" s="32"/>
      <c r="I486" s="63"/>
      <c r="J486" s="63"/>
      <c r="K486" s="63"/>
    </row>
    <row r="487" spans="1:14" ht="29.1">
      <c r="A487" s="32">
        <f>'2, Basisrisico''s'!A488</f>
        <v>486</v>
      </c>
      <c r="B487" s="32" t="str">
        <f>'2, Basisrisico''s'!B488</f>
        <v>4. Botsing Trein-Object</v>
      </c>
      <c r="C487" s="32">
        <f>'2, Basisrisico''s'!C488</f>
        <v>14</v>
      </c>
      <c r="D487" s="32" t="str">
        <f>'2, Basisrisico''s'!D488</f>
        <v xml:space="preserve">Botsing trein met infrasysteem </v>
      </c>
      <c r="E487" s="32" t="str">
        <f>'2, Basisrisico''s'!E488</f>
        <v>e</v>
      </c>
      <c r="F487" s="32" t="str">
        <f>'2, Basisrisico''s'!F488</f>
        <v>Zie Hazard:  4. Botsing Trein-Object ID14.e</v>
      </c>
      <c r="G487" s="32" t="str">
        <f>'2, Basisrisico''s'!K488</f>
        <v xml:space="preserve">Spoorwegonderneming </v>
      </c>
      <c r="H487" s="32"/>
      <c r="I487" s="63"/>
      <c r="J487" s="63"/>
      <c r="K487" s="63"/>
    </row>
    <row r="488" spans="1:14" ht="101.45">
      <c r="A488" s="32">
        <f>'2, Basisrisico''s'!A489</f>
        <v>487</v>
      </c>
      <c r="B488" s="32" t="str">
        <f>'2, Basisrisico''s'!B489</f>
        <v>4. Botsing Trein-Object</v>
      </c>
      <c r="C488" s="32">
        <f>'2, Basisrisico''s'!C489</f>
        <v>14</v>
      </c>
      <c r="D488" s="32" t="str">
        <f>'2, Basisrisico''s'!D489</f>
        <v xml:space="preserve">Botsing trein met infrasysteem </v>
      </c>
      <c r="E488" s="32" t="str">
        <f>'2, Basisrisico''s'!E489</f>
        <v>f</v>
      </c>
      <c r="F488" s="32" t="str">
        <f>'2, Basisrisico''s'!F489</f>
        <v xml:space="preserve">Object vanuit omgeving of infrasysteem in aanraking met bovenleiding
 </v>
      </c>
      <c r="G488" s="32" t="str">
        <f>'2, Basisrisico''s'!K489</f>
        <v>-</v>
      </c>
      <c r="H488" s="447"/>
      <c r="I488" s="444" t="s">
        <v>1682</v>
      </c>
      <c r="J488" s="444">
        <v>3</v>
      </c>
      <c r="K488" s="444" t="str">
        <f t="shared" si="8"/>
        <v>B3</v>
      </c>
      <c r="L488" s="57" t="s">
        <v>1681</v>
      </c>
      <c r="M488" s="57" t="s">
        <v>1689</v>
      </c>
      <c r="N488" s="63" t="s">
        <v>1688</v>
      </c>
    </row>
    <row r="489" spans="1:14" ht="29.1">
      <c r="A489" s="32">
        <f>'2, Basisrisico''s'!A490</f>
        <v>488</v>
      </c>
      <c r="B489" s="32" t="str">
        <f>'2, Basisrisico''s'!B490</f>
        <v>4. Botsing Trein-Object</v>
      </c>
      <c r="C489" s="32">
        <f>'2, Basisrisico''s'!C490</f>
        <v>14</v>
      </c>
      <c r="D489" s="32" t="str">
        <f>'2, Basisrisico''s'!D490</f>
        <v xml:space="preserve">Botsing trein met infrasysteem </v>
      </c>
      <c r="E489" s="32" t="str">
        <f>'2, Basisrisico''s'!E490</f>
        <v>g</v>
      </c>
      <c r="F489" s="32" t="str">
        <f>'2, Basisrisico''s'!F490</f>
        <v>Aanrijding overweginstallatie of bovenleiding door weggebruiker</v>
      </c>
      <c r="G489" s="32" t="str">
        <f>'2, Basisrisico''s'!K490</f>
        <v xml:space="preserve">overweggebruiker </v>
      </c>
      <c r="H489" s="447"/>
      <c r="I489" s="444" t="s">
        <v>1682</v>
      </c>
      <c r="J489" s="444">
        <v>3</v>
      </c>
      <c r="K489" s="444" t="str">
        <f t="shared" si="8"/>
        <v>B3</v>
      </c>
      <c r="L489" s="57" t="s">
        <v>1681</v>
      </c>
      <c r="M489" s="57" t="s">
        <v>1689</v>
      </c>
      <c r="N489" s="63" t="s">
        <v>1688</v>
      </c>
    </row>
    <row r="490" spans="1:14" ht="29.1">
      <c r="A490" s="32">
        <f>'2, Basisrisico''s'!A491</f>
        <v>489</v>
      </c>
      <c r="B490" s="32" t="str">
        <f>'2, Basisrisico''s'!B491</f>
        <v>4. Botsing Trein-Object</v>
      </c>
      <c r="C490" s="32">
        <f>'2, Basisrisico''s'!C491</f>
        <v>14</v>
      </c>
      <c r="D490" s="32" t="str">
        <f>'2, Basisrisico''s'!D491</f>
        <v xml:space="preserve">Botsing trein met infrasysteem </v>
      </c>
      <c r="E490" s="32" t="str">
        <f>'2, Basisrisico''s'!E491</f>
        <v>g</v>
      </c>
      <c r="F490" s="32" t="str">
        <f>'2, Basisrisico''s'!F491</f>
        <v>Zie Hazard:  4. Botsing Trein-Object ID14.g</v>
      </c>
      <c r="G490" s="32" t="str">
        <f>'2, Basisrisico''s'!K491</f>
        <v>VL</v>
      </c>
      <c r="H490" s="32"/>
      <c r="I490" s="63"/>
      <c r="J490" s="63"/>
      <c r="K490" s="63"/>
    </row>
    <row r="491" spans="1:14" ht="246.6">
      <c r="A491" s="32">
        <f>'2, Basisrisico''s'!A492</f>
        <v>490</v>
      </c>
      <c r="B491" s="32" t="str">
        <f>'2, Basisrisico''s'!B492</f>
        <v>4. Botsing Trein-Object</v>
      </c>
      <c r="C491" s="32">
        <f>'2, Basisrisico''s'!C492</f>
        <v>15</v>
      </c>
      <c r="D491" s="32" t="str">
        <f>'2, Basisrisico''s'!D492</f>
        <v>Botsing trein met object niet zijnde infrasysteem</v>
      </c>
      <c r="E491" s="32" t="str">
        <f>'2, Basisrisico''s'!E492</f>
        <v>a</v>
      </c>
      <c r="F491" s="32" t="str">
        <f>'2, Basisrisico''s'!F492</f>
        <v xml:space="preserve">object vanuit werkzaamheden in opdracht van  ProRail in PVR:
- Gereedschap, (bouw)materialen of werkplekbeveiligingsvoorzieningen wordt na afronding werkzaamheden achtergelaten in PVR
- Gereedschap, werkmaterieel, (bouw)materialen, werkplekbeveiligingsvoorzieningen (tijdelijk hekwerk) of werktrein komt tijdens werkzaamheden  in PVR van een in dienst zijnd nevenspoor 
</v>
      </c>
      <c r="G491" s="32" t="str">
        <f>'2, Basisrisico''s'!K492</f>
        <v>Projecten</v>
      </c>
      <c r="H491" s="443"/>
      <c r="I491" s="444" t="s">
        <v>1681</v>
      </c>
      <c r="J491" s="444">
        <v>2</v>
      </c>
      <c r="K491" s="444" t="str">
        <f t="shared" si="8"/>
        <v>C2</v>
      </c>
      <c r="L491" s="57" t="s">
        <v>1689</v>
      </c>
      <c r="M491" s="57" t="s">
        <v>1681</v>
      </c>
      <c r="N491" s="63" t="s">
        <v>1688</v>
      </c>
    </row>
    <row r="492" spans="1:14" ht="29.1">
      <c r="A492" s="32">
        <f>'2, Basisrisico''s'!A493</f>
        <v>491</v>
      </c>
      <c r="B492" s="32" t="str">
        <f>'2, Basisrisico''s'!B493</f>
        <v>4. Botsing Trein-Object</v>
      </c>
      <c r="C492" s="32">
        <f>'2, Basisrisico''s'!C493</f>
        <v>15</v>
      </c>
      <c r="D492" s="32" t="str">
        <f>'2, Basisrisico''s'!D493</f>
        <v>Botsing trein met object niet zijnde infrasysteem</v>
      </c>
      <c r="E492" s="32" t="str">
        <f>'2, Basisrisico''s'!E493</f>
        <v>a</v>
      </c>
      <c r="F492" s="32" t="str">
        <f>'2, Basisrisico''s'!F493</f>
        <v>Zie Hazard:  4. Botsing Trein-Object ID15.a</v>
      </c>
      <c r="G492" s="32" t="str">
        <f>'2, Basisrisico''s'!K493</f>
        <v>AM</v>
      </c>
      <c r="H492" s="32"/>
      <c r="I492" s="63"/>
      <c r="J492" s="63"/>
      <c r="K492" s="63"/>
    </row>
    <row r="493" spans="1:14" ht="29.1">
      <c r="A493" s="32">
        <f>'2, Basisrisico''s'!A494</f>
        <v>492</v>
      </c>
      <c r="B493" s="32" t="str">
        <f>'2, Basisrisico''s'!B494</f>
        <v>4. Botsing Trein-Object</v>
      </c>
      <c r="C493" s="32">
        <f>'2, Basisrisico''s'!C494</f>
        <v>15</v>
      </c>
      <c r="D493" s="32" t="str">
        <f>'2, Basisrisico''s'!D494</f>
        <v>Botsing trein met object niet zijnde infrasysteem</v>
      </c>
      <c r="E493" s="32" t="str">
        <f>'2, Basisrisico''s'!E494</f>
        <v>a</v>
      </c>
      <c r="F493" s="32" t="str">
        <f>'2, Basisrisico''s'!F494</f>
        <v>Zie Hazard:  4. Botsing Trein-Object ID15.a</v>
      </c>
      <c r="G493" s="32" t="str">
        <f>'2, Basisrisico''s'!K494</f>
        <v>AM</v>
      </c>
      <c r="H493" s="32"/>
      <c r="I493" s="63"/>
      <c r="J493" s="63"/>
      <c r="K493" s="63"/>
    </row>
    <row r="494" spans="1:14" ht="29.1">
      <c r="A494" s="32">
        <f>'2, Basisrisico''s'!A495</f>
        <v>493</v>
      </c>
      <c r="B494" s="32" t="str">
        <f>'2, Basisrisico''s'!B495</f>
        <v>4. Botsing Trein-Object</v>
      </c>
      <c r="C494" s="32">
        <f>'2, Basisrisico''s'!C495</f>
        <v>15</v>
      </c>
      <c r="D494" s="32" t="str">
        <f>'2, Basisrisico''s'!D495</f>
        <v>Botsing trein met object niet zijnde infrasysteem</v>
      </c>
      <c r="E494" s="32" t="str">
        <f>'2, Basisrisico''s'!E495</f>
        <v>b</v>
      </c>
      <c r="F494" s="32" t="str">
        <f>'2, Basisrisico''s'!F495</f>
        <v>Onderdeel trein of lading binnen PVR</v>
      </c>
      <c r="G494" s="32" t="str">
        <f>'2, Basisrisico''s'!K495</f>
        <v>Spoorwegonderneming</v>
      </c>
      <c r="H494" s="447"/>
      <c r="I494" s="444" t="s">
        <v>1687</v>
      </c>
      <c r="J494" s="444">
        <v>3</v>
      </c>
      <c r="K494" s="444" t="str">
        <f t="shared" si="8"/>
        <v>E3</v>
      </c>
      <c r="L494" s="57" t="s">
        <v>1687</v>
      </c>
      <c r="M494" s="57" t="s">
        <v>1689</v>
      </c>
      <c r="N494" s="63" t="s">
        <v>1684</v>
      </c>
    </row>
    <row r="495" spans="1:14" ht="57.95">
      <c r="A495" s="32">
        <f>'2, Basisrisico''s'!A496</f>
        <v>494</v>
      </c>
      <c r="B495" s="32" t="str">
        <f>'2, Basisrisico''s'!B496</f>
        <v>4. Botsing Trein-Object</v>
      </c>
      <c r="C495" s="32">
        <f>'2, Basisrisico''s'!C496</f>
        <v>15</v>
      </c>
      <c r="D495" s="32" t="str">
        <f>'2, Basisrisico''s'!D496</f>
        <v>Botsing trein met object niet zijnde infrasysteem</v>
      </c>
      <c r="E495" s="32" t="str">
        <f>'2, Basisrisico''s'!E496</f>
        <v>c</v>
      </c>
      <c r="F495" s="32" t="str">
        <f>'2, Basisrisico''s'!F496</f>
        <v>Objecten vanaf perrons binnen PVR, denk aan invaliden instap-hulp, bevoorradingskarren voor horeca</v>
      </c>
      <c r="G495" s="32" t="str">
        <f>'2, Basisrisico''s'!K496</f>
        <v>Projecten</v>
      </c>
      <c r="H495" s="447"/>
      <c r="I495" s="444" t="s">
        <v>1687</v>
      </c>
      <c r="J495" s="444">
        <v>2</v>
      </c>
      <c r="K495" s="444" t="str">
        <f t="shared" si="8"/>
        <v>E2</v>
      </c>
      <c r="L495" s="57" t="s">
        <v>1683</v>
      </c>
      <c r="M495" s="57" t="s">
        <v>1681</v>
      </c>
      <c r="N495" s="63" t="s">
        <v>1684</v>
      </c>
    </row>
    <row r="496" spans="1:14" ht="14.45">
      <c r="A496" s="32">
        <f>'2, Basisrisico''s'!A497</f>
        <v>495</v>
      </c>
      <c r="B496" s="32" t="str">
        <f>'2, Basisrisico''s'!B497</f>
        <v>4. Botsing Trein-Object</v>
      </c>
      <c r="C496" s="32">
        <f>'2, Basisrisico''s'!C497</f>
        <v>15</v>
      </c>
      <c r="D496" s="32" t="str">
        <f>'2, Basisrisico''s'!D497</f>
        <v>Botsing trein met object niet zijnde infrasysteem</v>
      </c>
      <c r="E496" s="32" t="str">
        <f>'2, Basisrisico''s'!E497</f>
        <v>d</v>
      </c>
      <c r="F496" s="32" t="str">
        <f>'2, Basisrisico''s'!F497</f>
        <v>Boom binnen spoorzone in PVR</v>
      </c>
      <c r="G496" s="32" t="str">
        <f>'2, Basisrisico''s'!K497</f>
        <v>AM</v>
      </c>
      <c r="H496" s="447"/>
      <c r="I496" s="444" t="s">
        <v>1687</v>
      </c>
      <c r="J496" s="444">
        <v>2</v>
      </c>
      <c r="K496" s="444" t="str">
        <f t="shared" si="8"/>
        <v>E2</v>
      </c>
      <c r="L496" s="441" t="s">
        <v>1681</v>
      </c>
      <c r="M496" s="441" t="s">
        <v>1681</v>
      </c>
      <c r="N496" s="63" t="s">
        <v>1684</v>
      </c>
    </row>
    <row r="497" spans="1:14" ht="29.1">
      <c r="A497" s="32">
        <f>'2, Basisrisico''s'!A498</f>
        <v>496</v>
      </c>
      <c r="B497" s="32" t="str">
        <f>'2, Basisrisico''s'!B498</f>
        <v>4. Botsing Trein-Object</v>
      </c>
      <c r="C497" s="32">
        <f>'2, Basisrisico''s'!C498</f>
        <v>15</v>
      </c>
      <c r="D497" s="32" t="str">
        <f>'2, Basisrisico''s'!D498</f>
        <v>Botsing trein met object niet zijnde infrasysteem</v>
      </c>
      <c r="E497" s="32" t="str">
        <f>'2, Basisrisico''s'!E498</f>
        <v>d</v>
      </c>
      <c r="F497" s="32" t="str">
        <f>'2, Basisrisico''s'!F498</f>
        <v>Zie Hazard:  4. Botsing Trein-Object ID15.d</v>
      </c>
      <c r="G497" s="32" t="str">
        <f>'2, Basisrisico''s'!K498</f>
        <v>AM</v>
      </c>
      <c r="H497" s="32"/>
      <c r="I497" s="63"/>
      <c r="J497" s="63"/>
      <c r="K497" s="63"/>
    </row>
    <row r="498" spans="1:14" ht="29.1">
      <c r="A498" s="32">
        <f>'2, Basisrisico''s'!A499</f>
        <v>497</v>
      </c>
      <c r="B498" s="32" t="str">
        <f>'2, Basisrisico''s'!B499</f>
        <v>4. Botsing Trein-Object</v>
      </c>
      <c r="C498" s="32">
        <f>'2, Basisrisico''s'!C499</f>
        <v>15</v>
      </c>
      <c r="D498" s="32" t="str">
        <f>'2, Basisrisico''s'!D499</f>
        <v>Botsing trein met object niet zijnde infrasysteem</v>
      </c>
      <c r="E498" s="32" t="str">
        <f>'2, Basisrisico''s'!E499</f>
        <v>d</v>
      </c>
      <c r="F498" s="32" t="str">
        <f>'2, Basisrisico''s'!F499</f>
        <v>Zie Hazard:  4. Botsing Trein-Object ID15.d</v>
      </c>
      <c r="G498" s="32" t="str">
        <f>'2, Basisrisico''s'!K499</f>
        <v>AM</v>
      </c>
      <c r="H498" s="32"/>
      <c r="I498" s="63"/>
      <c r="J498" s="63"/>
      <c r="K498" s="63"/>
    </row>
    <row r="499" spans="1:14" ht="29.1">
      <c r="A499" s="32">
        <f>'2, Basisrisico''s'!A500</f>
        <v>498</v>
      </c>
      <c r="B499" s="32" t="str">
        <f>'2, Basisrisico''s'!B500</f>
        <v>4. Botsing Trein-Object</v>
      </c>
      <c r="C499" s="32">
        <f>'2, Basisrisico''s'!C500</f>
        <v>15</v>
      </c>
      <c r="D499" s="32" t="str">
        <f>'2, Basisrisico''s'!D500</f>
        <v>Botsing trein met object niet zijnde infrasysteem</v>
      </c>
      <c r="E499" s="32" t="str">
        <f>'2, Basisrisico''s'!E500</f>
        <v>e</v>
      </c>
      <c r="F499" s="32" t="str">
        <f>'2, Basisrisico''s'!F500</f>
        <v>Object binnen PVR door vandalisme</v>
      </c>
      <c r="G499" s="32" t="str">
        <f>'2, Basisrisico''s'!K500</f>
        <v>-</v>
      </c>
      <c r="H499" s="443"/>
      <c r="I499" s="444" t="s">
        <v>1682</v>
      </c>
      <c r="J499" s="444">
        <v>5</v>
      </c>
      <c r="K499" s="444" t="str">
        <f t="shared" si="8"/>
        <v>B5</v>
      </c>
      <c r="L499" s="441" t="s">
        <v>1682</v>
      </c>
      <c r="M499" s="441" t="s">
        <v>1683</v>
      </c>
      <c r="N499" s="63" t="s">
        <v>1684</v>
      </c>
    </row>
    <row r="500" spans="1:14" ht="29.1">
      <c r="A500" s="32">
        <f>'2, Basisrisico''s'!A501</f>
        <v>499</v>
      </c>
      <c r="B500" s="32" t="str">
        <f>'2, Basisrisico''s'!B501</f>
        <v>4. Botsing Trein-Object</v>
      </c>
      <c r="C500" s="32">
        <f>'2, Basisrisico''s'!C501</f>
        <v>15</v>
      </c>
      <c r="D500" s="32" t="str">
        <f>'2, Basisrisico''s'!D501</f>
        <v>Botsing trein met object niet zijnde infrasysteem</v>
      </c>
      <c r="E500" s="32" t="str">
        <f>'2, Basisrisico''s'!E501</f>
        <v>e</v>
      </c>
      <c r="F500" s="32" t="str">
        <f>'2, Basisrisico''s'!F501</f>
        <v>Zie Hazard:  4. Botsing Trein-Object ID15.e</v>
      </c>
      <c r="G500" s="32" t="str">
        <f>'2, Basisrisico''s'!K501</f>
        <v>AM</v>
      </c>
      <c r="H500" s="32"/>
      <c r="I500" s="63"/>
      <c r="J500" s="63"/>
      <c r="K500" s="63"/>
    </row>
    <row r="501" spans="1:14" ht="29.1">
      <c r="A501" s="32">
        <f>'2, Basisrisico''s'!A502</f>
        <v>500</v>
      </c>
      <c r="B501" s="32" t="str">
        <f>'2, Basisrisico''s'!B502</f>
        <v>4. Botsing Trein-Object</v>
      </c>
      <c r="C501" s="32">
        <f>'2, Basisrisico''s'!C502</f>
        <v>15</v>
      </c>
      <c r="D501" s="32" t="str">
        <f>'2, Basisrisico''s'!D502</f>
        <v>Botsing trein met object niet zijnde infrasysteem</v>
      </c>
      <c r="E501" s="32" t="str">
        <f>'2, Basisrisico''s'!E502</f>
        <v>e</v>
      </c>
      <c r="F501" s="32" t="str">
        <f>'2, Basisrisico''s'!F502</f>
        <v>Zie Hazard:  4. Botsing Trein-Object ID15.e</v>
      </c>
      <c r="G501" s="32" t="str">
        <f>'2, Basisrisico''s'!K502</f>
        <v>AM</v>
      </c>
      <c r="H501" s="32"/>
      <c r="I501" s="63"/>
      <c r="J501" s="63"/>
      <c r="K501" s="63"/>
    </row>
    <row r="502" spans="1:14" ht="29.1">
      <c r="A502" s="32">
        <f>'2, Basisrisico''s'!A503</f>
        <v>501</v>
      </c>
      <c r="B502" s="32" t="str">
        <f>'2, Basisrisico''s'!B503</f>
        <v>4. Botsing Trein-Object</v>
      </c>
      <c r="C502" s="32">
        <f>'2, Basisrisico''s'!C503</f>
        <v>15</v>
      </c>
      <c r="D502" s="32" t="str">
        <f>'2, Basisrisico''s'!D503</f>
        <v>Botsing trein met object niet zijnde infrasysteem</v>
      </c>
      <c r="E502" s="32" t="str">
        <f>'2, Basisrisico''s'!E503</f>
        <v>e</v>
      </c>
      <c r="F502" s="32" t="str">
        <f>'2, Basisrisico''s'!F503</f>
        <v>Zie Hazard:  4. Botsing Trein-Object ID15.e</v>
      </c>
      <c r="G502" s="32" t="str">
        <f>'2, Basisrisico''s'!K503</f>
        <v>AM</v>
      </c>
      <c r="H502" s="32"/>
      <c r="I502" s="63"/>
      <c r="J502" s="63"/>
      <c r="K502" s="63"/>
    </row>
    <row r="503" spans="1:14" ht="29.1">
      <c r="A503" s="32">
        <f>'2, Basisrisico''s'!A504</f>
        <v>502</v>
      </c>
      <c r="B503" s="32" t="str">
        <f>'2, Basisrisico''s'!B504</f>
        <v>4. Botsing Trein-Object</v>
      </c>
      <c r="C503" s="32">
        <f>'2, Basisrisico''s'!C504</f>
        <v>15</v>
      </c>
      <c r="D503" s="32" t="str">
        <f>'2, Basisrisico''s'!D504</f>
        <v>Botsing trein met object niet zijnde infrasysteem</v>
      </c>
      <c r="E503" s="32" t="str">
        <f>'2, Basisrisico''s'!E504</f>
        <v>e</v>
      </c>
      <c r="F503" s="32" t="str">
        <f>'2, Basisrisico''s'!F504</f>
        <v>Zie Hazard:  4. Botsing Trein-Object ID15.e</v>
      </c>
      <c r="G503" s="32" t="str">
        <f>'2, Basisrisico''s'!K504</f>
        <v>Projecten</v>
      </c>
      <c r="H503" s="32"/>
      <c r="I503" s="63"/>
      <c r="J503" s="63"/>
      <c r="K503" s="63"/>
    </row>
    <row r="504" spans="1:14" ht="29.1">
      <c r="A504" s="32">
        <f>'2, Basisrisico''s'!A505</f>
        <v>503</v>
      </c>
      <c r="B504" s="32" t="str">
        <f>'2, Basisrisico''s'!B505</f>
        <v>4. Botsing Trein-Object</v>
      </c>
      <c r="C504" s="32">
        <f>'2, Basisrisico''s'!C505</f>
        <v>15</v>
      </c>
      <c r="D504" s="32" t="str">
        <f>'2, Basisrisico''s'!D505</f>
        <v>Botsing trein met object niet zijnde infrasysteem</v>
      </c>
      <c r="E504" s="32" t="str">
        <f>'2, Basisrisico''s'!E505</f>
        <v>e</v>
      </c>
      <c r="F504" s="32" t="str">
        <f>'2, Basisrisico''s'!F505</f>
        <v>Zie Hazard:  4. Botsing Trein-Object ID15.e</v>
      </c>
      <c r="G504" s="32" t="str">
        <f>'2, Basisrisico''s'!K505</f>
        <v>-</v>
      </c>
      <c r="H504" s="32"/>
      <c r="I504" s="63"/>
      <c r="J504" s="63"/>
      <c r="K504" s="63"/>
    </row>
    <row r="505" spans="1:14" ht="29.1">
      <c r="A505" s="32">
        <f>'2, Basisrisico''s'!A506</f>
        <v>504</v>
      </c>
      <c r="B505" s="32" t="str">
        <f>'2, Basisrisico''s'!B506</f>
        <v>4. Botsing Trein-Object</v>
      </c>
      <c r="C505" s="32">
        <f>'2, Basisrisico''s'!C506</f>
        <v>15</v>
      </c>
      <c r="D505" s="32" t="str">
        <f>'2, Basisrisico''s'!D506</f>
        <v>Botsing trein met object niet zijnde infrasysteem</v>
      </c>
      <c r="E505" s="32" t="str">
        <f>'2, Basisrisico''s'!E506</f>
        <v>e</v>
      </c>
      <c r="F505" s="32" t="str">
        <f>'2, Basisrisico''s'!F506</f>
        <v>Zie Hazard:  4. Botsing Trein-Object ID15.e</v>
      </c>
      <c r="G505" s="32" t="str">
        <f>'2, Basisrisico''s'!K506</f>
        <v>-</v>
      </c>
      <c r="H505" s="32"/>
      <c r="I505" s="63"/>
      <c r="J505" s="63"/>
      <c r="K505" s="63"/>
    </row>
    <row r="506" spans="1:14" ht="29.1">
      <c r="A506" s="32">
        <f>'2, Basisrisico''s'!A507</f>
        <v>505</v>
      </c>
      <c r="B506" s="32" t="str">
        <f>'2, Basisrisico''s'!B507</f>
        <v>4. Botsing Trein-Object</v>
      </c>
      <c r="C506" s="32">
        <f>'2, Basisrisico''s'!C507</f>
        <v>15</v>
      </c>
      <c r="D506" s="32" t="str">
        <f>'2, Basisrisico''s'!D507</f>
        <v>Botsing trein met object niet zijnde infrasysteem</v>
      </c>
      <c r="E506" s="32" t="str">
        <f>'2, Basisrisico''s'!E507</f>
        <v>e</v>
      </c>
      <c r="F506" s="32" t="str">
        <f>'2, Basisrisico''s'!F507</f>
        <v>Zie Hazard:  4. Botsing Trein-Object ID15.e</v>
      </c>
      <c r="G506" s="32" t="str">
        <f>'2, Basisrisico''s'!K507</f>
        <v>Projecten</v>
      </c>
      <c r="H506" s="32"/>
      <c r="I506" s="63"/>
      <c r="J506" s="63"/>
      <c r="K506" s="63"/>
    </row>
    <row r="507" spans="1:14" ht="29.1">
      <c r="A507" s="32">
        <f>'2, Basisrisico''s'!A508</f>
        <v>506</v>
      </c>
      <c r="B507" s="32" t="str">
        <f>'2, Basisrisico''s'!B508</f>
        <v>4. Botsing Trein-Object</v>
      </c>
      <c r="C507" s="32">
        <f>'2, Basisrisico''s'!C508</f>
        <v>15</v>
      </c>
      <c r="D507" s="32" t="str">
        <f>'2, Basisrisico''s'!D508</f>
        <v>Botsing trein met object niet zijnde infrasysteem</v>
      </c>
      <c r="E507" s="32" t="str">
        <f>'2, Basisrisico''s'!E508</f>
        <v>e</v>
      </c>
      <c r="F507" s="32" t="str">
        <f>'2, Basisrisico''s'!F508</f>
        <v>Zie Hazard:  4. Botsing Trein-Object ID15.e</v>
      </c>
      <c r="G507" s="32" t="str">
        <f>'2, Basisrisico''s'!K508</f>
        <v>AM</v>
      </c>
      <c r="H507" s="32"/>
      <c r="I507" s="63"/>
      <c r="J507" s="63"/>
      <c r="K507" s="63"/>
    </row>
    <row r="508" spans="1:14" ht="29.1">
      <c r="A508" s="32">
        <f>'2, Basisrisico''s'!A509</f>
        <v>507</v>
      </c>
      <c r="B508" s="32" t="str">
        <f>'2, Basisrisico''s'!B509</f>
        <v>4. Botsing Trein-Object</v>
      </c>
      <c r="C508" s="32">
        <f>'2, Basisrisico''s'!C509</f>
        <v>15</v>
      </c>
      <c r="D508" s="32" t="str">
        <f>'2, Basisrisico''s'!D509</f>
        <v>Botsing trein met object niet zijnde infrasysteem</v>
      </c>
      <c r="E508" s="32" t="str">
        <f>'2, Basisrisico''s'!E509</f>
        <v>e</v>
      </c>
      <c r="F508" s="32" t="str">
        <f>'2, Basisrisico''s'!F509</f>
        <v>Zie Hazard:  4. Botsing Trein-Object ID15.e</v>
      </c>
      <c r="G508" s="32" t="str">
        <f>'2, Basisrisico''s'!K509</f>
        <v>AM</v>
      </c>
      <c r="H508" s="32"/>
      <c r="I508" s="63"/>
      <c r="J508" s="63"/>
      <c r="K508" s="63"/>
    </row>
    <row r="509" spans="1:14" ht="29.1">
      <c r="A509" s="32">
        <f>'2, Basisrisico''s'!A510</f>
        <v>508</v>
      </c>
      <c r="B509" s="32" t="str">
        <f>'2, Basisrisico''s'!B510</f>
        <v>4. Botsing Trein-Object</v>
      </c>
      <c r="C509" s="32">
        <f>'2, Basisrisico''s'!C510</f>
        <v>15</v>
      </c>
      <c r="D509" s="32" t="str">
        <f>'2, Basisrisico''s'!D510</f>
        <v>Botsing trein met object niet zijnde infrasysteem</v>
      </c>
      <c r="E509" s="32" t="str">
        <f>'2, Basisrisico''s'!E510</f>
        <v>e</v>
      </c>
      <c r="F509" s="32" t="str">
        <f>'2, Basisrisico''s'!F510</f>
        <v>Zie Hazard:  4. Botsing Trein-Object ID15.e</v>
      </c>
      <c r="G509" s="32" t="str">
        <f>'2, Basisrisico''s'!K510</f>
        <v>VL</v>
      </c>
      <c r="H509" s="32"/>
      <c r="I509" s="63"/>
      <c r="J509" s="63"/>
      <c r="K509" s="63"/>
    </row>
    <row r="510" spans="1:14" ht="57.95">
      <c r="A510" s="32">
        <f>'2, Basisrisico''s'!A511</f>
        <v>509</v>
      </c>
      <c r="B510" s="32" t="str">
        <f>'2, Basisrisico''s'!B511</f>
        <v>4. Botsing Trein-Object</v>
      </c>
      <c r="C510" s="32">
        <f>'2, Basisrisico''s'!C511</f>
        <v>15</v>
      </c>
      <c r="D510" s="32" t="str">
        <f>'2, Basisrisico''s'!D511</f>
        <v>Botsing trein met object niet zijnde infrasysteem</v>
      </c>
      <c r="E510" s="32" t="str">
        <f>'2, Basisrisico''s'!E511</f>
        <v>f</v>
      </c>
      <c r="F510" s="32" t="str">
        <f>'2, Basisrisico''s'!F511</f>
        <v>Bij gelijktijdige passage spoorkruising door trein en vaartuig komt deel van het vaartuig in PVR</v>
      </c>
      <c r="G510" s="32" t="str">
        <f>'2, Basisrisico''s'!K511</f>
        <v>vaarweggebruiker</v>
      </c>
      <c r="H510" s="447"/>
      <c r="I510" s="444" t="s">
        <v>1687</v>
      </c>
      <c r="J510" s="444">
        <v>2</v>
      </c>
      <c r="K510" s="444" t="str">
        <f t="shared" si="8"/>
        <v>E2</v>
      </c>
      <c r="L510" s="441" t="s">
        <v>1683</v>
      </c>
      <c r="M510" s="441" t="s">
        <v>1681</v>
      </c>
      <c r="N510" s="63" t="s">
        <v>1684</v>
      </c>
    </row>
    <row r="511" spans="1:14" ht="29.1">
      <c r="A511" s="32">
        <f>'2, Basisrisico''s'!A512</f>
        <v>510</v>
      </c>
      <c r="B511" s="32" t="str">
        <f>'2, Basisrisico''s'!B512</f>
        <v>4. Botsing Trein-Object</v>
      </c>
      <c r="C511" s="32">
        <f>'2, Basisrisico''s'!C512</f>
        <v>15</v>
      </c>
      <c r="D511" s="32" t="str">
        <f>'2, Basisrisico''s'!D512</f>
        <v>Botsing trein met object niet zijnde infrasysteem</v>
      </c>
      <c r="E511" s="32" t="str">
        <f>'2, Basisrisico''s'!E512</f>
        <v>f</v>
      </c>
      <c r="F511" s="32" t="str">
        <f>'2, Basisrisico''s'!F512</f>
        <v>Zie Hazard:  4. Botsing Trein-Object ID15.f</v>
      </c>
      <c r="G511" s="32" t="str">
        <f>'2, Basisrisico''s'!K512</f>
        <v>vaarweggebruiker</v>
      </c>
      <c r="H511" s="32"/>
      <c r="I511" s="63"/>
      <c r="J511" s="63"/>
      <c r="K511" s="63"/>
    </row>
    <row r="512" spans="1:14" ht="29.1">
      <c r="A512" s="32">
        <f>'2, Basisrisico''s'!A513</f>
        <v>511</v>
      </c>
      <c r="B512" s="32" t="str">
        <f>'2, Basisrisico''s'!B513</f>
        <v>4. Botsing Trein-Object</v>
      </c>
      <c r="C512" s="32">
        <f>'2, Basisrisico''s'!C513</f>
        <v>15</v>
      </c>
      <c r="D512" s="32" t="str">
        <f>'2, Basisrisico''s'!D513</f>
        <v>Botsing trein met object niet zijnde infrasysteem</v>
      </c>
      <c r="E512" s="32" t="str">
        <f>'2, Basisrisico''s'!E513</f>
        <v>f</v>
      </c>
      <c r="F512" s="32" t="str">
        <f>'2, Basisrisico''s'!F513</f>
        <v>Zie Hazard:  4. Botsing Trein-Object ID15.f</v>
      </c>
      <c r="G512" s="32" t="str">
        <f>'2, Basisrisico''s'!K513</f>
        <v>vaarwegbeheerder</v>
      </c>
      <c r="H512" s="32"/>
      <c r="I512" s="63"/>
      <c r="J512" s="63"/>
      <c r="K512" s="63"/>
    </row>
    <row r="513" spans="1:14" ht="246.6">
      <c r="A513" s="32">
        <f>'2, Basisrisico''s'!A514</f>
        <v>512</v>
      </c>
      <c r="B513" s="32" t="str">
        <f>'2, Basisrisico''s'!B514</f>
        <v>4. Botsing Trein-Object</v>
      </c>
      <c r="C513" s="32">
        <f>'2, Basisrisico''s'!C514</f>
        <v>15</v>
      </c>
      <c r="D513" s="32" t="str">
        <f>'2, Basisrisico''s'!D514</f>
        <v>Botsing trein met object niet zijnde infrasysteem</v>
      </c>
      <c r="E513" s="32" t="str">
        <f>'2, Basisrisico''s'!E514</f>
        <v>g</v>
      </c>
      <c r="F513" s="32" t="str">
        <f>'2, Basisrisico''s'!F514</f>
        <v xml:space="preserve">Object vanuit omgeving komt binnen PVR door weer (storm, onweer etc.), bezwijken (tijdelijke) constructie, werkzaamheden, ongeval kruisende of paralelle infra. Voorbeelden objecten:
- Boom, tak 
- (Onderdeel) van windmolen 
- Steigeronderdeel
- Wegvoertuig 
- Materiaal, gereedschap, voertuig werkzaamheden omgeving
</v>
      </c>
      <c r="G513" s="32" t="str">
        <f>'2, Basisrisico''s'!K514</f>
        <v>AM</v>
      </c>
      <c r="H513" s="447"/>
      <c r="I513" s="444" t="s">
        <v>1687</v>
      </c>
      <c r="J513" s="444">
        <v>2</v>
      </c>
      <c r="K513" s="444" t="str">
        <f t="shared" si="8"/>
        <v>E2</v>
      </c>
      <c r="L513" s="441" t="s">
        <v>1683</v>
      </c>
      <c r="M513" s="441" t="s">
        <v>1681</v>
      </c>
      <c r="N513" s="63" t="s">
        <v>1684</v>
      </c>
    </row>
    <row r="514" spans="1:14" ht="29.1">
      <c r="A514" s="32">
        <f>'2, Basisrisico''s'!A515</f>
        <v>513</v>
      </c>
      <c r="B514" s="32" t="str">
        <f>'2, Basisrisico''s'!B515</f>
        <v>4. Botsing Trein-Object</v>
      </c>
      <c r="C514" s="32">
        <f>'2, Basisrisico''s'!C515</f>
        <v>15</v>
      </c>
      <c r="D514" s="32" t="str">
        <f>'2, Basisrisico''s'!D515</f>
        <v>Botsing trein met object niet zijnde infrasysteem</v>
      </c>
      <c r="E514" s="32" t="str">
        <f>'2, Basisrisico''s'!E515</f>
        <v>g</v>
      </c>
      <c r="F514" s="32" t="str">
        <f>'2, Basisrisico''s'!F515</f>
        <v>Zie Hazard:  4. Botsing Trein-Object ID15.g</v>
      </c>
      <c r="G514" s="32" t="str">
        <f>'2, Basisrisico''s'!K515</f>
        <v>AM</v>
      </c>
      <c r="H514" s="32"/>
      <c r="I514" s="63"/>
      <c r="J514" s="63"/>
      <c r="K514" s="63"/>
    </row>
    <row r="515" spans="1:14" ht="29.1">
      <c r="A515" s="32">
        <f>'2, Basisrisico''s'!A516</f>
        <v>514</v>
      </c>
      <c r="B515" s="32" t="str">
        <f>'2, Basisrisico''s'!B516</f>
        <v>4. Botsing Trein-Object</v>
      </c>
      <c r="C515" s="32">
        <f>'2, Basisrisico''s'!C516</f>
        <v>15</v>
      </c>
      <c r="D515" s="32" t="str">
        <f>'2, Basisrisico''s'!D516</f>
        <v>Botsing trein met object niet zijnde infrasysteem</v>
      </c>
      <c r="E515" s="32" t="str">
        <f>'2, Basisrisico''s'!E516</f>
        <v>g</v>
      </c>
      <c r="F515" s="32" t="str">
        <f>'2, Basisrisico''s'!F516</f>
        <v>Zie Hazard:  4. Botsing Trein-Object ID15.g</v>
      </c>
      <c r="G515" s="32" t="str">
        <f>'2, Basisrisico''s'!K516</f>
        <v>AM</v>
      </c>
      <c r="H515" s="32"/>
      <c r="I515" s="63"/>
      <c r="J515" s="63"/>
      <c r="K515" s="63"/>
    </row>
    <row r="516" spans="1:14" ht="29.1">
      <c r="A516" s="32">
        <f>'2, Basisrisico''s'!A517</f>
        <v>515</v>
      </c>
      <c r="B516" s="32" t="str">
        <f>'2, Basisrisico''s'!B517</f>
        <v>4. Botsing Trein-Object</v>
      </c>
      <c r="C516" s="32">
        <f>'2, Basisrisico''s'!C517</f>
        <v>15</v>
      </c>
      <c r="D516" s="32" t="str">
        <f>'2, Basisrisico''s'!D517</f>
        <v>Botsing trein met object niet zijnde infrasysteem</v>
      </c>
      <c r="E516" s="32" t="str">
        <f>'2, Basisrisico''s'!E517</f>
        <v>g</v>
      </c>
      <c r="F516" s="32" t="str">
        <f>'2, Basisrisico''s'!F517</f>
        <v>Zie Hazard:  4. Botsing Trein-Object ID15.g</v>
      </c>
      <c r="G516" s="32" t="str">
        <f>'2, Basisrisico''s'!K517</f>
        <v>AM</v>
      </c>
      <c r="H516" s="32"/>
      <c r="I516" s="63"/>
      <c r="J516" s="63"/>
      <c r="K516" s="63"/>
    </row>
    <row r="517" spans="1:14" ht="29.1">
      <c r="A517" s="32">
        <f>'2, Basisrisico''s'!A518</f>
        <v>516</v>
      </c>
      <c r="B517" s="32" t="str">
        <f>'2, Basisrisico''s'!B518</f>
        <v>4. Botsing Trein-Object</v>
      </c>
      <c r="C517" s="32">
        <f>'2, Basisrisico''s'!C518</f>
        <v>15</v>
      </c>
      <c r="D517" s="32" t="str">
        <f>'2, Basisrisico''s'!D518</f>
        <v>Botsing trein met object niet zijnde infrasysteem</v>
      </c>
      <c r="E517" s="32" t="str">
        <f>'2, Basisrisico''s'!E518</f>
        <v>g</v>
      </c>
      <c r="F517" s="32" t="str">
        <f>'2, Basisrisico''s'!F518</f>
        <v>Zie Hazard:  4. Botsing Trein-Object ID15.g</v>
      </c>
      <c r="G517" s="32" t="str">
        <f>'2, Basisrisico''s'!K518</f>
        <v>wegbeheerder</v>
      </c>
      <c r="H517" s="32"/>
      <c r="I517" s="63"/>
      <c r="J517" s="63"/>
      <c r="K517" s="63"/>
    </row>
    <row r="518" spans="1:14" ht="29.1">
      <c r="A518" s="32">
        <f>'2, Basisrisico''s'!A519</f>
        <v>517</v>
      </c>
      <c r="B518" s="32" t="str">
        <f>'2, Basisrisico''s'!B519</f>
        <v>4. Botsing Trein-Object</v>
      </c>
      <c r="C518" s="32">
        <f>'2, Basisrisico''s'!C519</f>
        <v>15</v>
      </c>
      <c r="D518" s="32" t="str">
        <f>'2, Basisrisico''s'!D519</f>
        <v>Botsing trein met object niet zijnde infrasysteem</v>
      </c>
      <c r="E518" s="32" t="str">
        <f>'2, Basisrisico''s'!E519</f>
        <v>g</v>
      </c>
      <c r="F518" s="32" t="str">
        <f>'2, Basisrisico''s'!F519</f>
        <v>Zie Hazard:  4. Botsing Trein-Object ID15.g</v>
      </c>
      <c r="G518" s="32" t="str">
        <f>'2, Basisrisico''s'!K519</f>
        <v>-</v>
      </c>
      <c r="H518" s="32"/>
      <c r="I518" s="63"/>
      <c r="J518" s="63"/>
      <c r="K518" s="63"/>
    </row>
    <row r="519" spans="1:14" ht="29.1">
      <c r="A519" s="32">
        <f>'2, Basisrisico''s'!A520</f>
        <v>518</v>
      </c>
      <c r="B519" s="32" t="str">
        <f>'2, Basisrisico''s'!B520</f>
        <v>4. Botsing Trein-Object</v>
      </c>
      <c r="C519" s="32">
        <f>'2, Basisrisico''s'!C520</f>
        <v>15</v>
      </c>
      <c r="D519" s="32" t="str">
        <f>'2, Basisrisico''s'!D520</f>
        <v>Botsing trein met object niet zijnde infrasysteem</v>
      </c>
      <c r="E519" s="32" t="str">
        <f>'2, Basisrisico''s'!E520</f>
        <v>g</v>
      </c>
      <c r="F519" s="32" t="str">
        <f>'2, Basisrisico''s'!F520</f>
        <v>Zie Hazard:  4. Botsing Trein-Object ID15.g</v>
      </c>
      <c r="G519" s="32" t="str">
        <f>'2, Basisrisico''s'!K520</f>
        <v>-</v>
      </c>
      <c r="H519" s="32"/>
      <c r="I519" s="63"/>
      <c r="J519" s="63"/>
      <c r="K519" s="63"/>
    </row>
    <row r="520" spans="1:14" ht="87">
      <c r="A520" s="32">
        <f>'2, Basisrisico''s'!A521</f>
        <v>519</v>
      </c>
      <c r="B520" s="32" t="str">
        <f>'2, Basisrisico''s'!B521</f>
        <v>4. Botsing Trein-Object</v>
      </c>
      <c r="C520" s="32">
        <f>'2, Basisrisico''s'!C521</f>
        <v>16</v>
      </c>
      <c r="D520" s="32" t="str">
        <f>'2, Basisrisico''s'!D521</f>
        <v>Botsing trein met spoorbeeindiging, flankbeveiliging of (stop)ontspoorvoorziening</v>
      </c>
      <c r="E520" s="32" t="str">
        <f>'2, Basisrisico''s'!E521</f>
        <v>a</v>
      </c>
      <c r="F520" s="32" t="str">
        <f>'2, Basisrisico''s'!F521</f>
        <v xml:space="preserve">Niet tijdig remmen voor spoorbeeindiging  perronskopspoor, opstelspoor, keerspoor
</v>
      </c>
      <c r="G520" s="32" t="str">
        <f>'2, Basisrisico''s'!K521</f>
        <v>-</v>
      </c>
      <c r="H520" s="443"/>
      <c r="I520" s="444" t="s">
        <v>1689</v>
      </c>
      <c r="J520" s="444">
        <v>3</v>
      </c>
      <c r="K520" s="444" t="str">
        <f t="shared" ref="K520:K574" si="9">CONCATENATE(I520,J520)</f>
        <v>D3</v>
      </c>
      <c r="L520" s="441" t="s">
        <v>1689</v>
      </c>
      <c r="M520" s="441" t="s">
        <v>1681</v>
      </c>
      <c r="N520" s="63" t="s">
        <v>1695</v>
      </c>
    </row>
    <row r="521" spans="1:14" ht="29.1">
      <c r="A521" s="32">
        <f>'2, Basisrisico''s'!A522</f>
        <v>520</v>
      </c>
      <c r="B521" s="32" t="str">
        <f>'2, Basisrisico''s'!B522</f>
        <v>4. Botsing Trein-Object</v>
      </c>
      <c r="C521" s="32">
        <f>'2, Basisrisico''s'!C522</f>
        <v>16</v>
      </c>
      <c r="D521" s="32" t="str">
        <f>'2, Basisrisico''s'!D522</f>
        <v>Botsing trein met spoorbeeindiging, flankbeveiliging of (stop)ontspoorvoorziening</v>
      </c>
      <c r="E521" s="32" t="str">
        <f>'2, Basisrisico''s'!E522</f>
        <v>a</v>
      </c>
      <c r="F521" s="32" t="str">
        <f>'2, Basisrisico''s'!F522</f>
        <v>Zie Hazard:  4. Botsing Trein-Object ID16.a</v>
      </c>
      <c r="G521" s="32" t="str">
        <f>'2, Basisrisico''s'!K522</f>
        <v xml:space="preserve">Spoorwegonderneming </v>
      </c>
      <c r="H521" s="32"/>
      <c r="I521" s="63"/>
      <c r="J521" s="63"/>
      <c r="K521" s="63"/>
    </row>
    <row r="522" spans="1:14" ht="29.1">
      <c r="A522" s="32">
        <f>'2, Basisrisico''s'!A523</f>
        <v>521</v>
      </c>
      <c r="B522" s="32" t="str">
        <f>'2, Basisrisico''s'!B523</f>
        <v>4. Botsing Trein-Object</v>
      </c>
      <c r="C522" s="32">
        <f>'2, Basisrisico''s'!C523</f>
        <v>16</v>
      </c>
      <c r="D522" s="32" t="str">
        <f>'2, Basisrisico''s'!D523</f>
        <v>Botsing trein met spoorbeeindiging, flankbeveiliging of (stop)ontspoorvoorziening</v>
      </c>
      <c r="E522" s="32" t="str">
        <f>'2, Basisrisico''s'!E523</f>
        <v>a</v>
      </c>
      <c r="F522" s="32" t="str">
        <f>'2, Basisrisico''s'!F523</f>
        <v>Zie Hazard:  4. Botsing Trein-Object ID16.a</v>
      </c>
      <c r="G522" s="32" t="str">
        <f>'2, Basisrisico''s'!K523</f>
        <v xml:space="preserve">Spoorwegonderneming </v>
      </c>
      <c r="H522" s="32"/>
      <c r="I522" s="63"/>
      <c r="J522" s="63"/>
      <c r="K522" s="63"/>
    </row>
    <row r="523" spans="1:14" ht="29.1">
      <c r="A523" s="32">
        <f>'2, Basisrisico''s'!A524</f>
        <v>522</v>
      </c>
      <c r="B523" s="32" t="str">
        <f>'2, Basisrisico''s'!B524</f>
        <v>4. Botsing Trein-Object</v>
      </c>
      <c r="C523" s="32">
        <f>'2, Basisrisico''s'!C524</f>
        <v>16</v>
      </c>
      <c r="D523" s="32" t="str">
        <f>'2, Basisrisico''s'!D524</f>
        <v>Botsing trein met spoorbeeindiging, flankbeveiliging of (stop)ontspoorvoorziening</v>
      </c>
      <c r="E523" s="32" t="str">
        <f>'2, Basisrisico''s'!E524</f>
        <v>a</v>
      </c>
      <c r="F523" s="32" t="str">
        <f>'2, Basisrisico''s'!F524</f>
        <v>Zie Hazard:  4. Botsing Trein-Object ID16.a</v>
      </c>
      <c r="G523" s="32" t="str">
        <f>'2, Basisrisico''s'!K524</f>
        <v>AM</v>
      </c>
      <c r="H523" s="32"/>
      <c r="I523" s="63"/>
      <c r="J523" s="63"/>
      <c r="K523" s="63"/>
    </row>
    <row r="524" spans="1:14" ht="29.1">
      <c r="A524" s="32">
        <f>'2, Basisrisico''s'!A525</f>
        <v>523</v>
      </c>
      <c r="B524" s="32" t="str">
        <f>'2, Basisrisico''s'!B525</f>
        <v>4. Botsing Trein-Object</v>
      </c>
      <c r="C524" s="32">
        <f>'2, Basisrisico''s'!C525</f>
        <v>16</v>
      </c>
      <c r="D524" s="32" t="str">
        <f>'2, Basisrisico''s'!D525</f>
        <v>Botsing trein met spoorbeeindiging, flankbeveiliging of (stop)ontspoorvoorziening</v>
      </c>
      <c r="E524" s="32" t="str">
        <f>'2, Basisrisico''s'!E525</f>
        <v>a</v>
      </c>
      <c r="F524" s="32" t="str">
        <f>'2, Basisrisico''s'!F525</f>
        <v>Zie Hazard:  4. Botsing Trein-Object ID16.a</v>
      </c>
      <c r="G524" s="32" t="str">
        <f>'2, Basisrisico''s'!K525</f>
        <v>AM</v>
      </c>
      <c r="H524" s="32"/>
      <c r="I524" s="63"/>
      <c r="J524" s="63"/>
      <c r="K524" s="63"/>
    </row>
    <row r="525" spans="1:14" ht="29.1">
      <c r="A525" s="32">
        <f>'2, Basisrisico''s'!A526</f>
        <v>524</v>
      </c>
      <c r="B525" s="32" t="str">
        <f>'2, Basisrisico''s'!B526</f>
        <v>4. Botsing Trein-Object</v>
      </c>
      <c r="C525" s="32">
        <f>'2, Basisrisico''s'!C526</f>
        <v>16</v>
      </c>
      <c r="D525" s="32" t="str">
        <f>'2, Basisrisico''s'!D526</f>
        <v>Botsing trein met spoorbeeindiging, flankbeveiliging of (stop)ontspoorvoorziening</v>
      </c>
      <c r="E525" s="32" t="str">
        <f>'2, Basisrisico''s'!E526</f>
        <v>a</v>
      </c>
      <c r="F525" s="32" t="str">
        <f>'2, Basisrisico''s'!F526</f>
        <v>Zie Hazard:  4. Botsing Trein-Object ID16.a</v>
      </c>
      <c r="G525" s="32" t="str">
        <f>'2, Basisrisico''s'!K526</f>
        <v>Projecten</v>
      </c>
      <c r="H525" s="32"/>
      <c r="I525" s="63"/>
      <c r="J525" s="63"/>
      <c r="K525" s="63"/>
    </row>
    <row r="526" spans="1:14" ht="29.1">
      <c r="A526" s="32">
        <f>'2, Basisrisico''s'!A527</f>
        <v>525</v>
      </c>
      <c r="B526" s="32" t="str">
        <f>'2, Basisrisico''s'!B527</f>
        <v>4. Botsing Trein-Object</v>
      </c>
      <c r="C526" s="32">
        <f>'2, Basisrisico''s'!C527</f>
        <v>16</v>
      </c>
      <c r="D526" s="32" t="str">
        <f>'2, Basisrisico''s'!D527</f>
        <v>Botsing trein met spoorbeeindiging, flankbeveiliging of (stop)ontspoorvoorziening</v>
      </c>
      <c r="E526" s="32" t="str">
        <f>'2, Basisrisico''s'!E527</f>
        <v>a</v>
      </c>
      <c r="F526" s="32" t="str">
        <f>'2, Basisrisico''s'!F527</f>
        <v>Zie Hazard:  4. Botsing Trein-Object ID16.a</v>
      </c>
      <c r="G526" s="32" t="str">
        <f>'2, Basisrisico''s'!K527</f>
        <v>AM</v>
      </c>
      <c r="H526" s="32"/>
      <c r="I526" s="63"/>
      <c r="J526" s="63"/>
      <c r="K526" s="63"/>
    </row>
    <row r="527" spans="1:14" ht="29.1">
      <c r="A527" s="32">
        <f>'2, Basisrisico''s'!A528</f>
        <v>526</v>
      </c>
      <c r="B527" s="32" t="str">
        <f>'2, Basisrisico''s'!B528</f>
        <v>4. Botsing Trein-Object</v>
      </c>
      <c r="C527" s="32">
        <f>'2, Basisrisico''s'!C528</f>
        <v>16</v>
      </c>
      <c r="D527" s="32" t="str">
        <f>'2, Basisrisico''s'!D528</f>
        <v>Botsing trein met spoorbeeindiging, flankbeveiliging of (stop)ontspoorvoorziening</v>
      </c>
      <c r="E527" s="32" t="str">
        <f>'2, Basisrisico''s'!E528</f>
        <v>a</v>
      </c>
      <c r="F527" s="32" t="str">
        <f>'2, Basisrisico''s'!F528</f>
        <v>Zie Hazard:  4. Botsing Trein-Object ID16.a</v>
      </c>
      <c r="G527" s="32" t="str">
        <f>'2, Basisrisico''s'!K528</f>
        <v>AM</v>
      </c>
      <c r="H527" s="32"/>
      <c r="I527" s="63"/>
      <c r="J527" s="63"/>
      <c r="K527" s="63"/>
    </row>
    <row r="528" spans="1:14" ht="29.1">
      <c r="A528" s="32">
        <f>'2, Basisrisico''s'!A529</f>
        <v>527</v>
      </c>
      <c r="B528" s="32" t="str">
        <f>'2, Basisrisico''s'!B529</f>
        <v>4. Botsing Trein-Object</v>
      </c>
      <c r="C528" s="32">
        <f>'2, Basisrisico''s'!C529</f>
        <v>16</v>
      </c>
      <c r="D528" s="32" t="str">
        <f>'2, Basisrisico''s'!D529</f>
        <v>Botsing trein met spoorbeeindiging, flankbeveiliging of (stop)ontspoorvoorziening</v>
      </c>
      <c r="E528" s="32" t="str">
        <f>'2, Basisrisico''s'!E529</f>
        <v>a</v>
      </c>
      <c r="F528" s="32" t="str">
        <f>'2, Basisrisico''s'!F529</f>
        <v>Zie Hazard:  4. Botsing Trein-Object ID16.a</v>
      </c>
      <c r="G528" s="32" t="str">
        <f>'2, Basisrisico''s'!K529</f>
        <v>AM</v>
      </c>
      <c r="H528" s="32"/>
      <c r="I528" s="63"/>
      <c r="J528" s="63"/>
      <c r="K528" s="63"/>
    </row>
    <row r="529" spans="1:14" ht="29.1">
      <c r="A529" s="32">
        <f>'2, Basisrisico''s'!A530</f>
        <v>528</v>
      </c>
      <c r="B529" s="32" t="str">
        <f>'2, Basisrisico''s'!B530</f>
        <v>4. Botsing Trein-Object</v>
      </c>
      <c r="C529" s="32">
        <f>'2, Basisrisico''s'!C530</f>
        <v>16</v>
      </c>
      <c r="D529" s="32" t="str">
        <f>'2, Basisrisico''s'!D530</f>
        <v>Botsing trein met spoorbeeindiging, flankbeveiliging of (stop)ontspoorvoorziening</v>
      </c>
      <c r="E529" s="32" t="str">
        <f>'2, Basisrisico''s'!E530</f>
        <v>a</v>
      </c>
      <c r="F529" s="32" t="str">
        <f>'2, Basisrisico''s'!F530</f>
        <v>Zie Hazard:  4. Botsing Trein-Object ID16.a</v>
      </c>
      <c r="G529" s="32" t="str">
        <f>'2, Basisrisico''s'!K530</f>
        <v>AM</v>
      </c>
      <c r="H529" s="32"/>
      <c r="I529" s="63"/>
      <c r="J529" s="63"/>
      <c r="K529" s="63"/>
    </row>
    <row r="530" spans="1:14" ht="29.1">
      <c r="A530" s="32">
        <f>'2, Basisrisico''s'!A531</f>
        <v>529</v>
      </c>
      <c r="B530" s="32" t="str">
        <f>'2, Basisrisico''s'!B531</f>
        <v>4. Botsing Trein-Object</v>
      </c>
      <c r="C530" s="32">
        <f>'2, Basisrisico''s'!C531</f>
        <v>16</v>
      </c>
      <c r="D530" s="32" t="str">
        <f>'2, Basisrisico''s'!D531</f>
        <v>Botsing trein met spoorbeeindiging, flankbeveiliging of (stop)ontspoorvoorziening</v>
      </c>
      <c r="E530" s="32" t="str">
        <f>'2, Basisrisico''s'!E531</f>
        <v>a</v>
      </c>
      <c r="F530" s="32" t="str">
        <f>'2, Basisrisico''s'!F531</f>
        <v>Zie Hazard:  4. Botsing Trein-Object ID16.a</v>
      </c>
      <c r="G530" s="32" t="str">
        <f>'2, Basisrisico''s'!K531</f>
        <v>AM</v>
      </c>
      <c r="H530" s="32"/>
      <c r="I530" s="63"/>
      <c r="J530" s="63"/>
      <c r="K530" s="63"/>
    </row>
    <row r="531" spans="1:14" ht="29.1">
      <c r="A531" s="32">
        <f>'2, Basisrisico''s'!A532</f>
        <v>530</v>
      </c>
      <c r="B531" s="32" t="str">
        <f>'2, Basisrisico''s'!B532</f>
        <v>4. Botsing Trein-Object</v>
      </c>
      <c r="C531" s="32">
        <f>'2, Basisrisico''s'!C532</f>
        <v>16</v>
      </c>
      <c r="D531" s="32" t="str">
        <f>'2, Basisrisico''s'!D532</f>
        <v>Botsing trein met spoorbeeindiging, flankbeveiliging of (stop)ontspoorvoorziening</v>
      </c>
      <c r="E531" s="32" t="str">
        <f>'2, Basisrisico''s'!E532</f>
        <v>a</v>
      </c>
      <c r="F531" s="32" t="str">
        <f>'2, Basisrisico''s'!F532</f>
        <v>Zie Hazard:  4. Botsing Trein-Object ID16.a</v>
      </c>
      <c r="G531" s="32" t="str">
        <f>'2, Basisrisico''s'!K532</f>
        <v>Projecten</v>
      </c>
      <c r="H531" s="32"/>
      <c r="I531" s="63"/>
      <c r="J531" s="63"/>
      <c r="K531" s="63"/>
    </row>
    <row r="532" spans="1:14" ht="29.1">
      <c r="A532" s="32">
        <f>'2, Basisrisico''s'!A533</f>
        <v>531</v>
      </c>
      <c r="B532" s="32" t="str">
        <f>'2, Basisrisico''s'!B533</f>
        <v>4. Botsing Trein-Object</v>
      </c>
      <c r="C532" s="32">
        <f>'2, Basisrisico''s'!C533</f>
        <v>16</v>
      </c>
      <c r="D532" s="32" t="str">
        <f>'2, Basisrisico''s'!D533</f>
        <v>Botsing trein met spoorbeeindiging, flankbeveiliging of (stop)ontspoorvoorziening</v>
      </c>
      <c r="E532" s="32" t="str">
        <f>'2, Basisrisico''s'!E533</f>
        <v>a</v>
      </c>
      <c r="F532" s="32" t="str">
        <f>'2, Basisrisico''s'!F533</f>
        <v>Zie Hazard:  4. Botsing Trein-Object ID16.a</v>
      </c>
      <c r="G532" s="32" t="str">
        <f>'2, Basisrisico''s'!K533</f>
        <v>-</v>
      </c>
      <c r="H532" s="32"/>
      <c r="I532" s="63"/>
      <c r="J532" s="63"/>
      <c r="K532" s="63"/>
    </row>
    <row r="533" spans="1:14" ht="72.599999999999994">
      <c r="A533" s="32">
        <f>'2, Basisrisico''s'!A534</f>
        <v>532</v>
      </c>
      <c r="B533" s="32" t="str">
        <f>'2, Basisrisico''s'!B534</f>
        <v>4. Botsing Trein-Object</v>
      </c>
      <c r="C533" s="32">
        <f>'2, Basisrisico''s'!C534</f>
        <v>16</v>
      </c>
      <c r="D533" s="32" t="str">
        <f>'2, Basisrisico''s'!D534</f>
        <v>Botsing trein met spoorbeeindiging, flankbeveiliging of (stop)ontspoorvoorziening</v>
      </c>
      <c r="E533" s="32" t="str">
        <f>'2, Basisrisico''s'!E534</f>
        <v>b</v>
      </c>
      <c r="F533" s="32" t="str">
        <f>'2, Basisrisico''s'!F534</f>
        <v xml:space="preserve">Niet tijdig remmen voor (stop)ontspoorvoorziening of spoorbeeindiging veiligheidskop
</v>
      </c>
      <c r="G533" s="32" t="str">
        <f>'2, Basisrisico''s'!K534</f>
        <v>-</v>
      </c>
      <c r="H533" s="443"/>
      <c r="I533" s="444" t="s">
        <v>1689</v>
      </c>
      <c r="J533" s="444">
        <v>3</v>
      </c>
      <c r="K533" s="444" t="str">
        <f t="shared" si="9"/>
        <v>D3</v>
      </c>
      <c r="L533" s="441" t="s">
        <v>1689</v>
      </c>
      <c r="M533" s="441" t="s">
        <v>1681</v>
      </c>
      <c r="N533" s="63" t="s">
        <v>1695</v>
      </c>
    </row>
    <row r="534" spans="1:14" ht="57.95">
      <c r="A534" s="32">
        <f>'2, Basisrisico''s'!A535</f>
        <v>533</v>
      </c>
      <c r="B534" s="32" t="str">
        <f>'2, Basisrisico''s'!B535</f>
        <v>4. Botsing Trein-Object</v>
      </c>
      <c r="C534" s="32">
        <f>'2, Basisrisico''s'!C535</f>
        <v>16</v>
      </c>
      <c r="D534" s="32" t="str">
        <f>'2, Basisrisico''s'!D535</f>
        <v>Botsing trein met spoorbeeindiging, flankbeveiliging of (stop)ontspoorvoorziening</v>
      </c>
      <c r="E534" s="32" t="str">
        <f>'2, Basisrisico''s'!E535</f>
        <v>c</v>
      </c>
      <c r="F534" s="32" t="str">
        <f>'2, Basisrisico''s'!F535</f>
        <v>Autonoom in beweging komen van (opgesteld) rollend materieel beveiligd middels (stop)ontspoorvoorzienig)</v>
      </c>
      <c r="G534" s="32" t="str">
        <f>'2, Basisrisico''s'!K535</f>
        <v>-</v>
      </c>
      <c r="H534" s="443"/>
      <c r="I534" s="444" t="s">
        <v>1689</v>
      </c>
      <c r="J534" s="444">
        <v>3</v>
      </c>
      <c r="K534" s="444" t="str">
        <f t="shared" si="9"/>
        <v>D3</v>
      </c>
      <c r="L534" s="441" t="s">
        <v>1689</v>
      </c>
      <c r="M534" s="441" t="s">
        <v>1681</v>
      </c>
      <c r="N534" s="63" t="s">
        <v>1695</v>
      </c>
    </row>
    <row r="535" spans="1:14" ht="57.95">
      <c r="A535" s="32">
        <f>'2, Basisrisico''s'!A536</f>
        <v>534</v>
      </c>
      <c r="B535" s="32" t="str">
        <f>'2, Basisrisico''s'!B536</f>
        <v>4. Botsing Trein-Object</v>
      </c>
      <c r="C535" s="32">
        <f>'2, Basisrisico''s'!C536</f>
        <v>17</v>
      </c>
      <c r="D535" s="32" t="str">
        <f>'2, Basisrisico''s'!D536</f>
        <v>Botsing met object na ontsporing.</v>
      </c>
      <c r="E535" s="32" t="str">
        <f>'2, Basisrisico''s'!E536</f>
        <v>a</v>
      </c>
      <c r="F535" s="32" t="str">
        <f>'2, Basisrisico''s'!F536</f>
        <v>vaste objecten nabij PVR spoor, bijvoorbeeld rechtopstaande spoorstaven/aanrijdbeveiligingen die baanapparatuur beveiligen</v>
      </c>
      <c r="G535" s="32" t="str">
        <f>'2, Basisrisico''s'!K536</f>
        <v>AM</v>
      </c>
      <c r="H535" s="443"/>
      <c r="I535" s="444" t="s">
        <v>1682</v>
      </c>
      <c r="J535" s="444">
        <v>4</v>
      </c>
      <c r="K535" s="444" t="str">
        <f t="shared" si="9"/>
        <v>B4</v>
      </c>
      <c r="L535" s="57" t="s">
        <v>1681</v>
      </c>
      <c r="M535" s="57" t="s">
        <v>1687</v>
      </c>
      <c r="N535" s="63" t="s">
        <v>1684</v>
      </c>
    </row>
    <row r="536" spans="1:14" ht="57.95">
      <c r="A536" s="32">
        <f>'2, Basisrisico''s'!A537</f>
        <v>535</v>
      </c>
      <c r="B536" s="32" t="str">
        <f>'2, Basisrisico''s'!B537</f>
        <v>4. Botsing Trein-Object</v>
      </c>
      <c r="C536" s="32">
        <f>'2, Basisrisico''s'!C537</f>
        <v>17</v>
      </c>
      <c r="D536" s="32" t="str">
        <f>'2, Basisrisico''s'!D537</f>
        <v>Botsing met object na ontsporing.</v>
      </c>
      <c r="E536" s="32" t="str">
        <f>'2, Basisrisico''s'!E537</f>
        <v>a</v>
      </c>
      <c r="F536" s="32" t="str">
        <f>'2, Basisrisico''s'!F537</f>
        <v>vaste objecten nabij PVR spoor, bijvoorbeeld rechtopstaande spoorstaven/aanrijdbeveiligingen die baanapparatuur beveiligen</v>
      </c>
      <c r="G536" s="32" t="str">
        <f>'2, Basisrisico''s'!K537</f>
        <v>Projecten</v>
      </c>
      <c r="H536" s="443"/>
      <c r="I536" s="444" t="s">
        <v>1682</v>
      </c>
      <c r="J536" s="444">
        <v>4</v>
      </c>
      <c r="K536" s="444" t="str">
        <f t="shared" si="9"/>
        <v>B4</v>
      </c>
      <c r="L536" s="57" t="s">
        <v>1681</v>
      </c>
      <c r="M536" s="57" t="s">
        <v>1687</v>
      </c>
      <c r="N536" s="63" t="s">
        <v>1684</v>
      </c>
    </row>
    <row r="537" spans="1:14" ht="29.1">
      <c r="A537" s="32">
        <f>'2, Basisrisico''s'!A538</f>
        <v>536</v>
      </c>
      <c r="B537" s="32" t="str">
        <f>'2, Basisrisico''s'!B538</f>
        <v>4. Botsing Trein-Object</v>
      </c>
      <c r="C537" s="32">
        <f>'2, Basisrisico''s'!C538</f>
        <v>17</v>
      </c>
      <c r="D537" s="32" t="str">
        <f>'2, Basisrisico''s'!D538</f>
        <v>Botsing met object na ontsporing.</v>
      </c>
      <c r="E537" s="32" t="str">
        <f>'2, Basisrisico''s'!E538</f>
        <v>a</v>
      </c>
      <c r="F537" s="32" t="str">
        <f>'2, Basisrisico''s'!F538</f>
        <v>Zie Hazard:  4. Botsing Trein-Object ID17.a</v>
      </c>
      <c r="G537" s="32" t="str">
        <f>'2, Basisrisico''s'!K538</f>
        <v>AM</v>
      </c>
      <c r="H537" s="32"/>
      <c r="I537" s="63" t="s">
        <v>1687</v>
      </c>
      <c r="J537" s="63">
        <v>3</v>
      </c>
      <c r="K537" s="63"/>
    </row>
    <row r="538" spans="1:14" ht="29.1">
      <c r="A538" s="32">
        <f>'2, Basisrisico''s'!A539</f>
        <v>537</v>
      </c>
      <c r="B538" s="32" t="str">
        <f>'2, Basisrisico''s'!B539</f>
        <v>4. Botsing Trein-Object</v>
      </c>
      <c r="C538" s="32">
        <f>'2, Basisrisico''s'!C539</f>
        <v>17</v>
      </c>
      <c r="D538" s="32" t="str">
        <f>'2, Basisrisico''s'!D539</f>
        <v>Botsing met object na ontsporing.</v>
      </c>
      <c r="E538" s="32" t="str">
        <f>'2, Basisrisico''s'!E539</f>
        <v>a</v>
      </c>
      <c r="F538" s="32" t="str">
        <f>'2, Basisrisico''s'!F539</f>
        <v>Zie Hazard:  4. Botsing Trein-Object ID17.a</v>
      </c>
      <c r="G538" s="32" t="str">
        <f>'2, Basisrisico''s'!K539</f>
        <v>Projecten</v>
      </c>
      <c r="H538" s="32"/>
      <c r="I538" s="63" t="s">
        <v>1682</v>
      </c>
      <c r="J538" s="63">
        <v>4</v>
      </c>
      <c r="K538" s="63"/>
    </row>
    <row r="539" spans="1:14" ht="29.1">
      <c r="A539" s="32">
        <f>'2, Basisrisico''s'!A540</f>
        <v>538</v>
      </c>
      <c r="B539" s="32" t="str">
        <f>'2, Basisrisico''s'!B540</f>
        <v>4. Botsing Trein-Object</v>
      </c>
      <c r="C539" s="32">
        <f>'2, Basisrisico''s'!C540</f>
        <v>17</v>
      </c>
      <c r="D539" s="32" t="str">
        <f>'2, Basisrisico''s'!D540</f>
        <v>Botsing met object na ontsporing.</v>
      </c>
      <c r="E539" s="32" t="str">
        <f>'2, Basisrisico''s'!E540</f>
        <v>a</v>
      </c>
      <c r="F539" s="32" t="str">
        <f>'2, Basisrisico''s'!F540</f>
        <v>Zie Hazard:  4. Botsing Trein-Object ID17.a</v>
      </c>
      <c r="G539" s="32" t="str">
        <f>'2, Basisrisico''s'!K540</f>
        <v>AM</v>
      </c>
      <c r="H539" s="32"/>
      <c r="I539" s="63"/>
      <c r="J539" s="63"/>
      <c r="K539" s="63"/>
    </row>
    <row r="540" spans="1:14" ht="29.1">
      <c r="A540" s="32">
        <f>'2, Basisrisico''s'!A541</f>
        <v>539</v>
      </c>
      <c r="B540" s="32" t="str">
        <f>'2, Basisrisico''s'!B541</f>
        <v>4. Botsing Trein-Object</v>
      </c>
      <c r="C540" s="32">
        <f>'2, Basisrisico''s'!C541</f>
        <v>17</v>
      </c>
      <c r="D540" s="32" t="str">
        <f>'2, Basisrisico''s'!D541</f>
        <v>Botsing met object na ontsporing.</v>
      </c>
      <c r="E540" s="32" t="str">
        <f>'2, Basisrisico''s'!E541</f>
        <v>a</v>
      </c>
      <c r="F540" s="32" t="str">
        <f>'2, Basisrisico''s'!F541</f>
        <v>Zie Hazard:  4. Botsing Trein-Object ID17.a</v>
      </c>
      <c r="G540" s="32" t="str">
        <f>'2, Basisrisico''s'!K541</f>
        <v>AM</v>
      </c>
      <c r="H540" s="32"/>
      <c r="I540" s="63"/>
      <c r="J540" s="63"/>
      <c r="K540" s="63"/>
    </row>
    <row r="541" spans="1:14" ht="43.5">
      <c r="A541" s="32">
        <f>'2, Basisrisico''s'!A542</f>
        <v>540</v>
      </c>
      <c r="B541" s="32" t="str">
        <f>'2, Basisrisico''s'!B542</f>
        <v>4. Botsing Trein-Object</v>
      </c>
      <c r="C541" s="32">
        <f>'2, Basisrisico''s'!C542</f>
        <v>17</v>
      </c>
      <c r="D541" s="32" t="str">
        <f>'2, Basisrisico''s'!D542</f>
        <v>Botsing met object na ontsporing.</v>
      </c>
      <c r="E541" s="32" t="str">
        <f>'2, Basisrisico''s'!E542</f>
        <v>b</v>
      </c>
      <c r="F541" s="32" t="str">
        <f>'2, Basisrisico''s'!F542</f>
        <v>Vaste objecten direct achter spoorbeeindiging of flankbeveiliging</v>
      </c>
      <c r="G541" s="32" t="str">
        <f>'2, Basisrisico''s'!K542</f>
        <v>AM</v>
      </c>
      <c r="H541" s="443"/>
      <c r="I541" s="444" t="s">
        <v>1687</v>
      </c>
      <c r="J541" s="444">
        <v>3</v>
      </c>
      <c r="K541" s="444" t="str">
        <f t="shared" si="9"/>
        <v>E3</v>
      </c>
      <c r="L541" s="57" t="s">
        <v>1687</v>
      </c>
      <c r="M541" s="57" t="s">
        <v>1689</v>
      </c>
      <c r="N541" s="63" t="s">
        <v>1684</v>
      </c>
    </row>
    <row r="542" spans="1:14" ht="72.599999999999994">
      <c r="A542" s="32">
        <f>'2, Basisrisico''s'!A543</f>
        <v>541</v>
      </c>
      <c r="B542" s="32" t="str">
        <f>'2, Basisrisico''s'!B543</f>
        <v>5. Arborisico algemeen</v>
      </c>
      <c r="C542" s="32">
        <f>'2, Basisrisico''s'!C543</f>
        <v>18</v>
      </c>
      <c r="D542" s="32" t="str">
        <f>'2, Basisrisico''s'!D543</f>
        <v>Algemeen: arbo-ongeval tijdens werken aan de spoorbaan door onvoldoende veiligheidsmaatregelen
Denk hierbij aan hijswerkzaamheden, lassen, graven, NGCE's in de grond, werken op hoogte, tillen, etc.</v>
      </c>
      <c r="E542" s="32" t="str">
        <f>'2, Basisrisico''s'!E543</f>
        <v>a</v>
      </c>
      <c r="F542" s="32" t="str">
        <f>'2, Basisrisico''s'!F543</f>
        <v>V&amp;G plan bevat onvoldoende of niet toereikende maatregelen</v>
      </c>
      <c r="G542" s="32" t="str">
        <f>'2, Basisrisico''s'!K543</f>
        <v>Projecten</v>
      </c>
      <c r="H542" s="443"/>
      <c r="I542" s="444" t="s">
        <v>1682</v>
      </c>
      <c r="J542" s="444">
        <v>4</v>
      </c>
      <c r="K542" s="444" t="str">
        <f t="shared" si="9"/>
        <v>B4</v>
      </c>
      <c r="L542" s="57" t="s">
        <v>1681</v>
      </c>
      <c r="M542" s="57" t="s">
        <v>1687</v>
      </c>
      <c r="N542" s="63" t="s">
        <v>1684</v>
      </c>
    </row>
    <row r="543" spans="1:14" ht="72.599999999999994">
      <c r="A543" s="32">
        <f>'2, Basisrisico''s'!A544</f>
        <v>542</v>
      </c>
      <c r="B543" s="32" t="str">
        <f>'2, Basisrisico''s'!B544</f>
        <v>5. Arborisico algemeen</v>
      </c>
      <c r="C543" s="32">
        <f>'2, Basisrisico''s'!C544</f>
        <v>18</v>
      </c>
      <c r="D543" s="32" t="str">
        <f>'2, Basisrisico''s'!D544</f>
        <v>Algemeen: arbo-ongeval tijdens werken aan de spoorbaan door onvoldoende veiligheidsmaatregelen
Denk hierbij aan hijswerkzaamheden, lassen, graven, NGCE's in de grond, werken op hoogte, tillen, ballast projectielen, etc.</v>
      </c>
      <c r="E543" s="32" t="str">
        <f>'2, Basisrisico''s'!E544</f>
        <v>a</v>
      </c>
      <c r="F543" s="32" t="str">
        <f>'2, Basisrisico''s'!F544</f>
        <v>Zie Hazard:  5. Arborisico algemeen ID18.a</v>
      </c>
      <c r="G543" s="32" t="str">
        <f>'2, Basisrisico''s'!K544</f>
        <v>AM</v>
      </c>
      <c r="H543" s="32"/>
      <c r="I543" s="63"/>
      <c r="J543" s="63"/>
      <c r="K543" s="63"/>
    </row>
    <row r="544" spans="1:14" ht="29.1">
      <c r="A544" s="32">
        <f>'2, Basisrisico''s'!A545</f>
        <v>543</v>
      </c>
      <c r="B544" s="32" t="str">
        <f>'2, Basisrisico''s'!B545</f>
        <v>5. Arborisico algemeen</v>
      </c>
      <c r="C544" s="32">
        <f>'2, Basisrisico''s'!C545</f>
        <v>18</v>
      </c>
      <c r="D544" s="32" t="str">
        <f>'2, Basisrisico''s'!D545</f>
        <v>Algemeen: arbo-ongeval tijdens werken aan de spoorbaan door onvoldoende veiligheidsmaatregelen</v>
      </c>
      <c r="E544" s="32" t="str">
        <f>'2, Basisrisico''s'!E545</f>
        <v>a</v>
      </c>
      <c r="F544" s="32" t="str">
        <f>'2, Basisrisico''s'!F545</f>
        <v>Zie Hazard:  5. Arborisico algemeen ID18.a</v>
      </c>
      <c r="G544" s="32" t="str">
        <f>'2, Basisrisico''s'!K545</f>
        <v>Projecten</v>
      </c>
      <c r="H544" s="32"/>
      <c r="I544" s="63"/>
      <c r="J544" s="63"/>
      <c r="K544" s="63"/>
    </row>
    <row r="545" spans="1:14" ht="29.1">
      <c r="A545" s="32">
        <f>'2, Basisrisico''s'!A546</f>
        <v>544</v>
      </c>
      <c r="B545" s="32" t="str">
        <f>'2, Basisrisico''s'!B546</f>
        <v>5. Arborisico algemeen</v>
      </c>
      <c r="C545" s="32">
        <f>'2, Basisrisico''s'!C546</f>
        <v>18</v>
      </c>
      <c r="D545" s="32" t="str">
        <f>'2, Basisrisico''s'!D546</f>
        <v>Algemeen: arbo-ongeval tijdens werken aan de spoorbaan door onvoldoende veiligheidsmaatregelen</v>
      </c>
      <c r="E545" s="32" t="str">
        <f>'2, Basisrisico''s'!E546</f>
        <v>a</v>
      </c>
      <c r="F545" s="32" t="str">
        <f>'2, Basisrisico''s'!F546</f>
        <v>Zie Hazard:  5. Arborisico algemeen ID18.a</v>
      </c>
      <c r="G545" s="32" t="str">
        <f>'2, Basisrisico''s'!K546</f>
        <v>AM</v>
      </c>
      <c r="H545" s="32"/>
      <c r="I545" s="63"/>
      <c r="J545" s="63"/>
      <c r="K545" s="63"/>
    </row>
    <row r="546" spans="1:14" ht="29.1">
      <c r="A546" s="32">
        <f>'2, Basisrisico''s'!A547</f>
        <v>545</v>
      </c>
      <c r="B546" s="32" t="str">
        <f>'2, Basisrisico''s'!B547</f>
        <v>5. Arborisico algemeen</v>
      </c>
      <c r="C546" s="32">
        <f>'2, Basisrisico''s'!C547</f>
        <v>18</v>
      </c>
      <c r="D546" s="32" t="str">
        <f>'2, Basisrisico''s'!D547</f>
        <v>Algemeen: arbo-ongeval tijdens werken aan de spoorbaan door onvoldoende veiligheidsmaatregelen</v>
      </c>
      <c r="E546" s="32" t="str">
        <f>'2, Basisrisico''s'!E547</f>
        <v>a</v>
      </c>
      <c r="F546" s="32" t="str">
        <f>'2, Basisrisico''s'!F547</f>
        <v>Zie Hazard:  5. Arborisico algemeen ID18.a</v>
      </c>
      <c r="G546" s="32" t="str">
        <f>'2, Basisrisico''s'!K547</f>
        <v>Projecten</v>
      </c>
      <c r="H546" s="32"/>
      <c r="I546" s="63"/>
      <c r="J546" s="63"/>
      <c r="K546" s="63"/>
    </row>
    <row r="547" spans="1:14" ht="29.1">
      <c r="A547" s="32">
        <f>'2, Basisrisico''s'!A548</f>
        <v>546</v>
      </c>
      <c r="B547" s="32" t="str">
        <f>'2, Basisrisico''s'!B548</f>
        <v>5. Arborisico algemeen</v>
      </c>
      <c r="C547" s="32">
        <f>'2, Basisrisico''s'!C548</f>
        <v>18</v>
      </c>
      <c r="D547" s="32" t="str">
        <f>'2, Basisrisico''s'!D548</f>
        <v>Algemeen: arbo-ongeval tijdens werken aan de spoorbaan door onvoldoende veiligheidsmaatregelen</v>
      </c>
      <c r="E547" s="32" t="str">
        <f>'2, Basisrisico''s'!E548</f>
        <v>a</v>
      </c>
      <c r="F547" s="32" t="str">
        <f>'2, Basisrisico''s'!F548</f>
        <v>Zie Hazard:  5. Arborisico algemeen ID18.a</v>
      </c>
      <c r="G547" s="32" t="str">
        <f>'2, Basisrisico''s'!K548</f>
        <v>AM</v>
      </c>
      <c r="H547" s="32"/>
      <c r="I547" s="63"/>
      <c r="J547" s="63"/>
      <c r="K547" s="63"/>
    </row>
    <row r="548" spans="1:14" ht="29.1">
      <c r="A548" s="32">
        <f>'2, Basisrisico''s'!A549</f>
        <v>547</v>
      </c>
      <c r="B548" s="32" t="str">
        <f>'2, Basisrisico''s'!B549</f>
        <v>5. Arborisico algemeen</v>
      </c>
      <c r="C548" s="32">
        <f>'2, Basisrisico''s'!C549</f>
        <v>18</v>
      </c>
      <c r="D548" s="32" t="str">
        <f>'2, Basisrisico''s'!D549</f>
        <v>Algemeen: arbo-ongeval tijdens werken aan de spoorbaan door onvoldoende veiligheidsmaatregelen</v>
      </c>
      <c r="E548" s="32" t="str">
        <f>'2, Basisrisico''s'!E549</f>
        <v>a</v>
      </c>
      <c r="F548" s="32" t="str">
        <f>'2, Basisrisico''s'!F549</f>
        <v>Zie Hazard:  5. Arborisico algemeen ID18.a</v>
      </c>
      <c r="G548" s="32" t="str">
        <f>'2, Basisrisico''s'!K549</f>
        <v>AM</v>
      </c>
      <c r="H548" s="32"/>
      <c r="I548" s="63"/>
      <c r="J548" s="63"/>
      <c r="K548" s="63"/>
    </row>
    <row r="549" spans="1:14" ht="29.1">
      <c r="A549" s="32">
        <f>'2, Basisrisico''s'!A550</f>
        <v>548</v>
      </c>
      <c r="B549" s="32" t="str">
        <f>'2, Basisrisico''s'!B550</f>
        <v>5. Arborisico algemeen</v>
      </c>
      <c r="C549" s="32">
        <f>'2, Basisrisico''s'!C550</f>
        <v>18</v>
      </c>
      <c r="D549" s="32" t="str">
        <f>'2, Basisrisico''s'!D550</f>
        <v>Algemeen: arbo-ongeval tijdens werken aan de spoorbaan door onvoldoende veiligheidsmaatregelen</v>
      </c>
      <c r="E549" s="32" t="str">
        <f>'2, Basisrisico''s'!E550</f>
        <v>a</v>
      </c>
      <c r="F549" s="32" t="str">
        <f>'2, Basisrisico''s'!F550</f>
        <v>Zie Hazard:  5. Arborisico algemeen ID18.a</v>
      </c>
      <c r="G549" s="32" t="str">
        <f>'2, Basisrisico''s'!K550</f>
        <v>Projecten</v>
      </c>
      <c r="H549" s="32"/>
      <c r="I549" s="63"/>
      <c r="J549" s="63"/>
      <c r="K549" s="63"/>
    </row>
    <row r="550" spans="1:14" ht="29.1">
      <c r="A550" s="32">
        <f>'2, Basisrisico''s'!A551</f>
        <v>549</v>
      </c>
      <c r="B550" s="32" t="str">
        <f>'2, Basisrisico''s'!B551</f>
        <v>5. Arborisico algemeen</v>
      </c>
      <c r="C550" s="32">
        <f>'2, Basisrisico''s'!C551</f>
        <v>18</v>
      </c>
      <c r="D550" s="32" t="str">
        <f>'2, Basisrisico''s'!D551</f>
        <v>Algemeen: arbo-ongeval tijdens werken aan de spoorbaan door onvoldoende veiligheidsmaatregelen</v>
      </c>
      <c r="E550" s="32" t="str">
        <f>'2, Basisrisico''s'!E551</f>
        <v>a</v>
      </c>
      <c r="F550" s="32" t="str">
        <f>'2, Basisrisico''s'!F551</f>
        <v>Zie Hazard:  5. Arborisico algemeen ID18.a</v>
      </c>
      <c r="G550" s="32" t="str">
        <f>'2, Basisrisico''s'!K551</f>
        <v>aannemer</v>
      </c>
      <c r="H550" s="32"/>
      <c r="I550" s="63"/>
      <c r="J550" s="63"/>
      <c r="K550" s="63"/>
    </row>
    <row r="551" spans="1:14" ht="29.1">
      <c r="A551" s="32">
        <f>'2, Basisrisico''s'!A552</f>
        <v>550</v>
      </c>
      <c r="B551" s="32" t="str">
        <f>'2, Basisrisico''s'!B552</f>
        <v>5. Arborisico algemeen</v>
      </c>
      <c r="C551" s="32">
        <f>'2, Basisrisico''s'!C552</f>
        <v>18</v>
      </c>
      <c r="D551" s="32" t="str">
        <f>'2, Basisrisico''s'!D552</f>
        <v>Algemeen: arbo-ongeval tijdens werken aan de spoorbaan door onvoldoende veiligheidsmaatregelen</v>
      </c>
      <c r="E551" s="32" t="str">
        <f>'2, Basisrisico''s'!E552</f>
        <v>a</v>
      </c>
      <c r="F551" s="32" t="str">
        <f>'2, Basisrisico''s'!F552</f>
        <v>Zie Hazard:  5. Arborisico algemeen ID18.a</v>
      </c>
      <c r="G551" s="32" t="str">
        <f>'2, Basisrisico''s'!K552</f>
        <v>Projecten</v>
      </c>
      <c r="H551" s="32"/>
      <c r="I551" s="63"/>
      <c r="J551" s="63"/>
      <c r="K551" s="63"/>
    </row>
    <row r="552" spans="1:14" ht="29.1">
      <c r="A552" s="32">
        <f>'2, Basisrisico''s'!A553</f>
        <v>551</v>
      </c>
      <c r="B552" s="32" t="str">
        <f>'2, Basisrisico''s'!B553</f>
        <v>5. Arborisico algemeen</v>
      </c>
      <c r="C552" s="32">
        <f>'2, Basisrisico''s'!C553</f>
        <v>18</v>
      </c>
      <c r="D552" s="32" t="str">
        <f>'2, Basisrisico''s'!D553</f>
        <v>Algemeen: arbo-ongeval tijdens werken aan de spoorbaan door onvoldoende veiligheidsmaatregelen</v>
      </c>
      <c r="E552" s="32" t="str">
        <f>'2, Basisrisico''s'!E553</f>
        <v>a</v>
      </c>
      <c r="F552" s="32" t="str">
        <f>'2, Basisrisico''s'!F553</f>
        <v>Zie Hazard:  5. Arborisico algemeen ID18.a</v>
      </c>
      <c r="G552" s="32" t="str">
        <f>'2, Basisrisico''s'!K553</f>
        <v>AM</v>
      </c>
      <c r="H552" s="32"/>
      <c r="I552" s="63"/>
      <c r="J552" s="63"/>
      <c r="K552" s="63"/>
    </row>
    <row r="553" spans="1:14" ht="29.1">
      <c r="A553" s="32">
        <f>'2, Basisrisico''s'!A554</f>
        <v>552</v>
      </c>
      <c r="B553" s="32" t="str">
        <f>'2, Basisrisico''s'!B554</f>
        <v>5. Arborisico algemeen</v>
      </c>
      <c r="C553" s="32">
        <f>'2, Basisrisico''s'!C554</f>
        <v>18</v>
      </c>
      <c r="D553" s="32" t="str">
        <f>'2, Basisrisico''s'!D554</f>
        <v>Algemeen: arbo-ongeval tijdens werken aan de spoorbaan door onvoldoende veiligheidsmaatregelen</v>
      </c>
      <c r="E553" s="32" t="str">
        <f>'2, Basisrisico''s'!E554</f>
        <v>b</v>
      </c>
      <c r="F553" s="32" t="str">
        <f>'2, Basisrisico''s'!F554</f>
        <v>V&amp;G plan wordt niet voldoende uitgevoerd</v>
      </c>
      <c r="G553" s="32" t="str">
        <f>'2, Basisrisico''s'!K554</f>
        <v>aannemer</v>
      </c>
      <c r="H553" s="443"/>
      <c r="I553" s="444" t="s">
        <v>1687</v>
      </c>
      <c r="J553" s="444">
        <v>3</v>
      </c>
      <c r="K553" s="444" t="str">
        <f t="shared" si="9"/>
        <v>E3</v>
      </c>
      <c r="L553" s="57" t="s">
        <v>1687</v>
      </c>
      <c r="M553" s="57" t="s">
        <v>1689</v>
      </c>
      <c r="N553" s="63" t="s">
        <v>1684</v>
      </c>
    </row>
    <row r="554" spans="1:14" ht="29.1">
      <c r="A554" s="32">
        <f>'2, Basisrisico''s'!A555</f>
        <v>553</v>
      </c>
      <c r="B554" s="32" t="str">
        <f>'2, Basisrisico''s'!B555</f>
        <v>5. Arborisico algemeen</v>
      </c>
      <c r="C554" s="32">
        <f>'2, Basisrisico''s'!C555</f>
        <v>18</v>
      </c>
      <c r="D554" s="32" t="str">
        <f>'2, Basisrisico''s'!D555</f>
        <v>Algemeen: arbo-ongeval tijdens werken aan de spoorbaan door onvoldoende veiligheidsmaatregelen</v>
      </c>
      <c r="E554" s="32" t="str">
        <f>'2, Basisrisico''s'!E555</f>
        <v>b</v>
      </c>
      <c r="F554" s="32" t="str">
        <f>'2, Basisrisico''s'!F555</f>
        <v>Zie Hazard:  5. Arborisico algemeen ID18.b</v>
      </c>
      <c r="G554" s="32" t="str">
        <f>'2, Basisrisico''s'!K555</f>
        <v>Projecten</v>
      </c>
      <c r="H554" s="32"/>
      <c r="I554" s="63"/>
      <c r="J554" s="63"/>
      <c r="K554" s="63"/>
    </row>
    <row r="555" spans="1:14" ht="29.1">
      <c r="A555" s="32">
        <f>'2, Basisrisico''s'!A556</f>
        <v>554</v>
      </c>
      <c r="B555" s="32" t="str">
        <f>'2, Basisrisico''s'!B556</f>
        <v>5. Arborisico algemeen</v>
      </c>
      <c r="C555" s="32">
        <f>'2, Basisrisico''s'!C556</f>
        <v>18</v>
      </c>
      <c r="D555" s="32" t="str">
        <f>'2, Basisrisico''s'!D556</f>
        <v>Algemeen: arbo-ongeval tijdens werken aan de spoorbaan door onvoldoende veiligheidsmaatregelen</v>
      </c>
      <c r="E555" s="32" t="str">
        <f>'2, Basisrisico''s'!E556</f>
        <v>b</v>
      </c>
      <c r="F555" s="32" t="str">
        <f>'2, Basisrisico''s'!F556</f>
        <v>Zie Hazard:  5. Arborisico algemeen ID18.b</v>
      </c>
      <c r="G555" s="32" t="str">
        <f>'2, Basisrisico''s'!K556</f>
        <v>AM</v>
      </c>
      <c r="H555" s="32"/>
      <c r="I555" s="63"/>
      <c r="J555" s="63"/>
      <c r="K555" s="63"/>
    </row>
    <row r="556" spans="1:14" ht="29.1">
      <c r="A556" s="32">
        <f>'2, Basisrisico''s'!A557</f>
        <v>555</v>
      </c>
      <c r="B556" s="32" t="str">
        <f>'2, Basisrisico''s'!B557</f>
        <v>5. Arborisico algemeen</v>
      </c>
      <c r="C556" s="32">
        <f>'2, Basisrisico''s'!C557</f>
        <v>18</v>
      </c>
      <c r="D556" s="32" t="str">
        <f>'2, Basisrisico''s'!D557</f>
        <v>Algemeen: arbo-ongeval tijdens werken aan de spoorbaan door onvoldoende veiligheidsmaatregelen</v>
      </c>
      <c r="E556" s="32" t="str">
        <f>'2, Basisrisico''s'!E557</f>
        <v>b</v>
      </c>
      <c r="F556" s="32" t="str">
        <f>'2, Basisrisico''s'!F557</f>
        <v>Zie Hazard:  5. Arborisico algemeen ID18.b</v>
      </c>
      <c r="G556" s="32" t="str">
        <f>'2, Basisrisico''s'!K557</f>
        <v>aannemer</v>
      </c>
      <c r="H556" s="32"/>
      <c r="I556" s="63"/>
      <c r="J556" s="63"/>
      <c r="K556" s="63"/>
    </row>
    <row r="557" spans="1:14" ht="29.1">
      <c r="A557" s="32">
        <f>'2, Basisrisico''s'!A558</f>
        <v>556</v>
      </c>
      <c r="B557" s="32" t="str">
        <f>'2, Basisrisico''s'!B558</f>
        <v>5. Arborisico algemeen</v>
      </c>
      <c r="C557" s="32">
        <f>'2, Basisrisico''s'!C558</f>
        <v>18</v>
      </c>
      <c r="D557" s="32" t="str">
        <f>'2, Basisrisico''s'!D558</f>
        <v>Algemeen: arbo-ongeval tijdens werken aan de spoorbaan door onvoldoende veiligheidsmaatregelen</v>
      </c>
      <c r="E557" s="32" t="str">
        <f>'2, Basisrisico''s'!E558</f>
        <v>b</v>
      </c>
      <c r="F557" s="32" t="str">
        <f>'2, Basisrisico''s'!F558</f>
        <v>Zie Hazard:  5. Arborisico algemeen ID18.b</v>
      </c>
      <c r="G557" s="32" t="str">
        <f>'2, Basisrisico''s'!K558</f>
        <v>Projecten</v>
      </c>
      <c r="H557" s="32"/>
      <c r="I557" s="63"/>
      <c r="J557" s="63"/>
      <c r="K557" s="63"/>
    </row>
    <row r="558" spans="1:14" ht="29.1">
      <c r="A558" s="32">
        <f>'2, Basisrisico''s'!A559</f>
        <v>557</v>
      </c>
      <c r="B558" s="32" t="str">
        <f>'2, Basisrisico''s'!B559</f>
        <v>5. Arborisico algemeen</v>
      </c>
      <c r="C558" s="32">
        <f>'2, Basisrisico''s'!C559</f>
        <v>18</v>
      </c>
      <c r="D558" s="32" t="str">
        <f>'2, Basisrisico''s'!D559</f>
        <v>Algemeen: arbo-ongeval tijdens werken aan de spoorbaan door onvoldoende veiligheidsmaatregelen</v>
      </c>
      <c r="E558" s="32" t="str">
        <f>'2, Basisrisico''s'!E559</f>
        <v>b</v>
      </c>
      <c r="F558" s="32" t="str">
        <f>'2, Basisrisico''s'!F559</f>
        <v>Zie Hazard:  5. Arborisico algemeen ID18.b</v>
      </c>
      <c r="G558" s="32" t="str">
        <f>'2, Basisrisico''s'!K559</f>
        <v>AM</v>
      </c>
      <c r="H558" s="32"/>
      <c r="I558" s="63"/>
      <c r="J558" s="63"/>
      <c r="K558" s="63"/>
    </row>
    <row r="559" spans="1:14" ht="29.1">
      <c r="A559" s="32">
        <f>'2, Basisrisico''s'!A560</f>
        <v>558</v>
      </c>
      <c r="B559" s="32" t="str">
        <f>'2, Basisrisico''s'!B560</f>
        <v>5. Arborisico algemeen</v>
      </c>
      <c r="C559" s="32">
        <f>'2, Basisrisico''s'!C560</f>
        <v>18</v>
      </c>
      <c r="D559" s="32" t="str">
        <f>'2, Basisrisico''s'!D560</f>
        <v>Algemeen: arbo-ongeval tijdens werken aan de spoorbaan door onvoldoende veiligheidsmaatregelen</v>
      </c>
      <c r="E559" s="32" t="str">
        <f>'2, Basisrisico''s'!E560</f>
        <v>b</v>
      </c>
      <c r="F559" s="32" t="str">
        <f>'2, Basisrisico''s'!F560</f>
        <v>Zie Hazard:  5. Arborisico algemeen ID18.b</v>
      </c>
      <c r="G559" s="32" t="str">
        <f>'2, Basisrisico''s'!K560</f>
        <v>aannemer</v>
      </c>
      <c r="H559" s="32"/>
      <c r="I559" s="63"/>
      <c r="J559" s="63"/>
      <c r="K559" s="63"/>
    </row>
    <row r="560" spans="1:14" ht="29.1">
      <c r="A560" s="32">
        <f>'2, Basisrisico''s'!A561</f>
        <v>559</v>
      </c>
      <c r="B560" s="32" t="str">
        <f>'2, Basisrisico''s'!B561</f>
        <v>5. Arborisico algemeen</v>
      </c>
      <c r="C560" s="32">
        <f>'2, Basisrisico''s'!C561</f>
        <v>18</v>
      </c>
      <c r="D560" s="32" t="str">
        <f>'2, Basisrisico''s'!D561</f>
        <v>Algemeen: arbo-ongeval tijdens werken aan de spoorbaan door onvoldoende veiligheidsmaatregelen</v>
      </c>
      <c r="E560" s="32" t="str">
        <f>'2, Basisrisico''s'!E561</f>
        <v>b</v>
      </c>
      <c r="F560" s="32" t="str">
        <f>'2, Basisrisico''s'!F561</f>
        <v>Zie Hazard:  5. Arborisico algemeen ID18.b</v>
      </c>
      <c r="G560" s="32" t="str">
        <f>'2, Basisrisico''s'!K561</f>
        <v>Projecten</v>
      </c>
      <c r="H560" s="32"/>
      <c r="I560" s="63"/>
      <c r="J560" s="63"/>
      <c r="K560" s="63"/>
    </row>
    <row r="561" spans="1:14" ht="29.1">
      <c r="A561" s="32">
        <f>'2, Basisrisico''s'!A562</f>
        <v>560</v>
      </c>
      <c r="B561" s="32" t="str">
        <f>'2, Basisrisico''s'!B562</f>
        <v>5. Arborisico algemeen</v>
      </c>
      <c r="C561" s="32">
        <f>'2, Basisrisico''s'!C562</f>
        <v>18</v>
      </c>
      <c r="D561" s="32" t="str">
        <f>'2, Basisrisico''s'!D562</f>
        <v>Algemeen: arbo-ongeval tijdens werken aan de spoorbaan door onvoldoende veiligheidsmaatregelen</v>
      </c>
      <c r="E561" s="32" t="str">
        <f>'2, Basisrisico''s'!E562</f>
        <v>b</v>
      </c>
      <c r="F561" s="32" t="str">
        <f>'2, Basisrisico''s'!F562</f>
        <v>Zie Hazard:  5. Arborisico algemeen ID18.b</v>
      </c>
      <c r="G561" s="32" t="str">
        <f>'2, Basisrisico''s'!K562</f>
        <v>AM</v>
      </c>
      <c r="H561" s="32"/>
      <c r="I561" s="63"/>
      <c r="J561" s="63"/>
      <c r="K561" s="63"/>
    </row>
    <row r="562" spans="1:14" ht="72.599999999999994">
      <c r="A562" s="32">
        <f>'2, Basisrisico''s'!A563</f>
        <v>561</v>
      </c>
      <c r="B562" s="32" t="str">
        <f>'2, Basisrisico''s'!B563</f>
        <v>5. Arborisico algemeen</v>
      </c>
      <c r="C562" s="32">
        <f>'2, Basisrisico''s'!C563</f>
        <v>19</v>
      </c>
      <c r="D562" s="32" t="str">
        <f>'2, Basisrisico''s'!D563</f>
        <v>Algemeen: arbo-ongeval als gevolg falen installatie of deelsysteem</v>
      </c>
      <c r="E562" s="32" t="str">
        <f>'2, Basisrisico''s'!E563</f>
        <v>a</v>
      </c>
      <c r="F562" s="32" t="str">
        <f>'2, Basisrisico''s'!F563</f>
        <v>Installatie of deelsysteem faalt. Bijvoorbeeld bovenleiding breekt, afschermingshek bezwijkt, kortsluiting in elektische installatie.</v>
      </c>
      <c r="G562" s="32" t="str">
        <f>'2, Basisrisico''s'!K563</f>
        <v>AM</v>
      </c>
      <c r="H562" s="443"/>
      <c r="I562" s="444" t="s">
        <v>1682</v>
      </c>
      <c r="J562" s="444">
        <v>4</v>
      </c>
      <c r="K562" s="444" t="str">
        <f t="shared" si="9"/>
        <v>B4</v>
      </c>
      <c r="L562" s="441" t="s">
        <v>1689</v>
      </c>
      <c r="M562" s="57" t="s">
        <v>1687</v>
      </c>
      <c r="N562" s="63" t="s">
        <v>1684</v>
      </c>
    </row>
    <row r="563" spans="1:14" ht="29.1">
      <c r="A563" s="32">
        <f>'2, Basisrisico''s'!A564</f>
        <v>562</v>
      </c>
      <c r="B563" s="32" t="str">
        <f>'2, Basisrisico''s'!B564</f>
        <v>5. Arborisico algemeen</v>
      </c>
      <c r="C563" s="32">
        <f>'2, Basisrisico''s'!C564</f>
        <v>19</v>
      </c>
      <c r="D563" s="32" t="str">
        <f>'2, Basisrisico''s'!D564</f>
        <v>Algemeen: arbo-ongeval als gevolg falen installatie of deelsysteem</v>
      </c>
      <c r="E563" s="32" t="str">
        <f>'2, Basisrisico''s'!E564</f>
        <v>a</v>
      </c>
      <c r="F563" s="32" t="str">
        <f>'2, Basisrisico''s'!F564</f>
        <v>Zie Hazard:  5. Arborisico algemeen ID19.a</v>
      </c>
      <c r="G563" s="32" t="str">
        <f>'2, Basisrisico''s'!K564</f>
        <v>Projecten</v>
      </c>
      <c r="H563" s="32"/>
      <c r="I563" s="63"/>
      <c r="J563" s="63"/>
      <c r="K563" s="63"/>
    </row>
    <row r="564" spans="1:14" ht="29.1">
      <c r="A564" s="32">
        <f>'2, Basisrisico''s'!A565</f>
        <v>563</v>
      </c>
      <c r="B564" s="32" t="str">
        <f>'2, Basisrisico''s'!B565</f>
        <v>5. Arborisico algemeen</v>
      </c>
      <c r="C564" s="32">
        <f>'2, Basisrisico''s'!C565</f>
        <v>19</v>
      </c>
      <c r="D564" s="32" t="str">
        <f>'2, Basisrisico''s'!D565</f>
        <v>Algemeen: arbo-ongeval als gevolg falen installatie of deelsysteem</v>
      </c>
      <c r="E564" s="32" t="str">
        <f>'2, Basisrisico''s'!E565</f>
        <v>a</v>
      </c>
      <c r="F564" s="32" t="str">
        <f>'2, Basisrisico''s'!F565</f>
        <v>Zie Hazard:  5. Arborisico algemeen ID19.a</v>
      </c>
      <c r="G564" s="32" t="str">
        <f>'2, Basisrisico''s'!K565</f>
        <v>Projecten</v>
      </c>
      <c r="H564" s="32"/>
      <c r="I564" s="63"/>
      <c r="J564" s="63"/>
      <c r="K564" s="63"/>
    </row>
    <row r="565" spans="1:14" ht="29.1">
      <c r="A565" s="32">
        <f>'2, Basisrisico''s'!A566</f>
        <v>564</v>
      </c>
      <c r="B565" s="32" t="str">
        <f>'2, Basisrisico''s'!B566</f>
        <v>5. Arborisico algemeen</v>
      </c>
      <c r="C565" s="32">
        <f>'2, Basisrisico''s'!C566</f>
        <v>19</v>
      </c>
      <c r="D565" s="32" t="str">
        <f>'2, Basisrisico''s'!D566</f>
        <v>Algemeen: arbo-ongeval als gevolg falen installatie of deelsysteem</v>
      </c>
      <c r="E565" s="32" t="str">
        <f>'2, Basisrisico''s'!E566</f>
        <v>a</v>
      </c>
      <c r="F565" s="32" t="str">
        <f>'2, Basisrisico''s'!F566</f>
        <v>Zie Hazard:  5. Arborisico algemeen ID19.a</v>
      </c>
      <c r="G565" s="32" t="str">
        <f>'2, Basisrisico''s'!K566</f>
        <v>aannemer</v>
      </c>
      <c r="H565" s="32"/>
      <c r="I565" s="63"/>
      <c r="J565" s="63"/>
      <c r="K565" s="63"/>
    </row>
    <row r="566" spans="1:14" ht="29.1">
      <c r="A566" s="32">
        <f>'2, Basisrisico''s'!A567</f>
        <v>565</v>
      </c>
      <c r="B566" s="32" t="str">
        <f>'2, Basisrisico''s'!B567</f>
        <v>5. Arborisico algemeen</v>
      </c>
      <c r="C566" s="32">
        <f>'2, Basisrisico''s'!C567</f>
        <v>19</v>
      </c>
      <c r="D566" s="32" t="str">
        <f>'2, Basisrisico''s'!D567</f>
        <v>Algemeen: arbo-ongeval als gevolg falen installatie of deelsysteem</v>
      </c>
      <c r="E566" s="32" t="str">
        <f>'2, Basisrisico''s'!E567</f>
        <v>a</v>
      </c>
      <c r="F566" s="32" t="str">
        <f>'2, Basisrisico''s'!F567</f>
        <v>Zie Hazard:  5. Arborisico algemeen ID19.a</v>
      </c>
      <c r="G566" s="32" t="str">
        <f>'2, Basisrisico''s'!K567</f>
        <v>Projecten</v>
      </c>
      <c r="H566" s="32"/>
      <c r="I566" s="63"/>
      <c r="J566" s="63"/>
      <c r="K566" s="63"/>
    </row>
    <row r="567" spans="1:14" ht="29.1">
      <c r="A567" s="32">
        <f>'2, Basisrisico''s'!A568</f>
        <v>566</v>
      </c>
      <c r="B567" s="32" t="str">
        <f>'2, Basisrisico''s'!B568</f>
        <v>5. Arborisico algemeen</v>
      </c>
      <c r="C567" s="32">
        <f>'2, Basisrisico''s'!C568</f>
        <v>19</v>
      </c>
      <c r="D567" s="32" t="str">
        <f>'2, Basisrisico''s'!D568</f>
        <v>Algemeen: arbo-ongeval als gevolg falen installatie of deelsysteem</v>
      </c>
      <c r="E567" s="32" t="str">
        <f>'2, Basisrisico''s'!E568</f>
        <v>a</v>
      </c>
      <c r="F567" s="32" t="str">
        <f>'2, Basisrisico''s'!F568</f>
        <v>Zie Hazard:  5. Arborisico algemeen ID19.a</v>
      </c>
      <c r="G567" s="32" t="str">
        <f>'2, Basisrisico''s'!K568</f>
        <v>Projecten</v>
      </c>
      <c r="H567" s="32"/>
      <c r="I567" s="63"/>
      <c r="J567" s="63"/>
      <c r="K567" s="63"/>
    </row>
    <row r="568" spans="1:14" ht="29.1">
      <c r="A568" s="32">
        <f>'2, Basisrisico''s'!A569</f>
        <v>567</v>
      </c>
      <c r="B568" s="32" t="str">
        <f>'2, Basisrisico''s'!B569</f>
        <v>5. Arborisico algemeen</v>
      </c>
      <c r="C568" s="32">
        <f>'2, Basisrisico''s'!C569</f>
        <v>19</v>
      </c>
      <c r="D568" s="32" t="str">
        <f>'2, Basisrisico''s'!D569</f>
        <v>Algemeen: arbo-ongeval als gevolg falen installatie of deelsysteem</v>
      </c>
      <c r="E568" s="32" t="str">
        <f>'2, Basisrisico''s'!E569</f>
        <v>a</v>
      </c>
      <c r="F568" s="32" t="str">
        <f>'2, Basisrisico''s'!F569</f>
        <v>Zie Hazard:  5. Arborisico algemeen ID19.a</v>
      </c>
      <c r="G568" s="32" t="str">
        <f>'2, Basisrisico''s'!K569</f>
        <v>aannemer</v>
      </c>
      <c r="H568" s="32"/>
      <c r="I568" s="63"/>
      <c r="J568" s="63"/>
      <c r="K568" s="63"/>
    </row>
    <row r="569" spans="1:14" ht="29.1">
      <c r="A569" s="32">
        <f>'2, Basisrisico''s'!A570</f>
        <v>568</v>
      </c>
      <c r="B569" s="32" t="str">
        <f>'2, Basisrisico''s'!B570</f>
        <v>5. Arborisico algemeen</v>
      </c>
      <c r="C569" s="32">
        <f>'2, Basisrisico''s'!C570</f>
        <v>19</v>
      </c>
      <c r="D569" s="32" t="str">
        <f>'2, Basisrisico''s'!D570</f>
        <v>Algemeen: arbo-ongeval als gevolg falen installatie of deelsysteem</v>
      </c>
      <c r="E569" s="32" t="str">
        <f>'2, Basisrisico''s'!E570</f>
        <v>a</v>
      </c>
      <c r="F569" s="32" t="str">
        <f>'2, Basisrisico''s'!F570</f>
        <v>Zie Hazard:  5. Arborisico algemeen ID19.a</v>
      </c>
      <c r="G569" s="32" t="str">
        <f>'2, Basisrisico''s'!K570</f>
        <v>AM</v>
      </c>
      <c r="H569" s="32"/>
      <c r="I569" s="63"/>
      <c r="J569" s="63"/>
      <c r="K569" s="63"/>
    </row>
    <row r="570" spans="1:14" ht="29.1">
      <c r="A570" s="32">
        <f>'2, Basisrisico''s'!A571</f>
        <v>569</v>
      </c>
      <c r="B570" s="32" t="str">
        <f>'2, Basisrisico''s'!B571</f>
        <v>5. Arborisico algemeen</v>
      </c>
      <c r="C570" s="32">
        <f>'2, Basisrisico''s'!C571</f>
        <v>19</v>
      </c>
      <c r="D570" s="32" t="str">
        <f>'2, Basisrisico''s'!D571</f>
        <v>Algemeen: arbo-ongeval als gevolg falen installatie of deelsysteem</v>
      </c>
      <c r="E570" s="32" t="str">
        <f>'2, Basisrisico''s'!E571</f>
        <v>a</v>
      </c>
      <c r="F570" s="32" t="str">
        <f>'2, Basisrisico''s'!F571</f>
        <v>Zie Hazard:  5. Arborisico algemeen ID19.a</v>
      </c>
      <c r="G570" s="32" t="str">
        <f>'2, Basisrisico''s'!K571</f>
        <v>AM</v>
      </c>
      <c r="H570" s="32"/>
      <c r="I570" s="63"/>
      <c r="J570" s="63"/>
      <c r="K570" s="63"/>
    </row>
    <row r="571" spans="1:14" ht="29.1">
      <c r="A571" s="32">
        <f>'2, Basisrisico''s'!A572</f>
        <v>570</v>
      </c>
      <c r="B571" s="32" t="str">
        <f>'2, Basisrisico''s'!B572</f>
        <v>5. Arborisico algemeen</v>
      </c>
      <c r="C571" s="32">
        <f>'2, Basisrisico''s'!C572</f>
        <v>19</v>
      </c>
      <c r="D571" s="32" t="str">
        <f>'2, Basisrisico''s'!D572</f>
        <v>Algemeen: arbo-ongeval als gevolg falen installatie of deelsysteem</v>
      </c>
      <c r="E571" s="32" t="str">
        <f>'2, Basisrisico''s'!E572</f>
        <v>a</v>
      </c>
      <c r="F571" s="32" t="str">
        <f>'2, Basisrisico''s'!F572</f>
        <v>Zie Hazard:  5. Arborisico algemeen ID19.a</v>
      </c>
      <c r="G571" s="32" t="str">
        <f>'2, Basisrisico''s'!K572</f>
        <v>AM</v>
      </c>
      <c r="H571" s="32"/>
      <c r="I571" s="63"/>
      <c r="J571" s="63"/>
      <c r="K571" s="63"/>
    </row>
    <row r="572" spans="1:14" ht="29.1">
      <c r="A572" s="32">
        <f>'2, Basisrisico''s'!A573</f>
        <v>571</v>
      </c>
      <c r="B572" s="32" t="str">
        <f>'2, Basisrisico''s'!B573</f>
        <v>5. Arborisico algemeen</v>
      </c>
      <c r="C572" s="32">
        <f>'2, Basisrisico''s'!C573</f>
        <v>19</v>
      </c>
      <c r="D572" s="32" t="str">
        <f>'2, Basisrisico''s'!D573</f>
        <v>Algemeen: arbo-ongeval als gevolg falen installatie of deelsysteem</v>
      </c>
      <c r="E572" s="32" t="str">
        <f>'2, Basisrisico''s'!E573</f>
        <v>a</v>
      </c>
      <c r="F572" s="32" t="str">
        <f>'2, Basisrisico''s'!F573</f>
        <v>Zie Hazard:  5. Arborisico algemeen ID19.a</v>
      </c>
      <c r="G572" s="32" t="str">
        <f>'2, Basisrisico''s'!K573</f>
        <v>Projecten</v>
      </c>
      <c r="H572" s="32"/>
      <c r="I572" s="63"/>
      <c r="J572" s="63"/>
      <c r="K572" s="63"/>
    </row>
    <row r="573" spans="1:14" ht="29.1">
      <c r="A573" s="32">
        <f>'2, Basisrisico''s'!A574</f>
        <v>572</v>
      </c>
      <c r="B573" s="32" t="str">
        <f>'2, Basisrisico''s'!B574</f>
        <v>5. Arborisico algemeen</v>
      </c>
      <c r="C573" s="32">
        <f>'2, Basisrisico''s'!C574</f>
        <v>19</v>
      </c>
      <c r="D573" s="32" t="str">
        <f>'2, Basisrisico''s'!D574</f>
        <v>Algemeen: arbo-ongeval als gevolg falen installatie of deelsysteem</v>
      </c>
      <c r="E573" s="32" t="str">
        <f>'2, Basisrisico''s'!E574</f>
        <v>a</v>
      </c>
      <c r="F573" s="32" t="str">
        <f>'2, Basisrisico''s'!F574</f>
        <v>Zie Hazard:  5. Arborisico algemeen ID19.a</v>
      </c>
      <c r="G573" s="32" t="str">
        <f>'2, Basisrisico''s'!K574</f>
        <v>AM</v>
      </c>
      <c r="H573" s="32"/>
      <c r="I573" s="63"/>
      <c r="J573" s="63"/>
      <c r="K573" s="63"/>
    </row>
    <row r="574" spans="1:14" ht="29.1">
      <c r="A574" s="32">
        <f>'2, Basisrisico''s'!A575</f>
        <v>573</v>
      </c>
      <c r="B574" s="32" t="str">
        <f>'2, Basisrisico''s'!B575</f>
        <v>5. Arborisico algemeen</v>
      </c>
      <c r="C574" s="32">
        <f>'2, Basisrisico''s'!C575</f>
        <v>20</v>
      </c>
      <c r="D574" s="32" t="str">
        <f>'2, Basisrisico''s'!D575</f>
        <v>Aanrijding baanwerker</v>
      </c>
      <c r="E574" s="32" t="str">
        <f>'2, Basisrisico''s'!E575</f>
        <v>a</v>
      </c>
      <c r="F574" s="32" t="str">
        <f>'2, Basisrisico''s'!F575</f>
        <v>Baanwerker in PVR van spoor waarop trein rijdt</v>
      </c>
      <c r="G574" s="32" t="str">
        <f>'2, Basisrisico''s'!K575</f>
        <v>Projecten</v>
      </c>
      <c r="H574" s="443"/>
      <c r="I574" s="444" t="s">
        <v>1681</v>
      </c>
      <c r="J574" s="444">
        <v>4</v>
      </c>
      <c r="K574" s="444" t="str">
        <f t="shared" si="9"/>
        <v>C4</v>
      </c>
      <c r="L574" s="57" t="s">
        <v>1689</v>
      </c>
      <c r="M574" s="57" t="s">
        <v>1687</v>
      </c>
      <c r="N574" s="63" t="s">
        <v>1684</v>
      </c>
    </row>
    <row r="575" spans="1:14" ht="29.1">
      <c r="A575" s="32">
        <f>'2, Basisrisico''s'!A576</f>
        <v>574</v>
      </c>
      <c r="B575" s="32" t="str">
        <f>'2, Basisrisico''s'!B576</f>
        <v>5. Arborisico algemeen</v>
      </c>
      <c r="C575" s="32">
        <f>'2, Basisrisico''s'!C576</f>
        <v>20</v>
      </c>
      <c r="D575" s="32" t="str">
        <f>'2, Basisrisico''s'!D576</f>
        <v>Aanrijding baanwerker</v>
      </c>
      <c r="E575" s="32" t="str">
        <f>'2, Basisrisico''s'!E576</f>
        <v>a</v>
      </c>
      <c r="F575" s="32" t="str">
        <f>'2, Basisrisico''s'!F576</f>
        <v>Zie Hazard:  5. Arborisico algemeen ID20.a</v>
      </c>
      <c r="G575" s="32" t="str">
        <f>'2, Basisrisico''s'!K576</f>
        <v>Projecten</v>
      </c>
      <c r="H575" s="32"/>
      <c r="I575" s="63"/>
      <c r="J575" s="63"/>
      <c r="K575" s="63"/>
    </row>
    <row r="576" spans="1:14" ht="29.1">
      <c r="A576" s="32">
        <f>'2, Basisrisico''s'!A577</f>
        <v>575</v>
      </c>
      <c r="B576" s="32" t="str">
        <f>'2, Basisrisico''s'!B577</f>
        <v>5. Arborisico algemeen</v>
      </c>
      <c r="C576" s="32">
        <f>'2, Basisrisico''s'!C577</f>
        <v>20</v>
      </c>
      <c r="D576" s="32" t="str">
        <f>'2, Basisrisico''s'!D577</f>
        <v>Aanrijding baanwerker</v>
      </c>
      <c r="E576" s="32" t="str">
        <f>'2, Basisrisico''s'!E577</f>
        <v>a</v>
      </c>
      <c r="F576" s="32" t="str">
        <f>'2, Basisrisico''s'!F577</f>
        <v>Zie Hazard:  5. Arborisico algemeen ID20.a</v>
      </c>
      <c r="G576" s="32" t="str">
        <f>'2, Basisrisico''s'!K577</f>
        <v>Projecten</v>
      </c>
      <c r="H576" s="32"/>
      <c r="I576" s="63"/>
      <c r="J576" s="63"/>
      <c r="K576" s="63"/>
    </row>
    <row r="577" spans="1:11" ht="29.1">
      <c r="A577" s="32">
        <f>'2, Basisrisico''s'!A578</f>
        <v>576</v>
      </c>
      <c r="B577" s="32" t="str">
        <f>'2, Basisrisico''s'!B578</f>
        <v>5. Arborisico algemeen</v>
      </c>
      <c r="C577" s="32">
        <f>'2, Basisrisico''s'!C578</f>
        <v>20</v>
      </c>
      <c r="D577" s="32" t="str">
        <f>'2, Basisrisico''s'!D578</f>
        <v>Aanrijding baanwerker</v>
      </c>
      <c r="E577" s="32" t="str">
        <f>'2, Basisrisico''s'!E578</f>
        <v>a</v>
      </c>
      <c r="F577" s="32" t="str">
        <f>'2, Basisrisico''s'!F578</f>
        <v>Zie Hazard:  5. Arborisico algemeen ID20.a</v>
      </c>
      <c r="G577" s="32" t="str">
        <f>'2, Basisrisico''s'!K578</f>
        <v>Projecten</v>
      </c>
      <c r="H577" s="32"/>
      <c r="I577" s="63"/>
      <c r="J577" s="63"/>
      <c r="K577" s="63"/>
    </row>
    <row r="578" spans="1:11" ht="29.1">
      <c r="A578" s="32">
        <f>'2, Basisrisico''s'!A579</f>
        <v>577</v>
      </c>
      <c r="B578" s="32" t="str">
        <f>'2, Basisrisico''s'!B579</f>
        <v>5. Arborisico algemeen</v>
      </c>
      <c r="C578" s="32">
        <f>'2, Basisrisico''s'!C579</f>
        <v>20</v>
      </c>
      <c r="D578" s="32" t="str">
        <f>'2, Basisrisico''s'!D579</f>
        <v>Aanrijding baanwerker</v>
      </c>
      <c r="E578" s="32" t="str">
        <f>'2, Basisrisico''s'!E579</f>
        <v>a</v>
      </c>
      <c r="F578" s="32" t="str">
        <f>'2, Basisrisico''s'!F579</f>
        <v>Zie Hazard:  5. Arborisico algemeen ID20.a</v>
      </c>
      <c r="G578" s="32" t="str">
        <f>'2, Basisrisico''s'!K579</f>
        <v>Projecten</v>
      </c>
      <c r="H578" s="32"/>
      <c r="I578" s="63"/>
      <c r="J578" s="63"/>
      <c r="K578" s="63"/>
    </row>
    <row r="579" spans="1:11" ht="29.1">
      <c r="A579" s="32">
        <f>'2, Basisrisico''s'!A580</f>
        <v>578</v>
      </c>
      <c r="B579" s="32" t="str">
        <f>'2, Basisrisico''s'!B580</f>
        <v>5. Arborisico algemeen</v>
      </c>
      <c r="C579" s="32">
        <f>'2, Basisrisico''s'!C580</f>
        <v>20</v>
      </c>
      <c r="D579" s="32" t="str">
        <f>'2, Basisrisico''s'!D580</f>
        <v>Aanrijding baanwerker</v>
      </c>
      <c r="E579" s="32" t="str">
        <f>'2, Basisrisico''s'!E580</f>
        <v>a</v>
      </c>
      <c r="F579" s="32" t="str">
        <f>'2, Basisrisico''s'!F580</f>
        <v>Zie Hazard:  5. Arborisico algemeen ID20.a</v>
      </c>
      <c r="G579" s="32" t="str">
        <f>'2, Basisrisico''s'!K580</f>
        <v>AM</v>
      </c>
      <c r="H579" s="32"/>
      <c r="I579" s="63"/>
      <c r="J579" s="63"/>
      <c r="K579" s="63"/>
    </row>
    <row r="580" spans="1:11" ht="29.1">
      <c r="A580" s="32">
        <f>'2, Basisrisico''s'!A581</f>
        <v>579</v>
      </c>
      <c r="B580" s="32" t="str">
        <f>'2, Basisrisico''s'!B581</f>
        <v>5. Arborisico algemeen</v>
      </c>
      <c r="C580" s="32">
        <f>'2, Basisrisico''s'!C581</f>
        <v>20</v>
      </c>
      <c r="D580" s="32" t="str">
        <f>'2, Basisrisico''s'!D581</f>
        <v>Aanrijding baanwerker</v>
      </c>
      <c r="E580" s="32" t="str">
        <f>'2, Basisrisico''s'!E581</f>
        <v>a</v>
      </c>
      <c r="F580" s="32" t="str">
        <f>'2, Basisrisico''s'!F581</f>
        <v>Zie Hazard:  5. Arborisico algemeen ID20.a</v>
      </c>
      <c r="G580" s="32" t="str">
        <f>'2, Basisrisico''s'!K581</f>
        <v>RailAlert</v>
      </c>
      <c r="H580" s="32"/>
      <c r="I580" s="63"/>
      <c r="J580" s="63"/>
      <c r="K580" s="63"/>
    </row>
    <row r="581" spans="1:11" ht="29.1">
      <c r="A581" s="32">
        <f>'2, Basisrisico''s'!A582</f>
        <v>580</v>
      </c>
      <c r="B581" s="32" t="str">
        <f>'2, Basisrisico''s'!B582</f>
        <v>5. Arborisico algemeen</v>
      </c>
      <c r="C581" s="32">
        <f>'2, Basisrisico''s'!C582</f>
        <v>20</v>
      </c>
      <c r="D581" s="32" t="str">
        <f>'2, Basisrisico''s'!D582</f>
        <v>Aanrijding baanwerker</v>
      </c>
      <c r="E581" s="32" t="str">
        <f>'2, Basisrisico''s'!E582</f>
        <v>a</v>
      </c>
      <c r="F581" s="32" t="str">
        <f>'2, Basisrisico''s'!F582</f>
        <v>Zie Hazard:  5. Arborisico algemeen ID20.a</v>
      </c>
      <c r="G581" s="32" t="str">
        <f>'2, Basisrisico''s'!K582</f>
        <v>AM</v>
      </c>
      <c r="H581" s="32"/>
      <c r="I581" s="63"/>
      <c r="J581" s="63"/>
      <c r="K581" s="63"/>
    </row>
    <row r="582" spans="1:11" ht="29.1">
      <c r="A582" s="32">
        <f>'2, Basisrisico''s'!A583</f>
        <v>581</v>
      </c>
      <c r="B582" s="32" t="str">
        <f>'2, Basisrisico''s'!B583</f>
        <v>5. Arborisico algemeen</v>
      </c>
      <c r="C582" s="32">
        <f>'2, Basisrisico''s'!C583</f>
        <v>20</v>
      </c>
      <c r="D582" s="32" t="str">
        <f>'2, Basisrisico''s'!D583</f>
        <v>Aanrijding baanwerker</v>
      </c>
      <c r="E582" s="32" t="str">
        <f>'2, Basisrisico''s'!E583</f>
        <v>a</v>
      </c>
      <c r="F582" s="32" t="str">
        <f>'2, Basisrisico''s'!F583</f>
        <v>Zie Hazard:  5. Arborisico algemeen ID20.a</v>
      </c>
      <c r="G582" s="32" t="str">
        <f>'2, Basisrisico''s'!K583</f>
        <v>AM</v>
      </c>
      <c r="H582" s="32"/>
      <c r="I582" s="63"/>
      <c r="J582" s="63"/>
      <c r="K582" s="63"/>
    </row>
    <row r="583" spans="1:11" ht="29.1">
      <c r="A583" s="32">
        <f>'2, Basisrisico''s'!A584</f>
        <v>582</v>
      </c>
      <c r="B583" s="32" t="str">
        <f>'2, Basisrisico''s'!B584</f>
        <v>5. Arborisico algemeen</v>
      </c>
      <c r="C583" s="32">
        <f>'2, Basisrisico''s'!C584</f>
        <v>20</v>
      </c>
      <c r="D583" s="32" t="str">
        <f>'2, Basisrisico''s'!D584</f>
        <v>Aanrijding baanwerker</v>
      </c>
      <c r="E583" s="32" t="str">
        <f>'2, Basisrisico''s'!E584</f>
        <v>a</v>
      </c>
      <c r="F583" s="32" t="str">
        <f>'2, Basisrisico''s'!F584</f>
        <v>Zie Hazard:  5. Arborisico algemeen ID20.a</v>
      </c>
      <c r="G583" s="32" t="str">
        <f>'2, Basisrisico''s'!K584</f>
        <v>aannemer</v>
      </c>
      <c r="H583" s="32"/>
      <c r="I583" s="63"/>
      <c r="J583" s="63"/>
      <c r="K583" s="63"/>
    </row>
    <row r="584" spans="1:11" ht="29.1">
      <c r="A584" s="32">
        <f>'2, Basisrisico''s'!A585</f>
        <v>583</v>
      </c>
      <c r="B584" s="32" t="str">
        <f>'2, Basisrisico''s'!B585</f>
        <v>5. Arborisico algemeen</v>
      </c>
      <c r="C584" s="32">
        <f>'2, Basisrisico''s'!C585</f>
        <v>20</v>
      </c>
      <c r="D584" s="32" t="str">
        <f>'2, Basisrisico''s'!D585</f>
        <v>Aanrijding baanwerker</v>
      </c>
      <c r="E584" s="32" t="str">
        <f>'2, Basisrisico''s'!E585</f>
        <v>a</v>
      </c>
      <c r="F584" s="32" t="str">
        <f>'2, Basisrisico''s'!F585</f>
        <v>Zie Hazard:  5. Arborisico algemeen ID20.a</v>
      </c>
      <c r="G584" s="32" t="str">
        <f>'2, Basisrisico''s'!K585</f>
        <v>aannemer</v>
      </c>
      <c r="H584" s="32"/>
      <c r="I584" s="63"/>
      <c r="J584" s="63"/>
      <c r="K584" s="63"/>
    </row>
    <row r="585" spans="1:11" ht="29.1">
      <c r="A585" s="32">
        <f>'2, Basisrisico''s'!A586</f>
        <v>584</v>
      </c>
      <c r="B585" s="32" t="str">
        <f>'2, Basisrisico''s'!B586</f>
        <v>5. Arborisico algemeen</v>
      </c>
      <c r="C585" s="32">
        <f>'2, Basisrisico''s'!C586</f>
        <v>20</v>
      </c>
      <c r="D585" s="32" t="str">
        <f>'2, Basisrisico''s'!D586</f>
        <v>Aanrijding baanwerker</v>
      </c>
      <c r="E585" s="32" t="str">
        <f>'2, Basisrisico''s'!E586</f>
        <v>a</v>
      </c>
      <c r="F585" s="32" t="str">
        <f>'2, Basisrisico''s'!F586</f>
        <v>Zie Hazard:  5. Arborisico algemeen ID20.a</v>
      </c>
      <c r="G585" s="32" t="str">
        <f>'2, Basisrisico''s'!K586</f>
        <v>VL</v>
      </c>
      <c r="H585" s="32"/>
      <c r="I585" s="63"/>
      <c r="J585" s="63"/>
      <c r="K585" s="63"/>
    </row>
    <row r="586" spans="1:11" ht="29.1">
      <c r="A586" s="32">
        <f>'2, Basisrisico''s'!A587</f>
        <v>585</v>
      </c>
      <c r="B586" s="32" t="str">
        <f>'2, Basisrisico''s'!B587</f>
        <v>5. Arborisico algemeen</v>
      </c>
      <c r="C586" s="32">
        <f>'2, Basisrisico''s'!C587</f>
        <v>20</v>
      </c>
      <c r="D586" s="32" t="str">
        <f>'2, Basisrisico''s'!D587</f>
        <v>Aanrijding baanwerker</v>
      </c>
      <c r="E586" s="32" t="str">
        <f>'2, Basisrisico''s'!E587</f>
        <v>a</v>
      </c>
      <c r="F586" s="32" t="str">
        <f>'2, Basisrisico''s'!F587</f>
        <v>Zie Hazard:  5. Arborisico algemeen ID20.a</v>
      </c>
      <c r="G586" s="32" t="str">
        <f>'2, Basisrisico''s'!K587</f>
        <v>aannemer</v>
      </c>
      <c r="H586" s="32"/>
      <c r="I586" s="63"/>
      <c r="J586" s="63"/>
      <c r="K586" s="63"/>
    </row>
    <row r="587" spans="1:11" ht="29.1">
      <c r="A587" s="32">
        <f>'2, Basisrisico''s'!A588</f>
        <v>586</v>
      </c>
      <c r="B587" s="32" t="str">
        <f>'2, Basisrisico''s'!B588</f>
        <v>5. Arborisico algemeen</v>
      </c>
      <c r="C587" s="32">
        <f>'2, Basisrisico''s'!C588</f>
        <v>20</v>
      </c>
      <c r="D587" s="32" t="str">
        <f>'2, Basisrisico''s'!D588</f>
        <v>Aanrijding baanwerker</v>
      </c>
      <c r="E587" s="32" t="str">
        <f>'2, Basisrisico''s'!E588</f>
        <v>a</v>
      </c>
      <c r="F587" s="32" t="str">
        <f>'2, Basisrisico''s'!F588</f>
        <v>Zie Hazard:  5. Arborisico algemeen ID20.a</v>
      </c>
      <c r="G587" s="32" t="str">
        <f>'2, Basisrisico''s'!K588</f>
        <v>VL</v>
      </c>
      <c r="H587" s="32"/>
      <c r="I587" s="63"/>
      <c r="J587" s="63"/>
      <c r="K587" s="63"/>
    </row>
    <row r="588" spans="1:11" ht="29.1">
      <c r="A588" s="32">
        <f>'2, Basisrisico''s'!A589</f>
        <v>587</v>
      </c>
      <c r="B588" s="32" t="str">
        <f>'2, Basisrisico''s'!B589</f>
        <v>5. Arborisico algemeen</v>
      </c>
      <c r="C588" s="32">
        <f>'2, Basisrisico''s'!C589</f>
        <v>20</v>
      </c>
      <c r="D588" s="32" t="str">
        <f>'2, Basisrisico''s'!D589</f>
        <v>Aanrijding baanwerker</v>
      </c>
      <c r="E588" s="32" t="str">
        <f>'2, Basisrisico''s'!E589</f>
        <v>a</v>
      </c>
      <c r="F588" s="32" t="str">
        <f>'2, Basisrisico''s'!F589</f>
        <v>Zie Hazard:  5. Arborisico algemeen ID20.a</v>
      </c>
      <c r="G588" s="32" t="str">
        <f>'2, Basisrisico''s'!K589</f>
        <v>VL</v>
      </c>
      <c r="H588" s="32"/>
      <c r="I588" s="63"/>
      <c r="J588" s="63"/>
      <c r="K588" s="63"/>
    </row>
    <row r="589" spans="1:11" ht="29.1">
      <c r="A589" s="32">
        <f>'2, Basisrisico''s'!A590</f>
        <v>588</v>
      </c>
      <c r="B589" s="32" t="str">
        <f>'2, Basisrisico''s'!B590</f>
        <v>5. Arborisico algemeen</v>
      </c>
      <c r="C589" s="32">
        <f>'2, Basisrisico''s'!C590</f>
        <v>20</v>
      </c>
      <c r="D589" s="32" t="str">
        <f>'2, Basisrisico''s'!D590</f>
        <v>Aanrijding baanwerker</v>
      </c>
      <c r="E589" s="32" t="str">
        <f>'2, Basisrisico''s'!E590</f>
        <v>a</v>
      </c>
      <c r="F589" s="32" t="str">
        <f>'2, Basisrisico''s'!F590</f>
        <v>Zie Hazard:  5. Arborisico algemeen ID20.a</v>
      </c>
      <c r="G589" s="32" t="str">
        <f>'2, Basisrisico''s'!K590</f>
        <v>aannemer</v>
      </c>
      <c r="H589" s="32"/>
      <c r="I589" s="63"/>
      <c r="J589" s="63"/>
      <c r="K589" s="63"/>
    </row>
    <row r="590" spans="1:11" ht="29.1">
      <c r="A590" s="32">
        <f>'2, Basisrisico''s'!A591</f>
        <v>589</v>
      </c>
      <c r="B590" s="32" t="str">
        <f>'2, Basisrisico''s'!B591</f>
        <v>5. Arborisico algemeen</v>
      </c>
      <c r="C590" s="32">
        <f>'2, Basisrisico''s'!C591</f>
        <v>20</v>
      </c>
      <c r="D590" s="32" t="str">
        <f>'2, Basisrisico''s'!D591</f>
        <v>Aanrijding baanwerker</v>
      </c>
      <c r="E590" s="32" t="str">
        <f>'2, Basisrisico''s'!E591</f>
        <v>a</v>
      </c>
      <c r="F590" s="32" t="str">
        <f>'2, Basisrisico''s'!F591</f>
        <v>Zie Hazard:  5. Arborisico algemeen ID20.a</v>
      </c>
      <c r="G590" s="32" t="str">
        <f>'2, Basisrisico''s'!K591</f>
        <v>AM</v>
      </c>
      <c r="H590" s="32"/>
      <c r="I590" s="63"/>
      <c r="J590" s="63"/>
      <c r="K590" s="63"/>
    </row>
    <row r="591" spans="1:11" ht="29.1">
      <c r="A591" s="32">
        <f>'2, Basisrisico''s'!A592</f>
        <v>590</v>
      </c>
      <c r="B591" s="32" t="str">
        <f>'2, Basisrisico''s'!B592</f>
        <v>5. Arborisico algemeen</v>
      </c>
      <c r="C591" s="32">
        <f>'2, Basisrisico''s'!C592</f>
        <v>20</v>
      </c>
      <c r="D591" s="32" t="str">
        <f>'2, Basisrisico''s'!D592</f>
        <v>Aanrijding baanwerker</v>
      </c>
      <c r="E591" s="32" t="str">
        <f>'2, Basisrisico''s'!E592</f>
        <v>a</v>
      </c>
      <c r="F591" s="32" t="str">
        <f>'2, Basisrisico''s'!F592</f>
        <v>Zie Hazard:  5. Arborisico algemeen ID20.a</v>
      </c>
      <c r="G591" s="32" t="str">
        <f>'2, Basisrisico''s'!K592</f>
        <v>aannemer</v>
      </c>
      <c r="H591" s="32"/>
      <c r="I591" s="63"/>
      <c r="J591" s="63"/>
      <c r="K591" s="63"/>
    </row>
    <row r="592" spans="1:11" ht="29.1">
      <c r="A592" s="32">
        <f>'2, Basisrisico''s'!A593</f>
        <v>591</v>
      </c>
      <c r="B592" s="32" t="str">
        <f>'2, Basisrisico''s'!B593</f>
        <v>5. Arborisico algemeen</v>
      </c>
      <c r="C592" s="32">
        <f>'2, Basisrisico''s'!C593</f>
        <v>20</v>
      </c>
      <c r="D592" s="32" t="str">
        <f>'2, Basisrisico''s'!D593</f>
        <v>Aanrijding baanwerker</v>
      </c>
      <c r="E592" s="32" t="str">
        <f>'2, Basisrisico''s'!E593</f>
        <v>a</v>
      </c>
      <c r="F592" s="32" t="str">
        <f>'2, Basisrisico''s'!F593</f>
        <v>Zie Hazard:  5. Arborisico algemeen ID20.a</v>
      </c>
      <c r="G592" s="32" t="str">
        <f>'2, Basisrisico''s'!K593</f>
        <v>Aannemer</v>
      </c>
      <c r="H592" s="32"/>
      <c r="I592" s="63"/>
      <c r="J592" s="63"/>
      <c r="K592" s="63"/>
    </row>
    <row r="593" spans="1:14" ht="29.1">
      <c r="A593" s="32">
        <f>'2, Basisrisico''s'!A594</f>
        <v>592</v>
      </c>
      <c r="B593" s="32" t="str">
        <f>'2, Basisrisico''s'!B594</f>
        <v>5. Arborisico algemeen</v>
      </c>
      <c r="C593" s="32">
        <f>'2, Basisrisico''s'!C594</f>
        <v>20</v>
      </c>
      <c r="D593" s="32" t="str">
        <f>'2, Basisrisico''s'!D594</f>
        <v>Aanrijding baanwerker</v>
      </c>
      <c r="E593" s="32" t="str">
        <f>'2, Basisrisico''s'!E594</f>
        <v>a</v>
      </c>
      <c r="F593" s="32" t="str">
        <f>'2, Basisrisico''s'!F594</f>
        <v>Zie Hazard:  5. Arborisico algemeen ID20.a</v>
      </c>
      <c r="G593" s="32" t="str">
        <f>'2, Basisrisico''s'!K594</f>
        <v>AM</v>
      </c>
      <c r="H593" s="32"/>
      <c r="I593" s="63"/>
      <c r="J593" s="63"/>
      <c r="K593" s="63"/>
    </row>
    <row r="594" spans="1:14" ht="29.1">
      <c r="A594" s="32">
        <f>'2, Basisrisico''s'!A595</f>
        <v>593</v>
      </c>
      <c r="B594" s="32" t="str">
        <f>'2, Basisrisico''s'!B595</f>
        <v>5. Arborisico algemeen</v>
      </c>
      <c r="C594" s="32">
        <f>'2, Basisrisico''s'!C595</f>
        <v>20</v>
      </c>
      <c r="D594" s="32" t="str">
        <f>'2, Basisrisico''s'!D595</f>
        <v>Aanrijding baanwerker</v>
      </c>
      <c r="E594" s="32" t="str">
        <f>'2, Basisrisico''s'!E595</f>
        <v>a</v>
      </c>
      <c r="F594" s="32" t="str">
        <f>'2, Basisrisico''s'!F595</f>
        <v>Zie Hazard:  5. Arborisico algemeen ID20.a</v>
      </c>
      <c r="G594" s="32" t="str">
        <f>'2, Basisrisico''s'!K595</f>
        <v>aannemer</v>
      </c>
      <c r="H594" s="32"/>
      <c r="I594" s="63"/>
      <c r="J594" s="63"/>
      <c r="K594" s="63"/>
    </row>
    <row r="595" spans="1:14" ht="29.1">
      <c r="A595" s="32">
        <f>'2, Basisrisico''s'!A596</f>
        <v>594</v>
      </c>
      <c r="B595" s="32" t="str">
        <f>'2, Basisrisico''s'!B596</f>
        <v>5. Arborisico algemeen</v>
      </c>
      <c r="C595" s="32">
        <f>'2, Basisrisico''s'!C596</f>
        <v>20</v>
      </c>
      <c r="D595" s="32" t="str">
        <f>'2, Basisrisico''s'!D596</f>
        <v>Aanrijding baanwerker</v>
      </c>
      <c r="E595" s="32" t="str">
        <f>'2, Basisrisico''s'!E596</f>
        <v>a</v>
      </c>
      <c r="F595" s="32" t="str">
        <f>'2, Basisrisico''s'!F596</f>
        <v>Zie Hazard:  5. Arborisico algemeen ID20.a</v>
      </c>
      <c r="G595" s="32" t="str">
        <f>'2, Basisrisico''s'!K596</f>
        <v>aannemer</v>
      </c>
      <c r="H595" s="32"/>
      <c r="I595" s="63"/>
      <c r="J595" s="63"/>
      <c r="K595" s="63"/>
    </row>
    <row r="596" spans="1:14" ht="29.1">
      <c r="A596" s="32">
        <f>'2, Basisrisico''s'!A597</f>
        <v>595</v>
      </c>
      <c r="B596" s="32" t="str">
        <f>'2, Basisrisico''s'!B597</f>
        <v>5. Arborisico algemeen</v>
      </c>
      <c r="C596" s="32">
        <f>'2, Basisrisico''s'!C597</f>
        <v>20</v>
      </c>
      <c r="D596" s="32" t="str">
        <f>'2, Basisrisico''s'!D597</f>
        <v>Aanrijding baanwerker</v>
      </c>
      <c r="E596" s="32" t="str">
        <f>'2, Basisrisico''s'!E597</f>
        <v>b</v>
      </c>
      <c r="F596" s="32" t="str">
        <f>'2, Basisrisico''s'!F597</f>
        <v>Baanwerker en werktrein tegelijk in werkgebied</v>
      </c>
      <c r="G596" s="32" t="str">
        <f>'2, Basisrisico''s'!K597</f>
        <v>aannemer</v>
      </c>
      <c r="H596" s="443"/>
      <c r="I596" s="444" t="s">
        <v>1681</v>
      </c>
      <c r="J596" s="444">
        <v>4</v>
      </c>
      <c r="K596" s="444" t="str">
        <f t="shared" ref="K596:K597" si="10">CONCATENATE(I596,J596)</f>
        <v>C4</v>
      </c>
      <c r="L596" s="57" t="s">
        <v>1689</v>
      </c>
      <c r="M596" s="57" t="s">
        <v>1687</v>
      </c>
      <c r="N596" s="63" t="s">
        <v>1684</v>
      </c>
    </row>
    <row r="597" spans="1:14" ht="29.1">
      <c r="A597" s="32">
        <f>'2, Basisrisico''s'!A598</f>
        <v>596</v>
      </c>
      <c r="B597" s="32" t="str">
        <f>'2, Basisrisico''s'!B598</f>
        <v>5. Arborisico algemeen</v>
      </c>
      <c r="C597" s="32">
        <f>'2, Basisrisico''s'!C598</f>
        <v>21</v>
      </c>
      <c r="D597" s="32" t="str">
        <f>'2, Basisrisico''s'!D598</f>
        <v>Arborisico treinpersoneel</v>
      </c>
      <c r="E597" s="32" t="str">
        <f>'2, Basisrisico''s'!E598</f>
        <v>a</v>
      </c>
      <c r="F597" s="32" t="str">
        <f>'2, Basisrisico''s'!F598</f>
        <v>Contact met gebroken bovenleiding</v>
      </c>
      <c r="G597" s="32" t="str">
        <f>'2, Basisrisico''s'!K598</f>
        <v>AM</v>
      </c>
      <c r="H597" s="447"/>
      <c r="I597" s="444" t="s">
        <v>477</v>
      </c>
      <c r="J597" s="444">
        <v>2</v>
      </c>
      <c r="K597" s="444" t="str">
        <f t="shared" si="10"/>
        <v>e2</v>
      </c>
      <c r="L597" s="57" t="s">
        <v>1683</v>
      </c>
      <c r="M597" s="57" t="s">
        <v>1681</v>
      </c>
      <c r="N597" s="63" t="s">
        <v>1684</v>
      </c>
    </row>
    <row r="598" spans="1:14" ht="29.1">
      <c r="A598" s="32">
        <f>'2, Basisrisico''s'!A599</f>
        <v>597</v>
      </c>
      <c r="B598" s="32" t="str">
        <f>'2, Basisrisico''s'!B599</f>
        <v>5. Arborisico algemeen</v>
      </c>
      <c r="C598" s="32">
        <f>'2, Basisrisico''s'!C599</f>
        <v>21</v>
      </c>
      <c r="D598" s="32" t="str">
        <f>'2, Basisrisico''s'!D599</f>
        <v>Arborisico treinpersoneel</v>
      </c>
      <c r="E598" s="32" t="str">
        <f>'2, Basisrisico''s'!E599</f>
        <v>a</v>
      </c>
      <c r="F598" s="32" t="str">
        <f>'2, Basisrisico''s'!F599</f>
        <v>Zie Hazard:  5. Arborisico algemeen ID21.a</v>
      </c>
      <c r="G598" s="32" t="str">
        <f>'2, Basisrisico''s'!K599</f>
        <v>AM</v>
      </c>
      <c r="H598" s="32"/>
      <c r="I598" s="63"/>
      <c r="J598" s="63"/>
      <c r="K598" s="63"/>
    </row>
    <row r="599" spans="1:14" ht="29.1">
      <c r="A599" s="32">
        <f>'2, Basisrisico''s'!A600</f>
        <v>598</v>
      </c>
      <c r="B599" s="32" t="str">
        <f>'2, Basisrisico''s'!B600</f>
        <v>6. Electrocutie</v>
      </c>
      <c r="C599" s="32">
        <f>'2, Basisrisico''s'!C600</f>
        <v>22</v>
      </c>
      <c r="D599" s="32" t="str">
        <f>'2, Basisrisico''s'!D600</f>
        <v>Elektrocutie baanwerker</v>
      </c>
      <c r="E599" s="32" t="str">
        <f>'2, Basisrisico''s'!E600</f>
        <v>a</v>
      </c>
      <c r="F599" s="32" t="str">
        <f>'2, Basisrisico''s'!F600</f>
        <v>Contact met bovenleiding tijdens werkzaamheden</v>
      </c>
      <c r="G599" s="32" t="str">
        <f>'2, Basisrisico''s'!K600</f>
        <v>aannemer</v>
      </c>
      <c r="H599" s="443"/>
      <c r="I599" s="444" t="s">
        <v>1689</v>
      </c>
      <c r="J599" s="444">
        <v>4</v>
      </c>
      <c r="K599" s="444" t="str">
        <f t="shared" ref="K599" si="11">CONCATENATE(I599,J599)</f>
        <v>D4</v>
      </c>
      <c r="L599" s="57" t="s">
        <v>1689</v>
      </c>
      <c r="M599" s="57" t="s">
        <v>1687</v>
      </c>
      <c r="N599" s="63" t="s">
        <v>1684</v>
      </c>
    </row>
    <row r="600" spans="1:14" ht="29.1">
      <c r="A600" s="32">
        <f>'2, Basisrisico''s'!A601</f>
        <v>599</v>
      </c>
      <c r="B600" s="32" t="str">
        <f>'2, Basisrisico''s'!B601</f>
        <v>6. Electrocutie</v>
      </c>
      <c r="C600" s="32">
        <f>'2, Basisrisico''s'!C601</f>
        <v>22</v>
      </c>
      <c r="D600" s="32" t="str">
        <f>'2, Basisrisico''s'!D601</f>
        <v>Elektrocutie baanwerker</v>
      </c>
      <c r="E600" s="32" t="str">
        <f>'2, Basisrisico''s'!E601</f>
        <v>a</v>
      </c>
      <c r="F600" s="32" t="str">
        <f>'2, Basisrisico''s'!F601</f>
        <v>Zie Hazard:  6. Electrocutie ID22.a</v>
      </c>
      <c r="G600" s="32" t="str">
        <f>'2, Basisrisico''s'!K601</f>
        <v>VL</v>
      </c>
      <c r="H600" s="32"/>
      <c r="I600" s="63"/>
      <c r="J600" s="63"/>
      <c r="K600" s="63"/>
    </row>
    <row r="601" spans="1:14" ht="29.1">
      <c r="A601" s="32">
        <f>'2, Basisrisico''s'!A602</f>
        <v>600</v>
      </c>
      <c r="B601" s="32" t="str">
        <f>'2, Basisrisico''s'!B602</f>
        <v>6. Electrocutie</v>
      </c>
      <c r="C601" s="32">
        <f>'2, Basisrisico''s'!C602</f>
        <v>22</v>
      </c>
      <c r="D601" s="32" t="str">
        <f>'2, Basisrisico''s'!D602</f>
        <v>Elektrocutie baanwerker</v>
      </c>
      <c r="E601" s="32" t="str">
        <f>'2, Basisrisico''s'!E602</f>
        <v>a</v>
      </c>
      <c r="F601" s="32" t="str">
        <f>'2, Basisrisico''s'!F602</f>
        <v>Zie Hazard:  6. Electrocutie ID22.a</v>
      </c>
      <c r="G601" s="32" t="str">
        <f>'2, Basisrisico''s'!K602</f>
        <v>AM</v>
      </c>
      <c r="H601" s="32"/>
      <c r="I601" s="63"/>
      <c r="J601" s="63"/>
      <c r="K601" s="63"/>
    </row>
    <row r="602" spans="1:14" ht="29.1">
      <c r="A602" s="32">
        <f>'2, Basisrisico''s'!A603</f>
        <v>601</v>
      </c>
      <c r="B602" s="32" t="str">
        <f>'2, Basisrisico''s'!B603</f>
        <v>6. Electrocutie</v>
      </c>
      <c r="C602" s="32">
        <f>'2, Basisrisico''s'!C603</f>
        <v>22</v>
      </c>
      <c r="D602" s="32" t="str">
        <f>'2, Basisrisico''s'!D603</f>
        <v>Elektrocutie baanwerker</v>
      </c>
      <c r="E602" s="32" t="str">
        <f>'2, Basisrisico''s'!E603</f>
        <v>a</v>
      </c>
      <c r="F602" s="32" t="str">
        <f>'2, Basisrisico''s'!F603</f>
        <v>Zie Hazard:  6. Electrocutie ID22.a</v>
      </c>
      <c r="G602" s="32" t="str">
        <f>'2, Basisrisico''s'!K603</f>
        <v>aannemer</v>
      </c>
      <c r="H602" s="32"/>
      <c r="I602" s="63"/>
      <c r="J602" s="63"/>
      <c r="K602" s="63"/>
    </row>
    <row r="603" spans="1:14" ht="29.1">
      <c r="A603" s="32">
        <f>'2, Basisrisico''s'!A604</f>
        <v>602</v>
      </c>
      <c r="B603" s="32" t="str">
        <f>'2, Basisrisico''s'!B604</f>
        <v>6. Electrocutie</v>
      </c>
      <c r="C603" s="32">
        <f>'2, Basisrisico''s'!C604</f>
        <v>22</v>
      </c>
      <c r="D603" s="32" t="str">
        <f>'2, Basisrisico''s'!D604</f>
        <v>Elektrocutie baanwerker</v>
      </c>
      <c r="E603" s="32" t="str">
        <f>'2, Basisrisico''s'!E604</f>
        <v>a</v>
      </c>
      <c r="F603" s="32" t="str">
        <f>'2, Basisrisico''s'!F604</f>
        <v>Zie Hazard:  6. Electrocutie ID22.a</v>
      </c>
      <c r="G603" s="32" t="str">
        <f>'2, Basisrisico''s'!K604</f>
        <v>AM</v>
      </c>
      <c r="H603" s="32"/>
      <c r="I603" s="63"/>
      <c r="J603" s="63"/>
      <c r="K603" s="63"/>
    </row>
    <row r="604" spans="1:14" ht="29.1">
      <c r="A604" s="32">
        <f>'2, Basisrisico''s'!A605</f>
        <v>603</v>
      </c>
      <c r="B604" s="32" t="str">
        <f>'2, Basisrisico''s'!B605</f>
        <v>6. Electrocutie</v>
      </c>
      <c r="C604" s="32">
        <f>'2, Basisrisico''s'!C605</f>
        <v>22</v>
      </c>
      <c r="D604" s="32" t="str">
        <f>'2, Basisrisico''s'!D605</f>
        <v>Elektrocutie baanwerker</v>
      </c>
      <c r="E604" s="32" t="str">
        <f>'2, Basisrisico''s'!E605</f>
        <v>a</v>
      </c>
      <c r="F604" s="32" t="str">
        <f>'2, Basisrisico''s'!F605</f>
        <v>Zie Hazard:  6. Electrocutie ID22.a</v>
      </c>
      <c r="G604" s="32" t="str">
        <f>'2, Basisrisico''s'!K605</f>
        <v>AM</v>
      </c>
      <c r="H604" s="32"/>
      <c r="I604" s="63"/>
      <c r="J604" s="63"/>
      <c r="K604" s="63"/>
    </row>
    <row r="605" spans="1:14" ht="29.1">
      <c r="A605" s="32">
        <f>'2, Basisrisico''s'!A606</f>
        <v>604</v>
      </c>
      <c r="B605" s="32" t="str">
        <f>'2, Basisrisico''s'!B606</f>
        <v>6. Electrocutie</v>
      </c>
      <c r="C605" s="32">
        <f>'2, Basisrisico''s'!C606</f>
        <v>22</v>
      </c>
      <c r="D605" s="32" t="str">
        <f>'2, Basisrisico''s'!D606</f>
        <v>Elektrocutie baanwerker</v>
      </c>
      <c r="E605" s="32" t="str">
        <f>'2, Basisrisico''s'!E606</f>
        <v>a</v>
      </c>
      <c r="F605" s="32" t="str">
        <f>'2, Basisrisico''s'!F606</f>
        <v>Zie Hazard:  6. Electrocutie ID22.a</v>
      </c>
      <c r="G605" s="32" t="str">
        <f>'2, Basisrisico''s'!K606</f>
        <v>Overheidshulpdiensten</v>
      </c>
      <c r="H605" s="32"/>
      <c r="I605" s="63"/>
      <c r="J605" s="63"/>
      <c r="K605" s="63"/>
    </row>
    <row r="606" spans="1:14" ht="29.1">
      <c r="A606" s="32">
        <f>'2, Basisrisico''s'!A607</f>
        <v>605</v>
      </c>
      <c r="B606" s="32" t="str">
        <f>'2, Basisrisico''s'!B607</f>
        <v>6. Electrocutie</v>
      </c>
      <c r="C606" s="32">
        <f>'2, Basisrisico''s'!C607</f>
        <v>22</v>
      </c>
      <c r="D606" s="32" t="str">
        <f>'2, Basisrisico''s'!D607</f>
        <v>Elektrocutie baanwerker</v>
      </c>
      <c r="E606" s="32" t="str">
        <f>'2, Basisrisico''s'!E607</f>
        <v>a</v>
      </c>
      <c r="F606" s="32" t="str">
        <f>'2, Basisrisico''s'!F607</f>
        <v>Zie Hazard:  6. Electrocutie ID22.a</v>
      </c>
      <c r="G606" s="32" t="str">
        <f>'2, Basisrisico''s'!K607</f>
        <v>AM</v>
      </c>
      <c r="H606" s="32"/>
      <c r="I606" s="63"/>
      <c r="J606" s="63"/>
      <c r="K606" s="63"/>
    </row>
    <row r="607" spans="1:14" ht="29.1">
      <c r="A607" s="32">
        <f>'2, Basisrisico''s'!A608</f>
        <v>606</v>
      </c>
      <c r="B607" s="32" t="str">
        <f>'2, Basisrisico''s'!B608</f>
        <v>6. Electrocutie</v>
      </c>
      <c r="C607" s="32">
        <f>'2, Basisrisico''s'!C608</f>
        <v>22</v>
      </c>
      <c r="D607" s="32" t="str">
        <f>'2, Basisrisico''s'!D608</f>
        <v>Elektrocutie baanwerker</v>
      </c>
      <c r="E607" s="32" t="str">
        <f>'2, Basisrisico''s'!E608</f>
        <v>a</v>
      </c>
      <c r="F607" s="32" t="str">
        <f>'2, Basisrisico''s'!F608</f>
        <v>Zie Hazard:  6. Electrocutie ID22.a</v>
      </c>
      <c r="G607" s="32" t="str">
        <f>'2, Basisrisico''s'!K608</f>
        <v>AM</v>
      </c>
      <c r="H607" s="32"/>
      <c r="I607" s="63"/>
      <c r="J607" s="63"/>
      <c r="K607" s="63"/>
    </row>
    <row r="608" spans="1:14" ht="72.599999999999994">
      <c r="A608" s="32">
        <f>'2, Basisrisico''s'!A609</f>
        <v>607</v>
      </c>
      <c r="B608" s="32" t="str">
        <f>'2, Basisrisico''s'!B609</f>
        <v>6. Electrocutie</v>
      </c>
      <c r="C608" s="32">
        <f>'2, Basisrisico''s'!C609</f>
        <v>23</v>
      </c>
      <c r="D608" s="32" t="str">
        <f>'2, Basisrisico''s'!D609</f>
        <v>Electrocutie omgeving of reiziger</v>
      </c>
      <c r="E608" s="32" t="str">
        <f>'2, Basisrisico''s'!E609</f>
        <v>a</v>
      </c>
      <c r="F608" s="32" t="str">
        <f>'2, Basisrisico''s'!F609</f>
        <v>Electrocutie personen in nabije omgeving door contact met bovenleiding na breuk (bijvoorbeeld op perron, of tijdens wachten bij overweg)</v>
      </c>
      <c r="G608" s="32" t="str">
        <f>'2, Basisrisico''s'!K609</f>
        <v>AM</v>
      </c>
      <c r="H608" s="447"/>
      <c r="I608" s="444" t="s">
        <v>1689</v>
      </c>
      <c r="J608" s="444">
        <v>2</v>
      </c>
      <c r="K608" s="444" t="str">
        <f t="shared" ref="K608:K616" si="12">CONCATENATE(I608,J608)</f>
        <v>D2</v>
      </c>
      <c r="L608" s="441" t="s">
        <v>1689</v>
      </c>
      <c r="M608" s="441" t="s">
        <v>1681</v>
      </c>
      <c r="N608" s="63" t="s">
        <v>1688</v>
      </c>
    </row>
    <row r="609" spans="1:14" ht="72.599999999999994">
      <c r="A609" s="32">
        <f>'2, Basisrisico''s'!A610</f>
        <v>608</v>
      </c>
      <c r="B609" s="32" t="str">
        <f>'2, Basisrisico''s'!B610</f>
        <v>6. Electrocutie</v>
      </c>
      <c r="C609" s="32">
        <f>'2, Basisrisico''s'!C610</f>
        <v>23</v>
      </c>
      <c r="D609" s="32" t="str">
        <f>'2, Basisrisico''s'!D610</f>
        <v>Electrocutie omgeving of reiziger</v>
      </c>
      <c r="E609" s="32" t="str">
        <f>'2, Basisrisico''s'!E610</f>
        <v>a</v>
      </c>
      <c r="F609" s="32" t="str">
        <f>'2, Basisrisico''s'!F610</f>
        <v>Electrocutie personen in nabije omgeving door contact met bovenleiding na breuk (bijvoorbeeld op perron, of tijdens wachten bij overweg)</v>
      </c>
      <c r="G609" s="32" t="str">
        <f>'2, Basisrisico''s'!K610</f>
        <v>Projecten</v>
      </c>
      <c r="H609" s="447"/>
      <c r="I609" s="444" t="s">
        <v>1689</v>
      </c>
      <c r="J609" s="444">
        <v>2</v>
      </c>
      <c r="K609" s="444" t="str">
        <f t="shared" si="12"/>
        <v>D2</v>
      </c>
      <c r="L609" s="441" t="s">
        <v>1689</v>
      </c>
      <c r="M609" s="441" t="s">
        <v>1681</v>
      </c>
      <c r="N609" s="63" t="s">
        <v>1688</v>
      </c>
    </row>
    <row r="610" spans="1:14" ht="72.599999999999994">
      <c r="A610" s="32">
        <f>'2, Basisrisico''s'!A611</f>
        <v>609</v>
      </c>
      <c r="B610" s="32" t="str">
        <f>'2, Basisrisico''s'!B611</f>
        <v>6. Electrocutie</v>
      </c>
      <c r="C610" s="32">
        <f>'2, Basisrisico''s'!C611</f>
        <v>23</v>
      </c>
      <c r="D610" s="32" t="str">
        <f>'2, Basisrisico''s'!D611</f>
        <v>Electrocutie omgeving of reiziger</v>
      </c>
      <c r="E610" s="32" t="str">
        <f>'2, Basisrisico''s'!E611</f>
        <v>a</v>
      </c>
      <c r="F610" s="32" t="str">
        <f>'2, Basisrisico''s'!F611</f>
        <v>Electrocutie personen in nabije omgeving door contact met bovenleiding na breuk (bijvoorbeeld op perron, of tijdens wachten bij overweg)</v>
      </c>
      <c r="G610" s="32" t="str">
        <f>'2, Basisrisico''s'!K611</f>
        <v>AM</v>
      </c>
      <c r="H610" s="447"/>
      <c r="I610" s="444" t="s">
        <v>1689</v>
      </c>
      <c r="J610" s="444">
        <v>2</v>
      </c>
      <c r="K610" s="444" t="str">
        <f t="shared" si="12"/>
        <v>D2</v>
      </c>
      <c r="L610" s="441" t="s">
        <v>1689</v>
      </c>
      <c r="M610" s="441" t="s">
        <v>1681</v>
      </c>
      <c r="N610" s="63" t="s">
        <v>1688</v>
      </c>
    </row>
    <row r="611" spans="1:14" ht="72.599999999999994">
      <c r="A611" s="32">
        <f>'2, Basisrisico''s'!A612</f>
        <v>610</v>
      </c>
      <c r="B611" s="32" t="str">
        <f>'2, Basisrisico''s'!B612</f>
        <v>6. Electrocutie</v>
      </c>
      <c r="C611" s="32">
        <f>'2, Basisrisico''s'!C612</f>
        <v>23</v>
      </c>
      <c r="D611" s="32" t="str">
        <f>'2, Basisrisico''s'!D612</f>
        <v>Electrocutie omgeving of reiziger</v>
      </c>
      <c r="E611" s="32" t="str">
        <f>'2, Basisrisico''s'!E612</f>
        <v>b</v>
      </c>
      <c r="F611" s="32" t="str">
        <f>'2, Basisrisico''s'!F612</f>
        <v>Electrocutie door contact met hoogspanningsinstallaties, bijvoorbeeld bovenleiding bij Perron Traverses, energieinstallaties.</v>
      </c>
      <c r="G611" s="32" t="str">
        <f>'2, Basisrisico''s'!K612</f>
        <v>AM</v>
      </c>
      <c r="H611" s="443"/>
      <c r="I611" s="444" t="s">
        <v>1682</v>
      </c>
      <c r="J611" s="444">
        <v>4</v>
      </c>
      <c r="K611" s="444" t="str">
        <f t="shared" si="12"/>
        <v>B4</v>
      </c>
      <c r="L611" s="441" t="s">
        <v>1682</v>
      </c>
      <c r="M611" s="441" t="s">
        <v>1687</v>
      </c>
      <c r="N611" s="63" t="s">
        <v>1688</v>
      </c>
    </row>
    <row r="612" spans="1:14" ht="57.95">
      <c r="A612" s="32">
        <f>'2, Basisrisico''s'!A613</f>
        <v>611</v>
      </c>
      <c r="B612" s="32" t="str">
        <f>'2, Basisrisico''s'!B613</f>
        <v>6. Electrocutie</v>
      </c>
      <c r="C612" s="32">
        <f>'2, Basisrisico''s'!C613</f>
        <v>23</v>
      </c>
      <c r="D612" s="32" t="str">
        <f>'2, Basisrisico''s'!D613</f>
        <v>Electrocutie omgeving of reiziger</v>
      </c>
      <c r="E612" s="32" t="str">
        <f>'2, Basisrisico''s'!E613</f>
        <v>c</v>
      </c>
      <c r="F612" s="32" t="str">
        <f>'2, Basisrisico''s'!F613</f>
        <v>Electrocutie omgeving door kortsluiting en doorschieten spanning naar nabijgelegen huizen. Brand in woning</v>
      </c>
      <c r="G612" s="32" t="str">
        <f>'2, Basisrisico''s'!K613</f>
        <v>Projecten</v>
      </c>
      <c r="H612" s="447"/>
      <c r="I612" s="444" t="s">
        <v>1682</v>
      </c>
      <c r="J612" s="444">
        <v>2</v>
      </c>
      <c r="K612" s="444" t="str">
        <f t="shared" si="12"/>
        <v>B2</v>
      </c>
      <c r="L612" s="441" t="s">
        <v>1681</v>
      </c>
      <c r="M612" s="441" t="s">
        <v>1681</v>
      </c>
      <c r="N612" s="63" t="s">
        <v>1686</v>
      </c>
    </row>
    <row r="613" spans="1:14" ht="57.95">
      <c r="A613" s="32">
        <f>'2, Basisrisico''s'!A614</f>
        <v>612</v>
      </c>
      <c r="B613" s="32" t="str">
        <f>'2, Basisrisico''s'!B614</f>
        <v>6. Electrocutie</v>
      </c>
      <c r="C613" s="32">
        <f>'2, Basisrisico''s'!C614</f>
        <v>23</v>
      </c>
      <c r="D613" s="32" t="str">
        <f>'2, Basisrisico''s'!D614</f>
        <v>Electrocutie omgeving of reiziger</v>
      </c>
      <c r="E613" s="32" t="str">
        <f>'2, Basisrisico''s'!E614</f>
        <v>c</v>
      </c>
      <c r="F613" s="32" t="str">
        <f>'2, Basisrisico''s'!F614</f>
        <v>Electrocutie omgeving door kortsluiting en doorschieten spanning naar nabijgelegen huizen. Brand in woning</v>
      </c>
      <c r="G613" s="32" t="str">
        <f>'2, Basisrisico''s'!K614</f>
        <v>AM</v>
      </c>
      <c r="H613" s="447"/>
      <c r="I613" s="444" t="s">
        <v>1682</v>
      </c>
      <c r="J613" s="444">
        <v>2</v>
      </c>
      <c r="K613" s="444" t="str">
        <f t="shared" si="12"/>
        <v>B2</v>
      </c>
      <c r="L613" s="441" t="s">
        <v>1681</v>
      </c>
      <c r="M613" s="441" t="s">
        <v>1681</v>
      </c>
      <c r="N613" s="63" t="s">
        <v>1686</v>
      </c>
    </row>
    <row r="614" spans="1:14" ht="43.5">
      <c r="A614" s="32">
        <f>'2, Basisrisico''s'!A615</f>
        <v>613</v>
      </c>
      <c r="B614" s="32" t="str">
        <f>'2, Basisrisico''s'!B615</f>
        <v>6. Electrocutie</v>
      </c>
      <c r="C614" s="32">
        <f>'2, Basisrisico''s'!C615</f>
        <v>23</v>
      </c>
      <c r="D614" s="32" t="str">
        <f>'2, Basisrisico''s'!D615</f>
        <v>Electrocutie omgeving of reiziger</v>
      </c>
      <c r="E614" s="32" t="str">
        <f>'2, Basisrisico''s'!E615</f>
        <v>d</v>
      </c>
      <c r="F614" s="32" t="str">
        <f>'2, Basisrisico''s'!F615</f>
        <v>Bovenleiding knapt en slaat in de trein, electrocutie van treinreiziger (en fysieke impact)</v>
      </c>
      <c r="G614" s="32" t="str">
        <f>'2, Basisrisico''s'!K615</f>
        <v>AM</v>
      </c>
      <c r="H614" s="447"/>
      <c r="I614" s="444" t="s">
        <v>1689</v>
      </c>
      <c r="J614" s="444">
        <v>2</v>
      </c>
      <c r="K614" s="444" t="str">
        <f t="shared" si="12"/>
        <v>D2</v>
      </c>
      <c r="L614" s="441" t="s">
        <v>1689</v>
      </c>
      <c r="M614" s="441" t="s">
        <v>1681</v>
      </c>
      <c r="N614" s="63" t="s">
        <v>1688</v>
      </c>
    </row>
    <row r="615" spans="1:14" ht="43.5">
      <c r="A615" s="32">
        <f>'2, Basisrisico''s'!A616</f>
        <v>614</v>
      </c>
      <c r="B615" s="32" t="str">
        <f>'2, Basisrisico''s'!B616</f>
        <v>6. Electrocutie</v>
      </c>
      <c r="C615" s="32">
        <f>'2, Basisrisico''s'!C616</f>
        <v>23</v>
      </c>
      <c r="D615" s="32" t="str">
        <f>'2, Basisrisico''s'!D616</f>
        <v>Electrocutie omgeving of reiziger</v>
      </c>
      <c r="E615" s="32" t="str">
        <f>'2, Basisrisico''s'!E616</f>
        <v>d</v>
      </c>
      <c r="F615" s="32" t="str">
        <f>'2, Basisrisico''s'!F616</f>
        <v>Bovenleiding knapt en slaat in de trein, electrocutie van treinreiziger (en fysieke impact)</v>
      </c>
      <c r="G615" s="32" t="str">
        <f>'2, Basisrisico''s'!K616</f>
        <v>-</v>
      </c>
      <c r="H615" s="447"/>
      <c r="I615" s="444" t="s">
        <v>1689</v>
      </c>
      <c r="J615" s="444">
        <v>2</v>
      </c>
      <c r="K615" s="444" t="str">
        <f t="shared" si="12"/>
        <v>D2</v>
      </c>
      <c r="L615" s="441" t="s">
        <v>1689</v>
      </c>
      <c r="M615" s="441" t="s">
        <v>1681</v>
      </c>
      <c r="N615" s="63" t="s">
        <v>1688</v>
      </c>
    </row>
    <row r="616" spans="1:14" ht="130.5">
      <c r="A616" s="32">
        <f>'2, Basisrisico''s'!A617</f>
        <v>615</v>
      </c>
      <c r="B616" s="32" t="str">
        <f>'2, Basisrisico''s'!B617</f>
        <v>7. Brand</v>
      </c>
      <c r="C616" s="32">
        <f>'2, Basisrisico''s'!C617</f>
        <v>24</v>
      </c>
      <c r="D616" s="32" t="str">
        <f>'2, Basisrisico''s'!D617</f>
        <v xml:space="preserve">Brand rollend materieel en/of lading door oorzaak vanuit spoorsysteem : 
Voorbeelden: 
Brand in de trein (reizigerscompartiment, technische ruimte, toilet, lading)
Brand onder de trein (wielas)
Brand boven de trein (snelschakelaar, tractieinstallatie, motorwagen, vouwbalg)
</v>
      </c>
      <c r="E616" s="32" t="str">
        <f>'2, Basisrisico''s'!E617</f>
        <v>a</v>
      </c>
      <c r="F616" s="32" t="str">
        <f>'2, Basisrisico''s'!F617</f>
        <v xml:space="preserve">Brandstichting door reiziger (vandalisme, brandende peuk) </v>
      </c>
      <c r="G616" s="32" t="str">
        <f>'2, Basisrisico''s'!K617</f>
        <v>Spoorwegonderneming</v>
      </c>
      <c r="H616" s="443"/>
      <c r="I616" s="444" t="s">
        <v>1682</v>
      </c>
      <c r="J616" s="444">
        <v>5</v>
      </c>
      <c r="K616" s="444" t="str">
        <f t="shared" si="12"/>
        <v>B5</v>
      </c>
      <c r="L616" s="441" t="s">
        <v>1682</v>
      </c>
      <c r="M616" s="441" t="s">
        <v>1687</v>
      </c>
      <c r="N616" s="63" t="s">
        <v>1688</v>
      </c>
    </row>
    <row r="617" spans="1:14" ht="29.1">
      <c r="A617" s="32">
        <f>'2, Basisrisico''s'!A618</f>
        <v>616</v>
      </c>
      <c r="B617" s="32" t="str">
        <f>'2, Basisrisico''s'!B618</f>
        <v>7. Brand</v>
      </c>
      <c r="C617" s="32">
        <f>'2, Basisrisico''s'!C618</f>
        <v>24</v>
      </c>
      <c r="D617" s="32" t="str">
        <f>'2, Basisrisico''s'!D618</f>
        <v>Brand rollend materieel en/of lading door oorzaak vanuit spoorsysteem</v>
      </c>
      <c r="E617" s="32" t="str">
        <f>'2, Basisrisico''s'!E618</f>
        <v>a</v>
      </c>
      <c r="F617" s="32" t="str">
        <f>'2, Basisrisico''s'!F618</f>
        <v>Zie Hazard:  7. Brand ID24.a</v>
      </c>
      <c r="G617" s="32" t="str">
        <f>'2, Basisrisico''s'!K618</f>
        <v>Spoorwegonderneming</v>
      </c>
      <c r="H617" s="32"/>
      <c r="I617" s="63"/>
      <c r="J617" s="63"/>
      <c r="K617" s="63"/>
      <c r="M617" t="s">
        <v>1696</v>
      </c>
    </row>
    <row r="618" spans="1:14" ht="29.1">
      <c r="A618" s="32">
        <f>'2, Basisrisico''s'!A619</f>
        <v>617</v>
      </c>
      <c r="B618" s="32" t="str">
        <f>'2, Basisrisico''s'!B619</f>
        <v>7. Brand</v>
      </c>
      <c r="C618" s="32">
        <f>'2, Basisrisico''s'!C619</f>
        <v>24</v>
      </c>
      <c r="D618" s="32" t="str">
        <f>'2, Basisrisico''s'!D619</f>
        <v>Brand rollend materieel en/of lading door oorzaak vanuit spoorsysteem</v>
      </c>
      <c r="E618" s="32" t="str">
        <f>'2, Basisrisico''s'!E619</f>
        <v>a</v>
      </c>
      <c r="F618" s="32" t="str">
        <f>'2, Basisrisico''s'!F619</f>
        <v>Zie Hazard:  7. Brand ID24.a</v>
      </c>
      <c r="G618" s="32" t="str">
        <f>'2, Basisrisico''s'!K619</f>
        <v>ILT (voorheen IVW)</v>
      </c>
      <c r="H618" s="32"/>
      <c r="I618" s="63"/>
      <c r="J618" s="63"/>
      <c r="K618" s="63"/>
    </row>
    <row r="619" spans="1:14" ht="116.1">
      <c r="A619" s="32">
        <f>'2, Basisrisico''s'!A620</f>
        <v>618</v>
      </c>
      <c r="B619" s="32" t="str">
        <f>'2, Basisrisico''s'!B620</f>
        <v>7. Brand</v>
      </c>
      <c r="C619" s="32">
        <f>'2, Basisrisico''s'!C620</f>
        <v>24</v>
      </c>
      <c r="D619" s="32" t="str">
        <f>'2, Basisrisico''s'!D620</f>
        <v>Brand rollend materieel en/of lading door oorzaak vanuit spoorsysteem</v>
      </c>
      <c r="E619" s="32" t="str">
        <f>'2, Basisrisico''s'!E620</f>
        <v>b</v>
      </c>
      <c r="F619" s="32" t="str">
        <f>'2, Basisrisico''s'!F620</f>
        <v xml:space="preserve">Technisch defect rollend materieel: 
- Heetgelopen as
- Snelschakelaar
- Kortsluiting, hittevorming E&amp;I installaties/motorgedeelte
- Vastgelopen remmen </v>
      </c>
      <c r="G619" s="32" t="str">
        <f>'2, Basisrisico''s'!K620</f>
        <v>Spoorwegonderneming</v>
      </c>
      <c r="H619" s="443"/>
      <c r="I619" s="444" t="s">
        <v>1682</v>
      </c>
      <c r="J619" s="444">
        <v>5</v>
      </c>
      <c r="K619" s="444" t="str">
        <f t="shared" ref="K619" si="13">CONCATENATE(I619,J619)</f>
        <v>B5</v>
      </c>
      <c r="L619" s="441" t="s">
        <v>1682</v>
      </c>
      <c r="M619" s="441" t="s">
        <v>1687</v>
      </c>
      <c r="N619" s="63" t="s">
        <v>1688</v>
      </c>
    </row>
    <row r="620" spans="1:14" ht="29.1">
      <c r="A620" s="32">
        <f>'2, Basisrisico''s'!A621</f>
        <v>619</v>
      </c>
      <c r="B620" s="32" t="str">
        <f>'2, Basisrisico''s'!B621</f>
        <v>7. Brand</v>
      </c>
      <c r="C620" s="32">
        <f>'2, Basisrisico''s'!C621</f>
        <v>24</v>
      </c>
      <c r="D620" s="32" t="str">
        <f>'2, Basisrisico''s'!D621</f>
        <v>Brand rollend materieel en/of lading door oorzaak vanuit spoorsysteem</v>
      </c>
      <c r="E620" s="32" t="str">
        <f>'2, Basisrisico''s'!E621</f>
        <v>b</v>
      </c>
      <c r="F620" s="32" t="str">
        <f>'2, Basisrisico''s'!F621</f>
        <v>Zie Hazard:  7. Brand ID24.b</v>
      </c>
      <c r="G620" s="32" t="str">
        <f>'2, Basisrisico''s'!K621</f>
        <v>ILT (voorheen IVW)</v>
      </c>
      <c r="H620" s="32"/>
      <c r="I620" s="63"/>
      <c r="J620" s="63"/>
      <c r="K620" s="63"/>
    </row>
    <row r="621" spans="1:14" ht="29.1">
      <c r="A621" s="32">
        <f>'2, Basisrisico''s'!A622</f>
        <v>620</v>
      </c>
      <c r="B621" s="32" t="str">
        <f>'2, Basisrisico''s'!B622</f>
        <v>7. Brand</v>
      </c>
      <c r="C621" s="32">
        <f>'2, Basisrisico''s'!C622</f>
        <v>24</v>
      </c>
      <c r="D621" s="32" t="str">
        <f>'2, Basisrisico''s'!D622</f>
        <v>Brand rollend materieel en/of lading door oorzaak vanuit spoorsysteem</v>
      </c>
      <c r="E621" s="32" t="str">
        <f>'2, Basisrisico''s'!E622</f>
        <v>b</v>
      </c>
      <c r="F621" s="32" t="str">
        <f>'2, Basisrisico''s'!F622</f>
        <v>Zie Hazard:  7. Brand ID24.b</v>
      </c>
      <c r="G621" s="32" t="str">
        <f>'2, Basisrisico''s'!K622</f>
        <v>Spoorwegonderneming</v>
      </c>
      <c r="H621" s="32"/>
      <c r="I621" s="63"/>
      <c r="J621" s="63"/>
      <c r="K621" s="63"/>
    </row>
    <row r="622" spans="1:14" ht="14.45">
      <c r="A622" s="32">
        <f>'2, Basisrisico''s'!A623</f>
        <v>621</v>
      </c>
      <c r="B622" s="32" t="str">
        <f>'2, Basisrisico''s'!B623</f>
        <v>7. Brand</v>
      </c>
      <c r="C622" s="32">
        <f>'2, Basisrisico''s'!C623</f>
        <v>24</v>
      </c>
      <c r="D622" s="32" t="str">
        <f>'2, Basisrisico''s'!D623</f>
        <v>Brand rollend materieel en/of lading door oorzaak vanuit spoorsysteem</v>
      </c>
      <c r="E622" s="32" t="str">
        <f>'2, Basisrisico''s'!E623</f>
        <v>b</v>
      </c>
      <c r="F622" s="32" t="str">
        <f>'2, Basisrisico''s'!F623</f>
        <v>Zie Hazard:  7. Brand ID24.b</v>
      </c>
      <c r="G622" s="32" t="str">
        <f>'2, Basisrisico''s'!K623</f>
        <v>AM</v>
      </c>
      <c r="H622" s="32"/>
      <c r="I622" s="63"/>
      <c r="J622" s="63"/>
      <c r="K622" s="63"/>
    </row>
    <row r="623" spans="1:14" ht="14.45">
      <c r="A623" s="32">
        <f>'2, Basisrisico''s'!A624</f>
        <v>622</v>
      </c>
      <c r="B623" s="32" t="str">
        <f>'2, Basisrisico''s'!B624</f>
        <v>7. Brand</v>
      </c>
      <c r="C623" s="32">
        <f>'2, Basisrisico''s'!C624</f>
        <v>24</v>
      </c>
      <c r="D623" s="32" t="str">
        <f>'2, Basisrisico''s'!D624</f>
        <v>Brand rollend materieel en/of lading door oorzaak vanuit spoorsysteem</v>
      </c>
      <c r="E623" s="32" t="str">
        <f>'2, Basisrisico''s'!E624</f>
        <v>b</v>
      </c>
      <c r="F623" s="32" t="str">
        <f>'2, Basisrisico''s'!F624</f>
        <v>Zie Hazard:  7. Brand ID24.b</v>
      </c>
      <c r="G623" s="32" t="str">
        <f>'2, Basisrisico''s'!K624</f>
        <v>VL</v>
      </c>
      <c r="H623" s="32"/>
      <c r="I623" s="63"/>
      <c r="J623" s="63"/>
      <c r="K623" s="63"/>
    </row>
    <row r="624" spans="1:14" ht="29.1">
      <c r="A624" s="32">
        <f>'2, Basisrisico''s'!A625</f>
        <v>623</v>
      </c>
      <c r="B624" s="32" t="str">
        <f>'2, Basisrisico''s'!B625</f>
        <v>7. Brand</v>
      </c>
      <c r="C624" s="32">
        <f>'2, Basisrisico''s'!C625</f>
        <v>24</v>
      </c>
      <c r="D624" s="32" t="str">
        <f>'2, Basisrisico''s'!D625</f>
        <v>Brand rollend materieel en/of lading door oorzaak vanuit spoorsysteem</v>
      </c>
      <c r="E624" s="32" t="str">
        <f>'2, Basisrisico''s'!E625</f>
        <v>b</v>
      </c>
      <c r="F624" s="32" t="str">
        <f>'2, Basisrisico''s'!F625</f>
        <v>Zie Hazard:  7. Brand ID24.b</v>
      </c>
      <c r="G624" s="32" t="str">
        <f>'2, Basisrisico''s'!K625</f>
        <v>Spoorwegonderneming</v>
      </c>
      <c r="H624" s="32"/>
      <c r="I624" s="63"/>
      <c r="J624" s="63"/>
      <c r="K624" s="63"/>
    </row>
    <row r="625" spans="1:14" ht="43.5">
      <c r="A625" s="32">
        <f>'2, Basisrisico''s'!A626</f>
        <v>624</v>
      </c>
      <c r="B625" s="32" t="str">
        <f>'2, Basisrisico''s'!B626</f>
        <v>7. Brand</v>
      </c>
      <c r="C625" s="32">
        <f>'2, Basisrisico''s'!C626</f>
        <v>24</v>
      </c>
      <c r="D625" s="32" t="str">
        <f>'2, Basisrisico''s'!D626</f>
        <v>Brand rollend materieel en/of lading door oorzaak vanuit spoorsysteem</v>
      </c>
      <c r="E625" s="32" t="str">
        <f>'2, Basisrisico''s'!E626</f>
        <v>c</v>
      </c>
      <c r="F625" s="32" t="str">
        <f>'2, Basisrisico''s'!F626</f>
        <v>Rollend materieel en/of bovenleiding voldoet niet aan inferface eisen</v>
      </c>
      <c r="G625" s="32" t="str">
        <f>'2, Basisrisico''s'!K626</f>
        <v>-</v>
      </c>
      <c r="H625" s="443"/>
      <c r="I625" s="444" t="s">
        <v>1682</v>
      </c>
      <c r="J625" s="444">
        <v>5</v>
      </c>
      <c r="K625" s="444" t="str">
        <f t="shared" ref="K625:K628" si="14">CONCATENATE(I625,J625)</f>
        <v>B5</v>
      </c>
      <c r="L625" s="441" t="s">
        <v>1682</v>
      </c>
      <c r="M625" s="441" t="s">
        <v>1687</v>
      </c>
      <c r="N625" s="63" t="s">
        <v>1688</v>
      </c>
    </row>
    <row r="626" spans="1:14" ht="43.5">
      <c r="A626" s="32">
        <f>'2, Basisrisico''s'!A627</f>
        <v>625</v>
      </c>
      <c r="B626" s="32" t="str">
        <f>'2, Basisrisico''s'!B627</f>
        <v>7. Brand</v>
      </c>
      <c r="C626" s="32">
        <f>'2, Basisrisico''s'!C627</f>
        <v>24</v>
      </c>
      <c r="D626" s="32" t="str">
        <f>'2, Basisrisico''s'!D627</f>
        <v>Brand rollend materieel en/of lading door oorzaak vanuit spoorsysteem</v>
      </c>
      <c r="E626" s="32" t="str">
        <f>'2, Basisrisico''s'!E627</f>
        <v>d</v>
      </c>
      <c r="F626" s="32" t="str">
        <f>'2, Basisrisico''s'!F627</f>
        <v>Vonken vanaf bovenleiding leiden tot lading brand of brand vouwbalg rollend materieel</v>
      </c>
      <c r="G626" s="32" t="str">
        <f>'2, Basisrisico''s'!K627</f>
        <v>Spoorwegonderneming</v>
      </c>
      <c r="H626" s="443"/>
      <c r="I626" s="444" t="s">
        <v>1682</v>
      </c>
      <c r="J626" s="444">
        <v>5</v>
      </c>
      <c r="K626" s="444" t="str">
        <f t="shared" si="14"/>
        <v>B5</v>
      </c>
      <c r="L626" s="441" t="s">
        <v>1682</v>
      </c>
      <c r="M626" s="441" t="s">
        <v>1687</v>
      </c>
      <c r="N626" s="63" t="s">
        <v>1688</v>
      </c>
    </row>
    <row r="627" spans="1:14" ht="43.5">
      <c r="A627" s="32">
        <f>'2, Basisrisico''s'!A628</f>
        <v>626</v>
      </c>
      <c r="B627" s="32" t="str">
        <f>'2, Basisrisico''s'!B628</f>
        <v>7. Brand</v>
      </c>
      <c r="C627" s="32">
        <f>'2, Basisrisico''s'!C628</f>
        <v>24</v>
      </c>
      <c r="D627" s="32" t="str">
        <f>'2, Basisrisico''s'!D628</f>
        <v>Brand rollend materieel en/of lading door oorzaak vanuit spoorsysteem</v>
      </c>
      <c r="E627" s="32" t="str">
        <f>'2, Basisrisico''s'!E628</f>
        <v>e</v>
      </c>
      <c r="F627" s="32" t="str">
        <f>'2, Basisrisico''s'!F628</f>
        <v>Brand als gevolg van een voorgaand toprisico, waarbij vonken ontstaan</v>
      </c>
      <c r="G627" s="32" t="str">
        <f>'2, Basisrisico''s'!K628</f>
        <v>-</v>
      </c>
      <c r="H627" s="443"/>
      <c r="I627" s="444" t="s">
        <v>1682</v>
      </c>
      <c r="J627" s="444">
        <v>5</v>
      </c>
      <c r="K627" s="444" t="str">
        <f t="shared" si="14"/>
        <v>B5</v>
      </c>
      <c r="L627" s="441" t="s">
        <v>1682</v>
      </c>
      <c r="M627" s="441" t="s">
        <v>1687</v>
      </c>
      <c r="N627" s="63" t="s">
        <v>1688</v>
      </c>
    </row>
    <row r="628" spans="1:14" ht="159.6">
      <c r="A628" s="32">
        <f>'2, Basisrisico''s'!A629</f>
        <v>627</v>
      </c>
      <c r="B628" s="32" t="str">
        <f>'2, Basisrisico''s'!B629</f>
        <v>7. Brand</v>
      </c>
      <c r="C628" s="32">
        <f>'2, Basisrisico''s'!C629</f>
        <v>25</v>
      </c>
      <c r="D628" s="32" t="str">
        <f>'2, Basisrisico''s'!D629</f>
        <v xml:space="preserve">Infrabrand  door oorzaak vanuit spoorsysteem 
Voorbeelden: 
brand houten dwarsligger, 
bermbrand, 
kabelbrand in kabelgoot, 
zwerfvuilbrand, 
brand technische ruimte </v>
      </c>
      <c r="E628" s="32" t="str">
        <f>'2, Basisrisico''s'!E629</f>
        <v>a</v>
      </c>
      <c r="F628" s="32" t="str">
        <f>'2, Basisrisico''s'!F629</f>
        <v xml:space="preserve">Vonken vanaf passerende of remmende trein door:
- heetgelopen assen
- vastgelopen remmen
- gebreken stroomafnemer
- vervuilde rijdraad
- ijzel op rijdraad
- harde wind
- treinbrand
</v>
      </c>
      <c r="G628" s="32" t="str">
        <f>'2, Basisrisico''s'!K629</f>
        <v>VL</v>
      </c>
      <c r="H628" s="445"/>
      <c r="I628" s="444" t="s">
        <v>1687</v>
      </c>
      <c r="J628" s="444">
        <v>1</v>
      </c>
      <c r="K628" s="444" t="str">
        <f t="shared" si="14"/>
        <v>E1</v>
      </c>
      <c r="L628" s="441" t="s">
        <v>1683</v>
      </c>
      <c r="M628" s="441" t="s">
        <v>1682</v>
      </c>
      <c r="N628" s="63" t="s">
        <v>1688</v>
      </c>
    </row>
    <row r="629" spans="1:14" ht="14.45">
      <c r="A629" s="32">
        <f>'2, Basisrisico''s'!A630</f>
        <v>628</v>
      </c>
      <c r="B629" s="32" t="str">
        <f>'2, Basisrisico''s'!B630</f>
        <v>7. Brand</v>
      </c>
      <c r="C629" s="32">
        <f>'2, Basisrisico''s'!C630</f>
        <v>25</v>
      </c>
      <c r="D629" s="32" t="str">
        <f>'2, Basisrisico''s'!D630</f>
        <v>Infrabrand door oorzaak vanuit spoorsysteem</v>
      </c>
      <c r="E629" s="32" t="str">
        <f>'2, Basisrisico''s'!E630</f>
        <v>a</v>
      </c>
      <c r="F629" s="32" t="str">
        <f>'2, Basisrisico''s'!F630</f>
        <v>Zie Hazard:  7. Brand ID25.a</v>
      </c>
      <c r="G629" s="32" t="str">
        <f>'2, Basisrisico''s'!K630</f>
        <v>AM</v>
      </c>
      <c r="H629" s="32"/>
      <c r="I629" s="63"/>
      <c r="J629" s="63"/>
      <c r="K629" s="63"/>
    </row>
    <row r="630" spans="1:14" ht="14.45">
      <c r="A630" s="32">
        <f>'2, Basisrisico''s'!A631</f>
        <v>629</v>
      </c>
      <c r="B630" s="32" t="str">
        <f>'2, Basisrisico''s'!B631</f>
        <v>7. Brand</v>
      </c>
      <c r="C630" s="32">
        <f>'2, Basisrisico''s'!C631</f>
        <v>25</v>
      </c>
      <c r="D630" s="32" t="str">
        <f>'2, Basisrisico''s'!D631</f>
        <v>Infrabrand door oorzaak vanuit spoorsysteem</v>
      </c>
      <c r="E630" s="32" t="str">
        <f>'2, Basisrisico''s'!E631</f>
        <v>a</v>
      </c>
      <c r="F630" s="32" t="str">
        <f>'2, Basisrisico''s'!F631</f>
        <v>Zie Hazard:  7. Brand ID25.a</v>
      </c>
      <c r="G630" s="32" t="str">
        <f>'2, Basisrisico''s'!K631</f>
        <v>AM</v>
      </c>
      <c r="H630" s="32"/>
      <c r="I630" s="63"/>
      <c r="J630" s="63"/>
      <c r="K630" s="63"/>
    </row>
    <row r="631" spans="1:14" ht="14.45">
      <c r="A631" s="32">
        <f>'2, Basisrisico''s'!A632</f>
        <v>630</v>
      </c>
      <c r="B631" s="32" t="str">
        <f>'2, Basisrisico''s'!B632</f>
        <v>7. Brand</v>
      </c>
      <c r="C631" s="32">
        <f>'2, Basisrisico''s'!C632</f>
        <v>25</v>
      </c>
      <c r="D631" s="32" t="str">
        <f>'2, Basisrisico''s'!D632</f>
        <v>Infrabrand door oorzaak vanuit spoorsysteem</v>
      </c>
      <c r="E631" s="32" t="str">
        <f>'2, Basisrisico''s'!E632</f>
        <v>a</v>
      </c>
      <c r="F631" s="32" t="str">
        <f>'2, Basisrisico''s'!F632</f>
        <v>Zie Hazard:  7. Brand ID25.a</v>
      </c>
      <c r="G631" s="32" t="str">
        <f>'2, Basisrisico''s'!K632</f>
        <v>AM</v>
      </c>
      <c r="H631" s="32"/>
      <c r="I631" s="63"/>
      <c r="J631" s="63"/>
      <c r="K631" s="63"/>
    </row>
    <row r="632" spans="1:14" ht="14.45">
      <c r="A632" s="32">
        <f>'2, Basisrisico''s'!A633</f>
        <v>631</v>
      </c>
      <c r="B632" s="32" t="str">
        <f>'2, Basisrisico''s'!B633</f>
        <v>7. Brand</v>
      </c>
      <c r="C632" s="32">
        <f>'2, Basisrisico''s'!C633</f>
        <v>25</v>
      </c>
      <c r="D632" s="32" t="str">
        <f>'2, Basisrisico''s'!D633</f>
        <v>Infrabrand door oorzaak vanuit spoorsysteem</v>
      </c>
      <c r="E632" s="32" t="str">
        <f>'2, Basisrisico''s'!E633</f>
        <v>a</v>
      </c>
      <c r="F632" s="32" t="str">
        <f>'2, Basisrisico''s'!F633</f>
        <v>Zie Hazard:  7. Brand ID25.a</v>
      </c>
      <c r="G632" s="32" t="str">
        <f>'2, Basisrisico''s'!K633</f>
        <v>AM</v>
      </c>
      <c r="H632" s="32"/>
      <c r="I632" s="63"/>
      <c r="J632" s="63"/>
      <c r="K632" s="63"/>
    </row>
    <row r="633" spans="1:14" ht="14.45">
      <c r="A633" s="32">
        <f>'2, Basisrisico''s'!A634</f>
        <v>632</v>
      </c>
      <c r="B633" s="32" t="str">
        <f>'2, Basisrisico''s'!B634</f>
        <v>7. Brand</v>
      </c>
      <c r="C633" s="32">
        <f>'2, Basisrisico''s'!C634</f>
        <v>25</v>
      </c>
      <c r="D633" s="32" t="str">
        <f>'2, Basisrisico''s'!D634</f>
        <v>Infrabrand door oorzaak vanuit spoorsysteem</v>
      </c>
      <c r="E633" s="32" t="str">
        <f>'2, Basisrisico''s'!E634</f>
        <v>a</v>
      </c>
      <c r="F633" s="32" t="str">
        <f>'2, Basisrisico''s'!F634</f>
        <v>Zie Hazard:  7. Brand ID25.a</v>
      </c>
      <c r="G633" s="32" t="str">
        <f>'2, Basisrisico''s'!K634</f>
        <v>AM</v>
      </c>
      <c r="H633" s="32"/>
      <c r="I633" s="63"/>
      <c r="J633" s="63"/>
      <c r="K633" s="63"/>
    </row>
    <row r="634" spans="1:14" ht="14.45">
      <c r="A634" s="32">
        <f>'2, Basisrisico''s'!A635</f>
        <v>633</v>
      </c>
      <c r="B634" s="32" t="str">
        <f>'2, Basisrisico''s'!B635</f>
        <v>7. Brand</v>
      </c>
      <c r="C634" s="32">
        <f>'2, Basisrisico''s'!C635</f>
        <v>25</v>
      </c>
      <c r="D634" s="32" t="str">
        <f>'2, Basisrisico''s'!D635</f>
        <v>Infrabrand door oorzaak vanuit spoorsysteem</v>
      </c>
      <c r="E634" s="32" t="str">
        <f>'2, Basisrisico''s'!E635</f>
        <v>a</v>
      </c>
      <c r="F634" s="32" t="str">
        <f>'2, Basisrisico''s'!F635</f>
        <v>Zie Hazard:  7. Brand ID25.a</v>
      </c>
      <c r="G634" s="32" t="str">
        <f>'2, Basisrisico''s'!K635</f>
        <v>AM</v>
      </c>
      <c r="H634" s="101"/>
      <c r="I634" s="63"/>
      <c r="J634" s="63"/>
      <c r="K634" s="63"/>
    </row>
    <row r="635" spans="1:14" ht="14.45">
      <c r="A635" s="32">
        <f>'2, Basisrisico''s'!A636</f>
        <v>634</v>
      </c>
      <c r="B635" s="32" t="str">
        <f>'2, Basisrisico''s'!B636</f>
        <v>7. Brand</v>
      </c>
      <c r="C635" s="32">
        <f>'2, Basisrisico''s'!C636</f>
        <v>25</v>
      </c>
      <c r="D635" s="32" t="str">
        <f>'2, Basisrisico''s'!D636</f>
        <v>Infrabrand door oorzaak vanuit spoorsysteem</v>
      </c>
      <c r="E635" s="32" t="str">
        <f>'2, Basisrisico''s'!E636</f>
        <v>a</v>
      </c>
      <c r="F635" s="32" t="str">
        <f>'2, Basisrisico''s'!F636</f>
        <v>Zie Hazard:  7. Brand ID25.a</v>
      </c>
      <c r="G635" s="32" t="str">
        <f>'2, Basisrisico''s'!K636</f>
        <v>AM</v>
      </c>
      <c r="H635" s="32"/>
      <c r="I635" s="63"/>
      <c r="J635" s="63"/>
      <c r="K635" s="63"/>
    </row>
    <row r="636" spans="1:14" ht="14.45">
      <c r="A636" s="32">
        <f>'2, Basisrisico''s'!A637</f>
        <v>635</v>
      </c>
      <c r="B636" s="32" t="str">
        <f>'2, Basisrisico''s'!B637</f>
        <v>7. Brand</v>
      </c>
      <c r="C636" s="32">
        <f>'2, Basisrisico''s'!C637</f>
        <v>25</v>
      </c>
      <c r="D636" s="32" t="str">
        <f>'2, Basisrisico''s'!D637</f>
        <v>Infrabrand door oorzaak vanuit spoorsysteem</v>
      </c>
      <c r="E636" s="32" t="str">
        <f>'2, Basisrisico''s'!E637</f>
        <v>a</v>
      </c>
      <c r="F636" s="32" t="str">
        <f>'2, Basisrisico''s'!F637</f>
        <v>Zie Hazard:  7. Brand ID25.a</v>
      </c>
      <c r="G636" s="32" t="str">
        <f>'2, Basisrisico''s'!K637</f>
        <v>AM</v>
      </c>
      <c r="H636" s="32"/>
      <c r="I636" s="63"/>
      <c r="J636" s="63"/>
      <c r="K636" s="63"/>
    </row>
    <row r="637" spans="1:14" ht="14.45">
      <c r="A637" s="32">
        <f>'2, Basisrisico''s'!A638</f>
        <v>636</v>
      </c>
      <c r="B637" s="32" t="str">
        <f>'2, Basisrisico''s'!B638</f>
        <v>7. Brand</v>
      </c>
      <c r="C637" s="32">
        <f>'2, Basisrisico''s'!C638</f>
        <v>25</v>
      </c>
      <c r="D637" s="32" t="str">
        <f>'2, Basisrisico''s'!D638</f>
        <v>Infrabrand door oorzaak vanuit spoorsysteem</v>
      </c>
      <c r="E637" s="32" t="str">
        <f>'2, Basisrisico''s'!E638</f>
        <v>a</v>
      </c>
      <c r="F637" s="32" t="str">
        <f>'2, Basisrisico''s'!F638</f>
        <v>Zie Hazard:  7. Brand ID25.a</v>
      </c>
      <c r="G637" s="32" t="str">
        <f>'2, Basisrisico''s'!K638</f>
        <v>Projecten</v>
      </c>
      <c r="H637" s="32"/>
      <c r="I637" s="63"/>
      <c r="J637" s="63"/>
      <c r="K637" s="63"/>
    </row>
    <row r="638" spans="1:14" ht="14.45">
      <c r="A638" s="32">
        <f>'2, Basisrisico''s'!A639</f>
        <v>637</v>
      </c>
      <c r="B638" s="32" t="str">
        <f>'2, Basisrisico''s'!B639</f>
        <v>7. Brand</v>
      </c>
      <c r="C638" s="32">
        <f>'2, Basisrisico''s'!C639</f>
        <v>25</v>
      </c>
      <c r="D638" s="32" t="str">
        <f>'2, Basisrisico''s'!D639</f>
        <v>Infrabrand door oorzaak vanuit spoorsysteem</v>
      </c>
      <c r="E638" s="32" t="str">
        <f>'2, Basisrisico''s'!E639</f>
        <v>a</v>
      </c>
      <c r="F638" s="32" t="str">
        <f>'2, Basisrisico''s'!F639</f>
        <v>Zie Hazard:  7. Brand ID25.a</v>
      </c>
      <c r="G638" s="32" t="str">
        <f>'2, Basisrisico''s'!K639</f>
        <v>AM</v>
      </c>
      <c r="H638" s="32"/>
      <c r="I638" s="63"/>
      <c r="J638" s="63"/>
      <c r="K638" s="63"/>
    </row>
    <row r="639" spans="1:14" ht="14.45">
      <c r="A639" s="32">
        <f>'2, Basisrisico''s'!A640</f>
        <v>638</v>
      </c>
      <c r="B639" s="32" t="str">
        <f>'2, Basisrisico''s'!B640</f>
        <v>7. Brand</v>
      </c>
      <c r="C639" s="32">
        <f>'2, Basisrisico''s'!C640</f>
        <v>25</v>
      </c>
      <c r="D639" s="32" t="str">
        <f>'2, Basisrisico''s'!D640</f>
        <v>Infrabrand door oorzaak vanuit spoorsysteem</v>
      </c>
      <c r="E639" s="32" t="str">
        <f>'2, Basisrisico''s'!E640</f>
        <v>a</v>
      </c>
      <c r="F639" s="32" t="str">
        <f>'2, Basisrisico''s'!F640</f>
        <v>Zie Hazard:  7. Brand ID25.a</v>
      </c>
      <c r="G639" s="32" t="str">
        <f>'2, Basisrisico''s'!K640</f>
        <v>AM</v>
      </c>
      <c r="H639" s="32"/>
      <c r="I639" s="63"/>
      <c r="J639" s="63"/>
      <c r="K639" s="63"/>
    </row>
    <row r="640" spans="1:14" ht="14.45">
      <c r="A640" s="32">
        <f>'2, Basisrisico''s'!A641</f>
        <v>639</v>
      </c>
      <c r="B640" s="32" t="str">
        <f>'2, Basisrisico''s'!B641</f>
        <v>7. Brand</v>
      </c>
      <c r="C640" s="32">
        <f>'2, Basisrisico''s'!C641</f>
        <v>25</v>
      </c>
      <c r="D640" s="32" t="str">
        <f>'2, Basisrisico''s'!D641</f>
        <v>Infrabrand door oorzaak vanuit spoorsysteem</v>
      </c>
      <c r="E640" s="32" t="str">
        <f>'2, Basisrisico''s'!E641</f>
        <v>a</v>
      </c>
      <c r="F640" s="32" t="str">
        <f>'2, Basisrisico''s'!F641</f>
        <v>Zie Hazard:  7. Brand ID25.a</v>
      </c>
      <c r="G640" s="32" t="str">
        <f>'2, Basisrisico''s'!K641</f>
        <v>AM</v>
      </c>
      <c r="H640" s="32"/>
      <c r="I640" s="63"/>
      <c r="J640" s="63"/>
      <c r="K640" s="63"/>
    </row>
    <row r="641" spans="1:14" ht="14.45">
      <c r="A641" s="32">
        <f>'2, Basisrisico''s'!A642</f>
        <v>640</v>
      </c>
      <c r="B641" s="32" t="str">
        <f>'2, Basisrisico''s'!B642</f>
        <v>7. Brand</v>
      </c>
      <c r="C641" s="32">
        <f>'2, Basisrisico''s'!C642</f>
        <v>25</v>
      </c>
      <c r="D641" s="32" t="str">
        <f>'2, Basisrisico''s'!D642</f>
        <v>Infrabrand door oorzaak vanuit spoorsysteem</v>
      </c>
      <c r="E641" s="32" t="str">
        <f>'2, Basisrisico''s'!E642</f>
        <v>a</v>
      </c>
      <c r="F641" s="32" t="str">
        <f>'2, Basisrisico''s'!F642</f>
        <v>Zie Hazard:  7. Brand ID25.a</v>
      </c>
      <c r="G641" s="32" t="str">
        <f>'2, Basisrisico''s'!K642</f>
        <v>AM</v>
      </c>
      <c r="H641" s="32"/>
      <c r="I641" s="63"/>
      <c r="J641" s="63"/>
      <c r="K641" s="63"/>
    </row>
    <row r="642" spans="1:14" ht="14.45">
      <c r="A642" s="32">
        <f>'2, Basisrisico''s'!A643</f>
        <v>641</v>
      </c>
      <c r="B642" s="32" t="str">
        <f>'2, Basisrisico''s'!B643</f>
        <v>7. Brand</v>
      </c>
      <c r="C642" s="32">
        <f>'2, Basisrisico''s'!C643</f>
        <v>25</v>
      </c>
      <c r="D642" s="32" t="str">
        <f>'2, Basisrisico''s'!D643</f>
        <v>Infrabrand door oorzaak vanuit spoorsysteem</v>
      </c>
      <c r="E642" s="32" t="str">
        <f>'2, Basisrisico''s'!E643</f>
        <v>a</v>
      </c>
      <c r="F642" s="32" t="str">
        <f>'2, Basisrisico''s'!F643</f>
        <v>Zie Hazard:  7. Brand ID25.a</v>
      </c>
      <c r="G642" s="32" t="str">
        <f>'2, Basisrisico''s'!K643</f>
        <v>AM</v>
      </c>
      <c r="H642" s="32"/>
      <c r="I642" s="63"/>
      <c r="J642" s="63"/>
      <c r="K642" s="63"/>
    </row>
    <row r="643" spans="1:14" ht="14.45">
      <c r="A643" s="32">
        <f>'2, Basisrisico''s'!A644</f>
        <v>642</v>
      </c>
      <c r="B643" s="32" t="str">
        <f>'2, Basisrisico''s'!B644</f>
        <v>7. Brand</v>
      </c>
      <c r="C643" s="32">
        <f>'2, Basisrisico''s'!C644</f>
        <v>25</v>
      </c>
      <c r="D643" s="32" t="str">
        <f>'2, Basisrisico''s'!D644</f>
        <v>Infrabrand door oorzaak vanuit spoorsysteem</v>
      </c>
      <c r="E643" s="32" t="str">
        <f>'2, Basisrisico''s'!E644</f>
        <v>a</v>
      </c>
      <c r="F643" s="32" t="str">
        <f>'2, Basisrisico''s'!F644</f>
        <v>Zie Hazard:  7. Brand ID25.a</v>
      </c>
      <c r="G643" s="32" t="str">
        <f>'2, Basisrisico''s'!K644</f>
        <v>Projecten</v>
      </c>
      <c r="H643" s="32"/>
      <c r="I643" s="63"/>
      <c r="J643" s="63"/>
      <c r="K643" s="63"/>
    </row>
    <row r="644" spans="1:14" ht="14.45">
      <c r="A644" s="32">
        <f>'2, Basisrisico''s'!A645</f>
        <v>643</v>
      </c>
      <c r="B644" s="32" t="str">
        <f>'2, Basisrisico''s'!B645</f>
        <v>7. Brand</v>
      </c>
      <c r="C644" s="32">
        <f>'2, Basisrisico''s'!C645</f>
        <v>25</v>
      </c>
      <c r="D644" s="32" t="str">
        <f>'2, Basisrisico''s'!D645</f>
        <v>Infrabrand door oorzaak vanuit spoorsysteem</v>
      </c>
      <c r="E644" s="32" t="str">
        <f>'2, Basisrisico''s'!E645</f>
        <v>a</v>
      </c>
      <c r="F644" s="32" t="str">
        <f>'2, Basisrisico''s'!F645</f>
        <v>Zie Hazard:  7. Brand ID25.a</v>
      </c>
      <c r="G644" s="32" t="str">
        <f>'2, Basisrisico''s'!K645</f>
        <v>AM</v>
      </c>
      <c r="H644" s="32"/>
      <c r="I644" s="63"/>
      <c r="J644" s="63"/>
      <c r="K644" s="63"/>
    </row>
    <row r="645" spans="1:14" ht="14.45">
      <c r="A645" s="32">
        <f>'2, Basisrisico''s'!A646</f>
        <v>644</v>
      </c>
      <c r="B645" s="32" t="str">
        <f>'2, Basisrisico''s'!B646</f>
        <v>7. Brand</v>
      </c>
      <c r="C645" s="32">
        <f>'2, Basisrisico''s'!C646</f>
        <v>25</v>
      </c>
      <c r="D645" s="32" t="str">
        <f>'2, Basisrisico''s'!D646</f>
        <v>Infrabrand door oorzaak vanuit spoorsysteem</v>
      </c>
      <c r="E645" s="32" t="str">
        <f>'2, Basisrisico''s'!E646</f>
        <v>a</v>
      </c>
      <c r="F645" s="32" t="str">
        <f>'2, Basisrisico''s'!F646</f>
        <v>Zie Hazard:  7. Brand ID25.a</v>
      </c>
      <c r="G645" s="32" t="str">
        <f>'2, Basisrisico''s'!K646</f>
        <v>Projecten</v>
      </c>
      <c r="H645" s="32"/>
      <c r="I645" s="63"/>
      <c r="J645" s="63"/>
      <c r="K645" s="63"/>
    </row>
    <row r="646" spans="1:14" ht="14.45">
      <c r="A646" s="32">
        <f>'2, Basisrisico''s'!A647</f>
        <v>645</v>
      </c>
      <c r="B646" s="32" t="str">
        <f>'2, Basisrisico''s'!B647</f>
        <v>7. Brand</v>
      </c>
      <c r="C646" s="32">
        <f>'2, Basisrisico''s'!C647</f>
        <v>25</v>
      </c>
      <c r="D646" s="32" t="str">
        <f>'2, Basisrisico''s'!D647</f>
        <v>Infrabrand door oorzaak vanuit spoorsysteem</v>
      </c>
      <c r="E646" s="32" t="str">
        <f>'2, Basisrisico''s'!E647</f>
        <v>a</v>
      </c>
      <c r="F646" s="32" t="str">
        <f>'2, Basisrisico''s'!F647</f>
        <v>Zie Hazard:  7. Brand ID25.a</v>
      </c>
      <c r="G646" s="32" t="str">
        <f>'2, Basisrisico''s'!K647</f>
        <v>AM</v>
      </c>
      <c r="H646" s="32"/>
      <c r="I646" s="63"/>
      <c r="J646" s="63"/>
      <c r="K646" s="63"/>
    </row>
    <row r="647" spans="1:14" ht="29.1">
      <c r="A647" s="32">
        <f>'2, Basisrisico''s'!A648</f>
        <v>646</v>
      </c>
      <c r="B647" s="32" t="str">
        <f>'2, Basisrisico''s'!B648</f>
        <v>7. Brand</v>
      </c>
      <c r="C647" s="32">
        <f>'2, Basisrisico''s'!C648</f>
        <v>25</v>
      </c>
      <c r="D647" s="32" t="str">
        <f>'2, Basisrisico''s'!D648</f>
        <v>Infrabrand door oorzaak vanuit spoorsysteem</v>
      </c>
      <c r="E647" s="32" t="str">
        <f>'2, Basisrisico''s'!E648</f>
        <v>a</v>
      </c>
      <c r="F647" s="32" t="str">
        <f>'2, Basisrisico''s'!F648</f>
        <v>Zie Hazard:  7. Brand ID25.a</v>
      </c>
      <c r="G647" s="32" t="str">
        <f>'2, Basisrisico''s'!K648</f>
        <v>Spoorwegonderneming</v>
      </c>
      <c r="H647" s="32"/>
      <c r="I647" s="63"/>
      <c r="J647" s="63"/>
      <c r="K647" s="63"/>
    </row>
    <row r="648" spans="1:14" ht="14.45">
      <c r="A648" s="32">
        <f>'2, Basisrisico''s'!A649</f>
        <v>647</v>
      </c>
      <c r="B648" s="32" t="str">
        <f>'2, Basisrisico''s'!B649</f>
        <v>7. Brand</v>
      </c>
      <c r="C648" s="32">
        <f>'2, Basisrisico''s'!C649</f>
        <v>25</v>
      </c>
      <c r="D648" s="32" t="str">
        <f>'2, Basisrisico''s'!D649</f>
        <v>Infrabrand door oorzaak vanuit spoorsysteem</v>
      </c>
      <c r="E648" s="32" t="str">
        <f>'2, Basisrisico''s'!E649</f>
        <v>a</v>
      </c>
      <c r="F648" s="32" t="str">
        <f>'2, Basisrisico''s'!F649</f>
        <v>Zie Hazard:  7. Brand ID25.a</v>
      </c>
      <c r="G648" s="32" t="str">
        <f>'2, Basisrisico''s'!K649</f>
        <v>VL</v>
      </c>
      <c r="H648" s="32"/>
      <c r="I648" s="63"/>
      <c r="J648" s="63"/>
      <c r="K648" s="63"/>
    </row>
    <row r="649" spans="1:14" ht="14.45">
      <c r="A649" s="32">
        <f>'2, Basisrisico''s'!A650</f>
        <v>648</v>
      </c>
      <c r="B649" s="32" t="str">
        <f>'2, Basisrisico''s'!B650</f>
        <v>7. Brand</v>
      </c>
      <c r="C649" s="32">
        <f>'2, Basisrisico''s'!C650</f>
        <v>25</v>
      </c>
      <c r="D649" s="32" t="str">
        <f>'2, Basisrisico''s'!D650</f>
        <v>Infrabrand door oorzaak vanuit spoorsysteem</v>
      </c>
      <c r="E649" s="32" t="str">
        <f>'2, Basisrisico''s'!E650</f>
        <v>a</v>
      </c>
      <c r="F649" s="32" t="str">
        <f>'2, Basisrisico''s'!F650</f>
        <v>Zie Hazard:  7. Brand ID25.a</v>
      </c>
      <c r="G649" s="32" t="str">
        <f>'2, Basisrisico''s'!K650</f>
        <v>AM</v>
      </c>
      <c r="H649" s="32"/>
      <c r="I649" s="63"/>
      <c r="J649" s="63"/>
      <c r="K649" s="63"/>
    </row>
    <row r="650" spans="1:14" ht="159.6">
      <c r="A650" s="32">
        <f>'2, Basisrisico''s'!A651</f>
        <v>649</v>
      </c>
      <c r="B650" s="32" t="str">
        <f>'2, Basisrisico''s'!B651</f>
        <v>7. Brand</v>
      </c>
      <c r="C650" s="32">
        <f>'2, Basisrisico''s'!C651</f>
        <v>25</v>
      </c>
      <c r="D650" s="32" t="str">
        <f>'2, Basisrisico''s'!D651</f>
        <v>Infrabrand door oorzaak vanuit spoorsysteem</v>
      </c>
      <c r="E650" s="32" t="str">
        <f>'2, Basisrisico''s'!E651</f>
        <v>b</v>
      </c>
      <c r="F650" s="32" t="str">
        <f>'2, Basisrisico''s'!F651</f>
        <v>Werkzaamheden in opdracht ProRail:
- laswerkzaamheden, 
- werkzaamheden met snijbranders, 
- dakbedekkingswerkzaamheden,
- werkzaamheden hoog en/of laagspanningsinstallaties
- werkzaamheden slijptrein</v>
      </c>
      <c r="G650" s="32" t="str">
        <f>'2, Basisrisico''s'!K651</f>
        <v>-</v>
      </c>
      <c r="H650" s="445"/>
      <c r="I650" s="444" t="s">
        <v>1687</v>
      </c>
      <c r="J650" s="444">
        <v>1</v>
      </c>
      <c r="K650" s="444" t="str">
        <f t="shared" ref="K650" si="15">CONCATENATE(I650,J650)</f>
        <v>E1</v>
      </c>
      <c r="L650" s="441" t="s">
        <v>1683</v>
      </c>
      <c r="M650" s="441" t="s">
        <v>1682</v>
      </c>
      <c r="N650" s="63" t="s">
        <v>1688</v>
      </c>
    </row>
    <row r="651" spans="1:14" ht="14.45">
      <c r="A651" s="32">
        <f>'2, Basisrisico''s'!A652</f>
        <v>650</v>
      </c>
      <c r="B651" s="32" t="str">
        <f>'2, Basisrisico''s'!B652</f>
        <v>7. Brand</v>
      </c>
      <c r="C651" s="32">
        <f>'2, Basisrisico''s'!C652</f>
        <v>25</v>
      </c>
      <c r="D651" s="32" t="str">
        <f>'2, Basisrisico''s'!D652</f>
        <v>Infrabrand door oorzaak vanuit spoorsysteem</v>
      </c>
      <c r="E651" s="32" t="str">
        <f>'2, Basisrisico''s'!E652</f>
        <v>b</v>
      </c>
      <c r="F651" s="32" t="str">
        <f>'2, Basisrisico''s'!F652</f>
        <v>Zie Hazard:  7. Brand ID25.b</v>
      </c>
      <c r="G651" s="32" t="str">
        <f>'2, Basisrisico''s'!K652</f>
        <v>AM</v>
      </c>
      <c r="H651" s="32"/>
      <c r="I651" s="63"/>
      <c r="J651" s="63"/>
      <c r="K651" s="63"/>
    </row>
    <row r="652" spans="1:14" ht="14.45">
      <c r="A652" s="32">
        <f>'2, Basisrisico''s'!A653</f>
        <v>651</v>
      </c>
      <c r="B652" s="32" t="str">
        <f>'2, Basisrisico''s'!B653</f>
        <v>7. Brand</v>
      </c>
      <c r="C652" s="32">
        <f>'2, Basisrisico''s'!C653</f>
        <v>25</v>
      </c>
      <c r="D652" s="32" t="str">
        <f>'2, Basisrisico''s'!D653</f>
        <v>Infrabrand door oorzaak vanuit spoorsysteem</v>
      </c>
      <c r="E652" s="32" t="str">
        <f>'2, Basisrisico''s'!E653</f>
        <v>b</v>
      </c>
      <c r="F652" s="32" t="str">
        <f>'2, Basisrisico''s'!F653</f>
        <v>Zie Hazard:  7. Brand ID25.b</v>
      </c>
      <c r="G652" s="32" t="str">
        <f>'2, Basisrisico''s'!K653</f>
        <v>Projecten</v>
      </c>
      <c r="H652" s="32"/>
      <c r="I652" s="63"/>
      <c r="J652" s="63"/>
      <c r="K652" s="63"/>
    </row>
    <row r="653" spans="1:14" ht="43.5">
      <c r="A653" s="32">
        <f>'2, Basisrisico''s'!A654</f>
        <v>652</v>
      </c>
      <c r="B653" s="32" t="str">
        <f>'2, Basisrisico''s'!B654</f>
        <v>7. Brand</v>
      </c>
      <c r="C653" s="32">
        <f>'2, Basisrisico''s'!C654</f>
        <v>25</v>
      </c>
      <c r="D653" s="32" t="str">
        <f>'2, Basisrisico''s'!D654</f>
        <v>Infrabrand door oorzaak vanuit spoorsysteem</v>
      </c>
      <c r="E653" s="32" t="str">
        <f>'2, Basisrisico''s'!E654</f>
        <v>c</v>
      </c>
      <c r="F653" s="32" t="str">
        <f>'2, Basisrisico''s'!F654</f>
        <v>Brandstichting reiziger (vandalisme, sigarettenpeuk ) tijdens transfer</v>
      </c>
      <c r="G653" s="32" t="str">
        <f>'2, Basisrisico''s'!K654</f>
        <v>AM</v>
      </c>
      <c r="H653" s="445"/>
      <c r="I653" s="444" t="s">
        <v>1687</v>
      </c>
      <c r="J653" s="444">
        <v>1</v>
      </c>
      <c r="K653" s="444" t="str">
        <f t="shared" ref="K653" si="16">CONCATENATE(I653,J653)</f>
        <v>E1</v>
      </c>
      <c r="L653" s="441" t="s">
        <v>1683</v>
      </c>
      <c r="M653" s="441" t="s">
        <v>1682</v>
      </c>
      <c r="N653" s="63" t="s">
        <v>1688</v>
      </c>
    </row>
    <row r="654" spans="1:14" ht="14.45">
      <c r="A654" s="32">
        <f>'2, Basisrisico''s'!A655</f>
        <v>653</v>
      </c>
      <c r="B654" s="32" t="str">
        <f>'2, Basisrisico''s'!B655</f>
        <v>7. Brand</v>
      </c>
      <c r="C654" s="32">
        <f>'2, Basisrisico''s'!C655</f>
        <v>25</v>
      </c>
      <c r="D654" s="32" t="str">
        <f>'2, Basisrisico''s'!D655</f>
        <v>Infrabrand door oorzaak vanuit spoorsysteem</v>
      </c>
      <c r="E654" s="32" t="str">
        <f>'2, Basisrisico''s'!E655</f>
        <v>c</v>
      </c>
      <c r="F654" s="32" t="str">
        <f>'2, Basisrisico''s'!F655</f>
        <v>Zie Hazard:  7. Brand ID25.c</v>
      </c>
      <c r="G654" s="32" t="str">
        <f>'2, Basisrisico''s'!K655</f>
        <v>Projecten</v>
      </c>
      <c r="H654" s="32"/>
      <c r="I654" s="63"/>
      <c r="J654" s="63"/>
      <c r="K654" s="63"/>
    </row>
    <row r="655" spans="1:14" ht="14.45">
      <c r="A655" s="32">
        <f>'2, Basisrisico''s'!A656</f>
        <v>654</v>
      </c>
      <c r="B655" s="32" t="str">
        <f>'2, Basisrisico''s'!B656</f>
        <v>7. Brand</v>
      </c>
      <c r="C655" s="32">
        <f>'2, Basisrisico''s'!C656</f>
        <v>25</v>
      </c>
      <c r="D655" s="32" t="str">
        <f>'2, Basisrisico''s'!D656</f>
        <v>Infrabrand door oorzaak vanuit spoorsysteem</v>
      </c>
      <c r="E655" s="32" t="str">
        <f>'2, Basisrisico''s'!E656</f>
        <v>c</v>
      </c>
      <c r="F655" s="32" t="str">
        <f>'2, Basisrisico''s'!F656</f>
        <v>Zie Hazard:  7. Brand ID25.c</v>
      </c>
      <c r="G655" s="32" t="str">
        <f>'2, Basisrisico''s'!K656</f>
        <v>Projecten</v>
      </c>
      <c r="H655" s="32"/>
      <c r="I655" s="63"/>
      <c r="J655" s="63"/>
      <c r="K655" s="63"/>
    </row>
    <row r="656" spans="1:14" ht="14.45">
      <c r="A656" s="32">
        <f>'2, Basisrisico''s'!A657</f>
        <v>655</v>
      </c>
      <c r="B656" s="32" t="str">
        <f>'2, Basisrisico''s'!B657</f>
        <v>7. Brand</v>
      </c>
      <c r="C656" s="32">
        <f>'2, Basisrisico''s'!C657</f>
        <v>25</v>
      </c>
      <c r="D656" s="32" t="str">
        <f>'2, Basisrisico''s'!D657</f>
        <v>Infrabrand door oorzaak vanuit spoorsysteem</v>
      </c>
      <c r="E656" s="32" t="str">
        <f>'2, Basisrisico''s'!E657</f>
        <v>c</v>
      </c>
      <c r="F656" s="32" t="str">
        <f>'2, Basisrisico''s'!F657</f>
        <v>Zie Hazard:  7. Brand ID25.c</v>
      </c>
      <c r="G656" s="32" t="str">
        <f>'2, Basisrisico''s'!K657</f>
        <v>Projecten</v>
      </c>
      <c r="H656" s="32"/>
      <c r="I656" s="63"/>
      <c r="J656" s="63"/>
      <c r="K656" s="63"/>
    </row>
    <row r="657" spans="1:14" ht="217.5">
      <c r="A657" s="32">
        <f>'2, Basisrisico''s'!A658</f>
        <v>656</v>
      </c>
      <c r="B657" s="32" t="str">
        <f>'2, Basisrisico''s'!B658</f>
        <v>7. Brand</v>
      </c>
      <c r="C657" s="32">
        <f>'2, Basisrisico''s'!C658</f>
        <v>25</v>
      </c>
      <c r="D657" s="32" t="str">
        <f>'2, Basisrisico''s'!D658</f>
        <v>Infrabrand door oorzaak vanuit spoorsysteem</v>
      </c>
      <c r="E657" s="32" t="str">
        <f>'2, Basisrisico''s'!E658</f>
        <v>d</v>
      </c>
      <c r="F657" s="32" t="str">
        <f>'2, Basisrisico''s'!F658</f>
        <v>Defect, kortsluiting of hittevorming infrasystemen
- Defect gaswisselverwarming
- Kortsluiting EV installaties in relaishuis, onderstations, kunstwerken etc.
- Kortsluiting installaties kunstwerken
- Kortsluiting installaties transferfunctie (verlichting, roltrappen etc.),
- Hittevorming kabels (zwerfstroom, aardfout, overbelasting etc.)</v>
      </c>
      <c r="G657" s="32" t="str">
        <f>'2, Basisrisico''s'!K658</f>
        <v>AM</v>
      </c>
      <c r="H657" s="445"/>
      <c r="I657" s="444" t="s">
        <v>1687</v>
      </c>
      <c r="J657" s="444">
        <v>1</v>
      </c>
      <c r="K657" s="444" t="str">
        <f t="shared" ref="K657" si="17">CONCATENATE(I657,J657)</f>
        <v>E1</v>
      </c>
      <c r="L657" s="441" t="s">
        <v>1683</v>
      </c>
      <c r="M657" s="441" t="s">
        <v>1682</v>
      </c>
      <c r="N657" s="63" t="s">
        <v>1688</v>
      </c>
    </row>
    <row r="658" spans="1:14" ht="14.45">
      <c r="A658" s="32">
        <f>'2, Basisrisico''s'!A659</f>
        <v>657</v>
      </c>
      <c r="B658" s="32" t="str">
        <f>'2, Basisrisico''s'!B659</f>
        <v>7. Brand</v>
      </c>
      <c r="C658" s="32">
        <f>'2, Basisrisico''s'!C659</f>
        <v>25</v>
      </c>
      <c r="D658" s="32" t="str">
        <f>'2, Basisrisico''s'!D659</f>
        <v>Infrabrand door oorzaak vanuit spoorsysteem</v>
      </c>
      <c r="E658" s="32" t="str">
        <f>'2, Basisrisico''s'!E659</f>
        <v>d</v>
      </c>
      <c r="F658" s="32" t="str">
        <f>'2, Basisrisico''s'!F659</f>
        <v>Zie Hazard:  7. Brand ID25.d</v>
      </c>
      <c r="G658" s="32" t="str">
        <f>'2, Basisrisico''s'!K659</f>
        <v>AM</v>
      </c>
      <c r="H658" s="32"/>
      <c r="I658" s="63"/>
      <c r="J658" s="63"/>
      <c r="K658" s="63"/>
    </row>
    <row r="659" spans="1:14" ht="14.45">
      <c r="A659" s="32">
        <f>'2, Basisrisico''s'!A660</f>
        <v>658</v>
      </c>
      <c r="B659" s="32" t="str">
        <f>'2, Basisrisico''s'!B660</f>
        <v>7. Brand</v>
      </c>
      <c r="C659" s="32">
        <f>'2, Basisrisico''s'!C660</f>
        <v>25</v>
      </c>
      <c r="D659" s="32" t="str">
        <f>'2, Basisrisico''s'!D660</f>
        <v>Infrabrand door oorzaak vanuit spoorsysteem</v>
      </c>
      <c r="E659" s="32" t="str">
        <f>'2, Basisrisico''s'!E660</f>
        <v>d</v>
      </c>
      <c r="F659" s="32" t="str">
        <f>'2, Basisrisico''s'!F660</f>
        <v>Zie Hazard:  7. Brand ID25.d</v>
      </c>
      <c r="G659" s="32" t="str">
        <f>'2, Basisrisico''s'!K660</f>
        <v>AM</v>
      </c>
      <c r="H659" s="32"/>
      <c r="I659" s="63"/>
      <c r="J659" s="63"/>
      <c r="K659" s="63"/>
    </row>
    <row r="660" spans="1:14" ht="14.45">
      <c r="A660" s="32">
        <f>'2, Basisrisico''s'!A661</f>
        <v>659</v>
      </c>
      <c r="B660" s="32" t="str">
        <f>'2, Basisrisico''s'!B661</f>
        <v>7. Brand</v>
      </c>
      <c r="C660" s="32">
        <f>'2, Basisrisico''s'!C661</f>
        <v>25</v>
      </c>
      <c r="D660" s="32" t="str">
        <f>'2, Basisrisico''s'!D661</f>
        <v>Infrabrand door oorzaak vanuit spoorsysteem</v>
      </c>
      <c r="E660" s="32" t="str">
        <f>'2, Basisrisico''s'!E661</f>
        <v>d</v>
      </c>
      <c r="F660" s="32" t="str">
        <f>'2, Basisrisico''s'!F661</f>
        <v>Zie Hazard:  7. Brand ID25.d</v>
      </c>
      <c r="G660" s="32" t="str">
        <f>'2, Basisrisico''s'!K661</f>
        <v>AM</v>
      </c>
      <c r="H660" s="32"/>
      <c r="I660" s="63"/>
      <c r="J660" s="63"/>
      <c r="K660" s="63"/>
    </row>
    <row r="661" spans="1:14" ht="14.45">
      <c r="A661" s="32">
        <f>'2, Basisrisico''s'!A662</f>
        <v>660</v>
      </c>
      <c r="B661" s="32" t="str">
        <f>'2, Basisrisico''s'!B662</f>
        <v>7. Brand</v>
      </c>
      <c r="C661" s="32">
        <f>'2, Basisrisico''s'!C662</f>
        <v>25</v>
      </c>
      <c r="D661" s="32" t="str">
        <f>'2, Basisrisico''s'!D662</f>
        <v>Infrabrand door oorzaak vanuit spoorsysteem</v>
      </c>
      <c r="E661" s="32" t="str">
        <f>'2, Basisrisico''s'!E662</f>
        <v>d</v>
      </c>
      <c r="F661" s="32" t="str">
        <f>'2, Basisrisico''s'!F662</f>
        <v>Zie Hazard:  7. Brand ID25.d</v>
      </c>
      <c r="G661" s="32" t="str">
        <f>'2, Basisrisico''s'!K662</f>
        <v>AM</v>
      </c>
      <c r="H661" s="32"/>
      <c r="I661" s="63"/>
      <c r="J661" s="63"/>
      <c r="K661" s="63"/>
    </row>
    <row r="662" spans="1:14" ht="14.45">
      <c r="A662" s="32">
        <f>'2, Basisrisico''s'!A663</f>
        <v>661</v>
      </c>
      <c r="B662" s="32" t="str">
        <f>'2, Basisrisico''s'!B663</f>
        <v>7. Brand</v>
      </c>
      <c r="C662" s="32">
        <f>'2, Basisrisico''s'!C663</f>
        <v>25</v>
      </c>
      <c r="D662" s="32" t="str">
        <f>'2, Basisrisico''s'!D663</f>
        <v>Infrabrand door oorzaak vanuit spoorsysteem</v>
      </c>
      <c r="E662" s="32" t="str">
        <f>'2, Basisrisico''s'!E663</f>
        <v>d</v>
      </c>
      <c r="F662" s="32" t="str">
        <f>'2, Basisrisico''s'!F663</f>
        <v>Zie Hazard:  7. Brand ID25.d</v>
      </c>
      <c r="G662" s="32" t="str">
        <f>'2, Basisrisico''s'!K663</f>
        <v>Projecten</v>
      </c>
      <c r="H662" s="32"/>
      <c r="I662" s="63"/>
      <c r="J662" s="63"/>
      <c r="K662" s="63"/>
    </row>
    <row r="663" spans="1:14" ht="14.45">
      <c r="A663" s="32">
        <f>'2, Basisrisico''s'!A664</f>
        <v>662</v>
      </c>
      <c r="B663" s="32" t="str">
        <f>'2, Basisrisico''s'!B664</f>
        <v>7. Brand</v>
      </c>
      <c r="C663" s="32">
        <f>'2, Basisrisico''s'!C664</f>
        <v>25</v>
      </c>
      <c r="D663" s="32" t="str">
        <f>'2, Basisrisico''s'!D664</f>
        <v>Infrabrand door oorzaak vanuit spoorsysteem</v>
      </c>
      <c r="E663" s="32" t="str">
        <f>'2, Basisrisico''s'!E664</f>
        <v>d</v>
      </c>
      <c r="F663" s="32" t="str">
        <f>'2, Basisrisico''s'!F664</f>
        <v>Zie Hazard:  7. Brand ID25.d</v>
      </c>
      <c r="G663" s="32" t="str">
        <f>'2, Basisrisico''s'!K664</f>
        <v>AM</v>
      </c>
      <c r="H663" s="32"/>
      <c r="I663" s="63"/>
      <c r="J663" s="63"/>
      <c r="K663" s="63"/>
    </row>
    <row r="664" spans="1:14" ht="14.45">
      <c r="A664" s="32">
        <f>'2, Basisrisico''s'!A665</f>
        <v>663</v>
      </c>
      <c r="B664" s="32" t="str">
        <f>'2, Basisrisico''s'!B665</f>
        <v>7. Brand</v>
      </c>
      <c r="C664" s="32">
        <f>'2, Basisrisico''s'!C665</f>
        <v>25</v>
      </c>
      <c r="D664" s="32" t="str">
        <f>'2, Basisrisico''s'!D665</f>
        <v>Infrabrand door oorzaak vanuit spoorsysteem</v>
      </c>
      <c r="E664" s="32" t="str">
        <f>'2, Basisrisico''s'!E665</f>
        <v>d</v>
      </c>
      <c r="F664" s="32" t="str">
        <f>'2, Basisrisico''s'!F665</f>
        <v>Zie Hazard:  7. Brand ID25.d</v>
      </c>
      <c r="G664" s="32" t="str">
        <f>'2, Basisrisico''s'!K665</f>
        <v>AM</v>
      </c>
      <c r="H664" s="32"/>
      <c r="I664" s="63"/>
      <c r="J664" s="63"/>
      <c r="K664" s="63"/>
    </row>
    <row r="665" spans="1:14" ht="14.45">
      <c r="A665" s="32">
        <f>'2, Basisrisico''s'!A666</f>
        <v>664</v>
      </c>
      <c r="B665" s="32" t="str">
        <f>'2, Basisrisico''s'!B666</f>
        <v>7. Brand</v>
      </c>
      <c r="C665" s="32">
        <f>'2, Basisrisico''s'!C666</f>
        <v>25</v>
      </c>
      <c r="D665" s="32" t="str">
        <f>'2, Basisrisico''s'!D666</f>
        <v>Infrabrand door oorzaak vanuit spoorsysteem</v>
      </c>
      <c r="E665" s="32" t="str">
        <f>'2, Basisrisico''s'!E666</f>
        <v>d</v>
      </c>
      <c r="F665" s="32" t="str">
        <f>'2, Basisrisico''s'!F666</f>
        <v>Zie Hazard:  7. Brand ID25.d</v>
      </c>
      <c r="G665" s="32" t="str">
        <f>'2, Basisrisico''s'!K666</f>
        <v>AM</v>
      </c>
      <c r="H665" s="32"/>
      <c r="I665" s="63"/>
      <c r="J665" s="63"/>
      <c r="K665" s="63"/>
    </row>
    <row r="666" spans="1:14" ht="14.45">
      <c r="A666" s="32">
        <f>'2, Basisrisico''s'!A667</f>
        <v>665</v>
      </c>
      <c r="B666" s="32" t="str">
        <f>'2, Basisrisico''s'!B667</f>
        <v>7. Brand</v>
      </c>
      <c r="C666" s="32">
        <f>'2, Basisrisico''s'!C667</f>
        <v>25</v>
      </c>
      <c r="D666" s="32" t="str">
        <f>'2, Basisrisico''s'!D667</f>
        <v>Infrabrand door oorzaak vanuit spoorsysteem</v>
      </c>
      <c r="E666" s="32" t="str">
        <f>'2, Basisrisico''s'!E667</f>
        <v>d</v>
      </c>
      <c r="F666" s="32" t="str">
        <f>'2, Basisrisico''s'!F667</f>
        <v>Zie Hazard:  7. Brand ID25.d</v>
      </c>
      <c r="G666" s="32" t="str">
        <f>'2, Basisrisico''s'!K667</f>
        <v>AM</v>
      </c>
      <c r="H666" s="32"/>
      <c r="I666" s="63"/>
      <c r="J666" s="63"/>
      <c r="K666" s="63"/>
    </row>
    <row r="667" spans="1:14" ht="14.45">
      <c r="A667" s="32">
        <f>'2, Basisrisico''s'!A668</f>
        <v>666</v>
      </c>
      <c r="B667" s="32" t="str">
        <f>'2, Basisrisico''s'!B668</f>
        <v>7. Brand</v>
      </c>
      <c r="C667" s="32">
        <f>'2, Basisrisico''s'!C668</f>
        <v>25</v>
      </c>
      <c r="D667" s="32" t="str">
        <f>'2, Basisrisico''s'!D668</f>
        <v>Infrabrand door oorzaak vanuit spoorsysteem</v>
      </c>
      <c r="E667" s="32" t="str">
        <f>'2, Basisrisico''s'!E668</f>
        <v>d</v>
      </c>
      <c r="F667" s="32" t="str">
        <f>'2, Basisrisico''s'!F668</f>
        <v>Zie Hazard:  7. Brand ID25.d</v>
      </c>
      <c r="G667" s="32" t="str">
        <f>'2, Basisrisico''s'!K668</f>
        <v>AM</v>
      </c>
      <c r="H667" s="32"/>
      <c r="I667" s="63"/>
      <c r="J667" s="63"/>
      <c r="K667" s="63"/>
    </row>
    <row r="668" spans="1:14" ht="14.45">
      <c r="A668" s="32">
        <f>'2, Basisrisico''s'!A669</f>
        <v>667</v>
      </c>
      <c r="B668" s="32" t="str">
        <f>'2, Basisrisico''s'!B669</f>
        <v>7. Brand</v>
      </c>
      <c r="C668" s="32">
        <f>'2, Basisrisico''s'!C669</f>
        <v>25</v>
      </c>
      <c r="D668" s="32" t="str">
        <f>'2, Basisrisico''s'!D669</f>
        <v>Infrabrand door oorzaak vanuit spoorsysteem</v>
      </c>
      <c r="E668" s="32" t="str">
        <f>'2, Basisrisico''s'!E669</f>
        <v>d</v>
      </c>
      <c r="F668" s="32" t="str">
        <f>'2, Basisrisico''s'!F669</f>
        <v>Zie Hazard:  7. Brand ID25.d</v>
      </c>
      <c r="G668" s="32" t="str">
        <f>'2, Basisrisico''s'!K669</f>
        <v>Projecten</v>
      </c>
      <c r="H668" s="32"/>
      <c r="I668" s="63"/>
      <c r="J668" s="63"/>
      <c r="K668" s="63"/>
    </row>
    <row r="669" spans="1:14" ht="14.45">
      <c r="A669" s="32">
        <f>'2, Basisrisico''s'!A670</f>
        <v>668</v>
      </c>
      <c r="B669" s="32" t="str">
        <f>'2, Basisrisico''s'!B670</f>
        <v>7. Brand</v>
      </c>
      <c r="C669" s="32">
        <f>'2, Basisrisico''s'!C670</f>
        <v>25</v>
      </c>
      <c r="D669" s="32" t="str">
        <f>'2, Basisrisico''s'!D670</f>
        <v>Infrabrand door oorzaak vanuit spoorsysteem</v>
      </c>
      <c r="E669" s="32" t="str">
        <f>'2, Basisrisico''s'!E670</f>
        <v>d</v>
      </c>
      <c r="F669" s="32" t="str">
        <f>'2, Basisrisico''s'!F670</f>
        <v>Zie Hazard:  7. Brand ID25.d</v>
      </c>
      <c r="G669" s="32" t="str">
        <f>'2, Basisrisico''s'!K670</f>
        <v>AM</v>
      </c>
      <c r="H669" s="32"/>
      <c r="I669" s="63"/>
      <c r="J669" s="63"/>
      <c r="K669" s="63"/>
    </row>
    <row r="670" spans="1:14" ht="14.45">
      <c r="A670" s="32">
        <f>'2, Basisrisico''s'!A671</f>
        <v>669</v>
      </c>
      <c r="B670" s="32" t="str">
        <f>'2, Basisrisico''s'!B671</f>
        <v>7. Brand</v>
      </c>
      <c r="C670" s="32">
        <f>'2, Basisrisico''s'!C671</f>
        <v>25</v>
      </c>
      <c r="D670" s="32" t="str">
        <f>'2, Basisrisico''s'!D671</f>
        <v>Infrabrand door oorzaak vanuit spoorsysteem</v>
      </c>
      <c r="E670" s="32" t="str">
        <f>'2, Basisrisico''s'!E671</f>
        <v>d</v>
      </c>
      <c r="F670" s="32" t="str">
        <f>'2, Basisrisico''s'!F671</f>
        <v>Zie Hazard:  7. Brand ID25.d</v>
      </c>
      <c r="G670" s="32" t="str">
        <f>'2, Basisrisico''s'!K671</f>
        <v>Projecten</v>
      </c>
      <c r="H670" s="32"/>
      <c r="I670" s="63"/>
      <c r="J670" s="63"/>
      <c r="K670" s="63"/>
    </row>
    <row r="671" spans="1:14" ht="14.45">
      <c r="A671" s="32">
        <f>'2, Basisrisico''s'!A672</f>
        <v>670</v>
      </c>
      <c r="B671" s="32" t="str">
        <f>'2, Basisrisico''s'!B672</f>
        <v>7. Brand</v>
      </c>
      <c r="C671" s="32">
        <f>'2, Basisrisico''s'!C672</f>
        <v>25</v>
      </c>
      <c r="D671" s="32" t="str">
        <f>'2, Basisrisico''s'!D672</f>
        <v>Infrabrand door oorzaak vanuit spoorsysteem</v>
      </c>
      <c r="E671" s="32" t="str">
        <f>'2, Basisrisico''s'!E672</f>
        <v>d</v>
      </c>
      <c r="F671" s="32" t="str">
        <f>'2, Basisrisico''s'!F672</f>
        <v>Zie Hazard:  7. Brand ID25.d</v>
      </c>
      <c r="G671" s="32" t="str">
        <f>'2, Basisrisico''s'!K672</f>
        <v>Projecten</v>
      </c>
      <c r="H671" s="32"/>
      <c r="I671" s="63"/>
      <c r="J671" s="63"/>
      <c r="K671" s="63"/>
    </row>
    <row r="672" spans="1:14" ht="14.45">
      <c r="A672" s="32">
        <f>'2, Basisrisico''s'!A673</f>
        <v>671</v>
      </c>
      <c r="B672" s="32" t="str">
        <f>'2, Basisrisico''s'!B673</f>
        <v>7. Brand</v>
      </c>
      <c r="C672" s="32">
        <f>'2, Basisrisico''s'!C673</f>
        <v>25</v>
      </c>
      <c r="D672" s="32" t="str">
        <f>'2, Basisrisico''s'!D673</f>
        <v>Infrabrand door oorzaak vanuit spoorsysteem</v>
      </c>
      <c r="E672" s="32" t="str">
        <f>'2, Basisrisico''s'!E673</f>
        <v>d</v>
      </c>
      <c r="F672" s="32" t="str">
        <f>'2, Basisrisico''s'!F673</f>
        <v>Zie Hazard:  7. Brand ID25.d</v>
      </c>
      <c r="G672" s="32" t="str">
        <f>'2, Basisrisico''s'!K673</f>
        <v>AM</v>
      </c>
      <c r="H672" s="32"/>
      <c r="I672" s="63"/>
      <c r="J672" s="63"/>
      <c r="K672" s="63"/>
    </row>
    <row r="673" spans="1:14" ht="14.45">
      <c r="A673" s="32">
        <f>'2, Basisrisico''s'!A674</f>
        <v>672</v>
      </c>
      <c r="B673" s="32" t="str">
        <f>'2, Basisrisico''s'!B674</f>
        <v>7. Brand</v>
      </c>
      <c r="C673" s="32">
        <f>'2, Basisrisico''s'!C674</f>
        <v>25</v>
      </c>
      <c r="D673" s="32" t="str">
        <f>'2, Basisrisico''s'!D674</f>
        <v>Infrabrand door oorzaak vanuit spoorsysteem</v>
      </c>
      <c r="E673" s="32" t="str">
        <f>'2, Basisrisico''s'!E674</f>
        <v>d</v>
      </c>
      <c r="F673" s="32" t="str">
        <f>'2, Basisrisico''s'!F674</f>
        <v>Zie Hazard:  7. Brand ID25.d</v>
      </c>
      <c r="G673" s="32" t="str">
        <f>'2, Basisrisico''s'!K674</f>
        <v>AM</v>
      </c>
      <c r="H673" s="32"/>
      <c r="I673" s="63"/>
      <c r="J673" s="63"/>
      <c r="K673" s="63"/>
    </row>
    <row r="674" spans="1:14" ht="29.1">
      <c r="A674" s="32">
        <f>'2, Basisrisico''s'!A675</f>
        <v>673</v>
      </c>
      <c r="B674" s="32" t="str">
        <f>'2, Basisrisico''s'!B675</f>
        <v>7. Brand</v>
      </c>
      <c r="C674" s="32">
        <f>'2, Basisrisico''s'!C675</f>
        <v>25</v>
      </c>
      <c r="D674" s="32" t="str">
        <f>'2, Basisrisico''s'!D675</f>
        <v>Infrabrand door oorzaak vanuit spoorsysteem</v>
      </c>
      <c r="E674" s="32" t="str">
        <f>'2, Basisrisico''s'!E675</f>
        <v>d</v>
      </c>
      <c r="F674" s="32" t="str">
        <f>'2, Basisrisico''s'!F675</f>
        <v>Zie Hazard:  7. Brand ID25.d</v>
      </c>
      <c r="G674" s="32" t="str">
        <f>'2, Basisrisico''s'!K675</f>
        <v>Spoorwegonderneming</v>
      </c>
      <c r="H674" s="32"/>
      <c r="I674" s="63"/>
      <c r="J674" s="63"/>
      <c r="K674" s="63"/>
    </row>
    <row r="675" spans="1:14" ht="14.45">
      <c r="A675" s="32">
        <f>'2, Basisrisico''s'!A676</f>
        <v>674</v>
      </c>
      <c r="B675" s="32" t="str">
        <f>'2, Basisrisico''s'!B676</f>
        <v>7. Brand</v>
      </c>
      <c r="C675" s="32">
        <f>'2, Basisrisico''s'!C676</f>
        <v>25</v>
      </c>
      <c r="D675" s="32" t="str">
        <f>'2, Basisrisico''s'!D676</f>
        <v>Infrabrand door oorzaak vanuit spoorsysteem</v>
      </c>
      <c r="E675" s="32" t="str">
        <f>'2, Basisrisico''s'!E676</f>
        <v>d</v>
      </c>
      <c r="F675" s="32" t="str">
        <f>'2, Basisrisico''s'!F676</f>
        <v>Zie Hazard:  7. Brand ID25.d</v>
      </c>
      <c r="G675" s="32" t="str">
        <f>'2, Basisrisico''s'!K676</f>
        <v>VL</v>
      </c>
      <c r="H675" s="32"/>
      <c r="I675" s="63"/>
      <c r="J675" s="63"/>
      <c r="K675" s="63"/>
    </row>
    <row r="676" spans="1:14" ht="14.45">
      <c r="A676" s="32">
        <f>'2, Basisrisico''s'!A677</f>
        <v>675</v>
      </c>
      <c r="B676" s="32" t="str">
        <f>'2, Basisrisico''s'!B677</f>
        <v>7. Brand</v>
      </c>
      <c r="C676" s="32">
        <f>'2, Basisrisico''s'!C677</f>
        <v>25</v>
      </c>
      <c r="D676" s="32" t="str">
        <f>'2, Basisrisico''s'!D677</f>
        <v>Infrabrand door oorzaak vanuit spoorsysteem</v>
      </c>
      <c r="E676" s="32" t="str">
        <f>'2, Basisrisico''s'!E677</f>
        <v>d</v>
      </c>
      <c r="F676" s="32" t="str">
        <f>'2, Basisrisico''s'!F677</f>
        <v>Zie Hazard:  7. Brand ID25.d</v>
      </c>
      <c r="G676" s="32" t="str">
        <f>'2, Basisrisico''s'!K677</f>
        <v>Hulpdiensten</v>
      </c>
      <c r="H676" s="32"/>
      <c r="I676" s="63"/>
      <c r="J676" s="63"/>
      <c r="K676" s="63"/>
    </row>
    <row r="677" spans="1:14" ht="29.1">
      <c r="A677" s="32">
        <f>'2, Basisrisico''s'!A678</f>
        <v>676</v>
      </c>
      <c r="B677" s="32" t="str">
        <f>'2, Basisrisico''s'!B678</f>
        <v>7. Brand</v>
      </c>
      <c r="C677" s="32">
        <f>'2, Basisrisico''s'!C678</f>
        <v>25</v>
      </c>
      <c r="D677" s="32" t="str">
        <f>'2, Basisrisico''s'!D678</f>
        <v>Infrabrand door oorzaak vanuit spoorsysteem</v>
      </c>
      <c r="E677" s="32" t="str">
        <f>'2, Basisrisico''s'!E678</f>
        <v>d</v>
      </c>
      <c r="F677" s="32" t="str">
        <f>'2, Basisrisico''s'!F678</f>
        <v>Zie Hazard:  7. Brand ID25.d</v>
      </c>
      <c r="G677" s="32" t="str">
        <f>'2, Basisrisico''s'!K678</f>
        <v>Overheidshulpdiensten</v>
      </c>
      <c r="H677" s="32"/>
      <c r="I677" s="63"/>
      <c r="J677" s="63"/>
      <c r="K677" s="63"/>
    </row>
    <row r="678" spans="1:14" ht="14.45">
      <c r="A678" s="32">
        <f>'2, Basisrisico''s'!A679</f>
        <v>677</v>
      </c>
      <c r="B678" s="32" t="str">
        <f>'2, Basisrisico''s'!B679</f>
        <v>7. Brand</v>
      </c>
      <c r="C678" s="32">
        <f>'2, Basisrisico''s'!C679</f>
        <v>25</v>
      </c>
      <c r="D678" s="32" t="str">
        <f>'2, Basisrisico''s'!D679</f>
        <v>Infrabrand door oorzaak vanuit spoorsysteem</v>
      </c>
      <c r="E678" s="32" t="str">
        <f>'2, Basisrisico''s'!E679</f>
        <v>d</v>
      </c>
      <c r="F678" s="32" t="str">
        <f>'2, Basisrisico''s'!F679</f>
        <v>Zie Hazard:  7. Brand ID25.d</v>
      </c>
      <c r="G678" s="32" t="str">
        <f>'2, Basisrisico''s'!K679</f>
        <v>AM</v>
      </c>
      <c r="H678" s="32"/>
      <c r="I678" s="63"/>
      <c r="J678" s="63"/>
      <c r="K678" s="63"/>
    </row>
    <row r="679" spans="1:14" ht="159.6">
      <c r="A679" s="32">
        <f>'2, Basisrisico''s'!A680</f>
        <v>678</v>
      </c>
      <c r="B679" s="32" t="str">
        <f>'2, Basisrisico''s'!B680</f>
        <v>7. Brand</v>
      </c>
      <c r="C679" s="32">
        <f>'2, Basisrisico''s'!C680</f>
        <v>25</v>
      </c>
      <c r="D679" s="32" t="str">
        <f>'2, Basisrisico''s'!D680</f>
        <v>Infrabrand door oorzaak vanuit spoorsysteem</v>
      </c>
      <c r="E679" s="32" t="str">
        <f>'2, Basisrisico''s'!E680</f>
        <v>e</v>
      </c>
      <c r="F679" s="32" t="str">
        <f>'2, Basisrisico''s'!F680</f>
        <v xml:space="preserve">Defect, kortsluiting of hittevorming in laagspanningsinstallaties in gebouwen:
- Gebouwgebonden installaties (klimaatbeheersing, verlichting)
- Niet gebouwgebonden installaties (koffiezetapparaat, keukeninstallaties etc.)
</v>
      </c>
      <c r="G679" s="32" t="str">
        <f>'2, Basisrisico''s'!K680</f>
        <v>Financien</v>
      </c>
      <c r="H679" s="445"/>
      <c r="I679" s="444" t="s">
        <v>1687</v>
      </c>
      <c r="J679" s="444">
        <v>1</v>
      </c>
      <c r="K679" s="444" t="str">
        <f t="shared" ref="K679" si="18">CONCATENATE(I679,J679)</f>
        <v>E1</v>
      </c>
      <c r="L679" s="441" t="s">
        <v>1683</v>
      </c>
      <c r="M679" s="441" t="s">
        <v>1682</v>
      </c>
      <c r="N679" s="63" t="s">
        <v>1688</v>
      </c>
    </row>
    <row r="680" spans="1:14" ht="14.45">
      <c r="A680" s="32">
        <f>'2, Basisrisico''s'!A681</f>
        <v>679</v>
      </c>
      <c r="B680" s="32" t="str">
        <f>'2, Basisrisico''s'!B681</f>
        <v>7. Brand</v>
      </c>
      <c r="C680" s="32">
        <f>'2, Basisrisico''s'!C681</f>
        <v>25</v>
      </c>
      <c r="D680" s="32" t="str">
        <f>'2, Basisrisico''s'!D681</f>
        <v>Infrabrand door oorzaak vanuit spoorsysteem</v>
      </c>
      <c r="E680" s="32" t="str">
        <f>'2, Basisrisico''s'!E681</f>
        <v>e</v>
      </c>
      <c r="F680" s="32" t="str">
        <f>'2, Basisrisico''s'!F681</f>
        <v>Zie Hazard:  7. Brand ID25.e</v>
      </c>
      <c r="G680" s="32" t="str">
        <f>'2, Basisrisico''s'!K681</f>
        <v>Financien</v>
      </c>
      <c r="H680" s="32"/>
      <c r="I680" s="63"/>
      <c r="J680" s="63"/>
      <c r="K680" s="63"/>
    </row>
    <row r="681" spans="1:14" ht="14.45">
      <c r="A681" s="32">
        <f>'2, Basisrisico''s'!A682</f>
        <v>680</v>
      </c>
      <c r="B681" s="32" t="str">
        <f>'2, Basisrisico''s'!B682</f>
        <v>7. Brand</v>
      </c>
      <c r="C681" s="32">
        <f>'2, Basisrisico''s'!C682</f>
        <v>25</v>
      </c>
      <c r="D681" s="32" t="str">
        <f>'2, Basisrisico''s'!D682</f>
        <v>Infrabrand door oorzaak vanuit spoorsysteem</v>
      </c>
      <c r="E681" s="32" t="str">
        <f>'2, Basisrisico''s'!E682</f>
        <v>e</v>
      </c>
      <c r="F681" s="32" t="str">
        <f>'2, Basisrisico''s'!F682</f>
        <v>Zie Hazard:  7. Brand ID25.e</v>
      </c>
      <c r="G681" s="32" t="str">
        <f>'2, Basisrisico''s'!K682</f>
        <v>Financien</v>
      </c>
      <c r="H681" s="32"/>
      <c r="I681" s="63"/>
      <c r="J681" s="63"/>
      <c r="K681" s="63"/>
    </row>
    <row r="682" spans="1:14" ht="14.45">
      <c r="A682" s="32">
        <f>'2, Basisrisico''s'!A683</f>
        <v>681</v>
      </c>
      <c r="B682" s="32" t="str">
        <f>'2, Basisrisico''s'!B683</f>
        <v>7. Brand</v>
      </c>
      <c r="C682" s="32">
        <f>'2, Basisrisico''s'!C683</f>
        <v>25</v>
      </c>
      <c r="D682" s="32" t="str">
        <f>'2, Basisrisico''s'!D683</f>
        <v>Infrabrand door oorzaak vanuit spoorsysteem</v>
      </c>
      <c r="E682" s="32" t="str">
        <f>'2, Basisrisico''s'!E683</f>
        <v>e</v>
      </c>
      <c r="F682" s="32" t="str">
        <f>'2, Basisrisico''s'!F683</f>
        <v>Zie Hazard:  7. Brand ID25.e</v>
      </c>
      <c r="G682" s="32" t="str">
        <f>'2, Basisrisico''s'!K683</f>
        <v>Financien</v>
      </c>
      <c r="H682" s="32"/>
      <c r="I682" s="63"/>
      <c r="J682" s="63"/>
      <c r="K682" s="63"/>
    </row>
    <row r="683" spans="1:14" ht="14.45">
      <c r="A683" s="32">
        <f>'2, Basisrisico''s'!A684</f>
        <v>682</v>
      </c>
      <c r="B683" s="32" t="str">
        <f>'2, Basisrisico''s'!B684</f>
        <v>7. Brand</v>
      </c>
      <c r="C683" s="32">
        <f>'2, Basisrisico''s'!C684</f>
        <v>25</v>
      </c>
      <c r="D683" s="32" t="str">
        <f>'2, Basisrisico''s'!D684</f>
        <v>Infrabrand door oorzaak vanuit spoorsysteem</v>
      </c>
      <c r="E683" s="32" t="str">
        <f>'2, Basisrisico''s'!E684</f>
        <v>e</v>
      </c>
      <c r="F683" s="32" t="str">
        <f>'2, Basisrisico''s'!F684</f>
        <v>Zie Hazard:  7. Brand ID25.e</v>
      </c>
      <c r="G683" s="32" t="str">
        <f>'2, Basisrisico''s'!K684</f>
        <v>Financien</v>
      </c>
      <c r="H683" s="32"/>
      <c r="I683" s="63"/>
      <c r="J683" s="63"/>
      <c r="K683" s="63"/>
    </row>
    <row r="684" spans="1:14" ht="14.45">
      <c r="A684" s="32">
        <f>'2, Basisrisico''s'!A685</f>
        <v>683</v>
      </c>
      <c r="B684" s="32" t="str">
        <f>'2, Basisrisico''s'!B685</f>
        <v>7. Brand</v>
      </c>
      <c r="C684" s="32">
        <f>'2, Basisrisico''s'!C685</f>
        <v>25</v>
      </c>
      <c r="D684" s="32" t="str">
        <f>'2, Basisrisico''s'!D685</f>
        <v>Infrabrand door oorzaak vanuit spoorsysteem</v>
      </c>
      <c r="E684" s="32" t="str">
        <f>'2, Basisrisico''s'!E685</f>
        <v>e</v>
      </c>
      <c r="F684" s="32" t="str">
        <f>'2, Basisrisico''s'!F685</f>
        <v>Zie Hazard:  7. Brand ID25.e</v>
      </c>
      <c r="G684" s="32" t="str">
        <f>'2, Basisrisico''s'!K685</f>
        <v>Financien</v>
      </c>
      <c r="H684" s="32"/>
      <c r="I684" s="63"/>
      <c r="J684" s="63"/>
      <c r="K684" s="63"/>
    </row>
    <row r="685" spans="1:14" ht="14.45">
      <c r="A685" s="32">
        <f>'2, Basisrisico''s'!A686</f>
        <v>684</v>
      </c>
      <c r="B685" s="32" t="str">
        <f>'2, Basisrisico''s'!B686</f>
        <v>7. Brand</v>
      </c>
      <c r="C685" s="32">
        <f>'2, Basisrisico''s'!C686</f>
        <v>25</v>
      </c>
      <c r="D685" s="32" t="str">
        <f>'2, Basisrisico''s'!D686</f>
        <v>Infrabrand door oorzaak vanuit spoorsysteem</v>
      </c>
      <c r="E685" s="32" t="str">
        <f>'2, Basisrisico''s'!E686</f>
        <v>e</v>
      </c>
      <c r="F685" s="32" t="str">
        <f>'2, Basisrisico''s'!F686</f>
        <v>Zie Hazard:  7. Brand ID25.e</v>
      </c>
      <c r="G685" s="32" t="str">
        <f>'2, Basisrisico''s'!K686</f>
        <v>Financien</v>
      </c>
      <c r="H685" s="32"/>
      <c r="I685" s="63"/>
      <c r="J685" s="63"/>
      <c r="K685" s="63"/>
    </row>
    <row r="686" spans="1:14" ht="14.45">
      <c r="A686" s="32">
        <f>'2, Basisrisico''s'!A687</f>
        <v>685</v>
      </c>
      <c r="B686" s="32" t="str">
        <f>'2, Basisrisico''s'!B687</f>
        <v>7. Brand</v>
      </c>
      <c r="C686" s="32">
        <f>'2, Basisrisico''s'!C687</f>
        <v>25</v>
      </c>
      <c r="D686" s="32" t="str">
        <f>'2, Basisrisico''s'!D687</f>
        <v>Infrabrand door oorzaak vanuit spoorsysteem</v>
      </c>
      <c r="E686" s="32" t="str">
        <f>'2, Basisrisico''s'!E687</f>
        <v>e</v>
      </c>
      <c r="F686" s="32" t="str">
        <f>'2, Basisrisico''s'!F687</f>
        <v>Zie Hazard:  7. Brand ID25.e</v>
      </c>
      <c r="G686" s="32" t="str">
        <f>'2, Basisrisico''s'!K687</f>
        <v>Financien</v>
      </c>
      <c r="H686" s="32"/>
      <c r="I686" s="63"/>
      <c r="J686" s="63"/>
      <c r="K686" s="63"/>
    </row>
    <row r="687" spans="1:14" ht="14.45">
      <c r="A687" s="32">
        <f>'2, Basisrisico''s'!A688</f>
        <v>686</v>
      </c>
      <c r="B687" s="32" t="str">
        <f>'2, Basisrisico''s'!B688</f>
        <v>7. Brand</v>
      </c>
      <c r="C687" s="32">
        <f>'2, Basisrisico''s'!C688</f>
        <v>25</v>
      </c>
      <c r="D687" s="32" t="str">
        <f>'2, Basisrisico''s'!D688</f>
        <v>Infrabrand door oorzaak vanuit spoorsysteem</v>
      </c>
      <c r="E687" s="32" t="str">
        <f>'2, Basisrisico''s'!E688</f>
        <v>e</v>
      </c>
      <c r="F687" s="32" t="str">
        <f>'2, Basisrisico''s'!F688</f>
        <v>Zie Hazard:  7. Brand ID25.e</v>
      </c>
      <c r="G687" s="32" t="str">
        <f>'2, Basisrisico''s'!K688</f>
        <v>Financien</v>
      </c>
      <c r="H687" s="32"/>
      <c r="I687" s="63"/>
      <c r="J687" s="63"/>
      <c r="K687" s="63"/>
    </row>
    <row r="688" spans="1:14" ht="14.45">
      <c r="A688" s="32">
        <f>'2, Basisrisico''s'!A689</f>
        <v>687</v>
      </c>
      <c r="B688" s="32" t="str">
        <f>'2, Basisrisico''s'!B689</f>
        <v>7. Brand</v>
      </c>
      <c r="C688" s="32">
        <f>'2, Basisrisico''s'!C689</f>
        <v>25</v>
      </c>
      <c r="D688" s="32" t="str">
        <f>'2, Basisrisico''s'!D689</f>
        <v>Infrabrand door oorzaak vanuit spoorsysteem</v>
      </c>
      <c r="E688" s="32" t="str">
        <f>'2, Basisrisico''s'!E689</f>
        <v>e</v>
      </c>
      <c r="F688" s="32" t="str">
        <f>'2, Basisrisico''s'!F689</f>
        <v>Zie Hazard:  7. Brand ID25.e</v>
      </c>
      <c r="G688" s="32" t="str">
        <f>'2, Basisrisico''s'!K689</f>
        <v>Financien</v>
      </c>
      <c r="H688" s="32"/>
      <c r="I688" s="63"/>
      <c r="J688" s="63"/>
      <c r="K688" s="63"/>
    </row>
    <row r="689" spans="1:14" ht="14.45">
      <c r="A689" s="32">
        <f>'2, Basisrisico''s'!A690</f>
        <v>688</v>
      </c>
      <c r="B689" s="32" t="str">
        <f>'2, Basisrisico''s'!B690</f>
        <v>7. Brand</v>
      </c>
      <c r="C689" s="32">
        <f>'2, Basisrisico''s'!C690</f>
        <v>25</v>
      </c>
      <c r="D689" s="32" t="str">
        <f>'2, Basisrisico''s'!D690</f>
        <v>Infrabrand door oorzaak vanuit spoorsysteem</v>
      </c>
      <c r="E689" s="32" t="str">
        <f>'2, Basisrisico''s'!E690</f>
        <v>e</v>
      </c>
      <c r="F689" s="32" t="str">
        <f>'2, Basisrisico''s'!F690</f>
        <v>Zie Hazard:  7. Brand ID25.e</v>
      </c>
      <c r="G689" s="32" t="str">
        <f>'2, Basisrisico''s'!K690</f>
        <v>Financien</v>
      </c>
      <c r="H689" s="32"/>
      <c r="I689" s="63"/>
      <c r="J689" s="63"/>
      <c r="K689" s="63"/>
    </row>
    <row r="690" spans="1:14" ht="14.45">
      <c r="A690" s="32">
        <f>'2, Basisrisico''s'!A691</f>
        <v>689</v>
      </c>
      <c r="B690" s="32" t="str">
        <f>'2, Basisrisico''s'!B691</f>
        <v>7. Brand</v>
      </c>
      <c r="C690" s="32">
        <f>'2, Basisrisico''s'!C691</f>
        <v>25</v>
      </c>
      <c r="D690" s="32" t="str">
        <f>'2, Basisrisico''s'!D691</f>
        <v>Infrabrand door oorzaak vanuit spoorsysteem</v>
      </c>
      <c r="E690" s="32" t="str">
        <f>'2, Basisrisico''s'!E691</f>
        <v>e</v>
      </c>
      <c r="F690" s="32" t="str">
        <f>'2, Basisrisico''s'!F691</f>
        <v>Zie Hazard:  7. Brand ID25.e</v>
      </c>
      <c r="G690" s="32" t="str">
        <f>'2, Basisrisico''s'!K691</f>
        <v>Financien</v>
      </c>
      <c r="H690" s="32"/>
      <c r="I690" s="63"/>
      <c r="J690" s="63"/>
      <c r="K690" s="63"/>
    </row>
    <row r="691" spans="1:14" ht="14.45">
      <c r="A691" s="32">
        <f>'2, Basisrisico''s'!A692</f>
        <v>690</v>
      </c>
      <c r="B691" s="32" t="str">
        <f>'2, Basisrisico''s'!B692</f>
        <v>7. Brand</v>
      </c>
      <c r="C691" s="32">
        <f>'2, Basisrisico''s'!C692</f>
        <v>25</v>
      </c>
      <c r="D691" s="32" t="str">
        <f>'2, Basisrisico''s'!D692</f>
        <v>Infrabrand door oorzaak vanuit spoorsysteem</v>
      </c>
      <c r="E691" s="32" t="str">
        <f>'2, Basisrisico''s'!E692</f>
        <v>e</v>
      </c>
      <c r="F691" s="32" t="str">
        <f>'2, Basisrisico''s'!F692</f>
        <v>Zie Hazard:  7. Brand ID25.e</v>
      </c>
      <c r="G691" s="32" t="str">
        <f>'2, Basisrisico''s'!K692</f>
        <v>Projecten</v>
      </c>
      <c r="H691" s="32"/>
      <c r="I691" s="63"/>
      <c r="J691" s="63"/>
      <c r="K691" s="63"/>
    </row>
    <row r="692" spans="1:14" ht="14.45">
      <c r="A692" s="32">
        <f>'2, Basisrisico''s'!A693</f>
        <v>691</v>
      </c>
      <c r="B692" s="32" t="str">
        <f>'2, Basisrisico''s'!B693</f>
        <v>7. Brand</v>
      </c>
      <c r="C692" s="32">
        <f>'2, Basisrisico''s'!C693</f>
        <v>25</v>
      </c>
      <c r="D692" s="32" t="str">
        <f>'2, Basisrisico''s'!D693</f>
        <v>Infrabrand door oorzaak vanuit spoorsysteem</v>
      </c>
      <c r="E692" s="32" t="str">
        <f>'2, Basisrisico''s'!E693</f>
        <v>e</v>
      </c>
      <c r="F692" s="32" t="str">
        <f>'2, Basisrisico''s'!F693</f>
        <v>Zie Hazard:  7. Brand ID25.e</v>
      </c>
      <c r="G692" s="32" t="str">
        <f>'2, Basisrisico''s'!K693</f>
        <v>AM</v>
      </c>
      <c r="H692" s="32"/>
      <c r="I692" s="63"/>
      <c r="J692" s="63"/>
      <c r="K692" s="63"/>
    </row>
    <row r="693" spans="1:14" ht="14.45">
      <c r="A693" s="32">
        <f>'2, Basisrisico''s'!A694</f>
        <v>692</v>
      </c>
      <c r="B693" s="32" t="str">
        <f>'2, Basisrisico''s'!B694</f>
        <v>7. Brand</v>
      </c>
      <c r="C693" s="32">
        <f>'2, Basisrisico''s'!C694</f>
        <v>25</v>
      </c>
      <c r="D693" s="32" t="str">
        <f>'2, Basisrisico''s'!D694</f>
        <v>Infrabrand door oorzaak vanuit spoorsysteem</v>
      </c>
      <c r="E693" s="32" t="str">
        <f>'2, Basisrisico''s'!E694</f>
        <v>e</v>
      </c>
      <c r="F693" s="32" t="str">
        <f>'2, Basisrisico''s'!F694</f>
        <v>Zie Hazard:  7. Brand ID25.e</v>
      </c>
      <c r="G693" s="32" t="str">
        <f>'2, Basisrisico''s'!K694</f>
        <v>AM</v>
      </c>
      <c r="H693" s="32"/>
      <c r="I693" s="63"/>
      <c r="J693" s="63"/>
      <c r="K693" s="63"/>
    </row>
    <row r="694" spans="1:14" ht="14.45">
      <c r="A694" s="32">
        <f>'2, Basisrisico''s'!A695</f>
        <v>693</v>
      </c>
      <c r="B694" s="32" t="str">
        <f>'2, Basisrisico''s'!B695</f>
        <v>7. Brand</v>
      </c>
      <c r="C694" s="32">
        <f>'2, Basisrisico''s'!C695</f>
        <v>25</v>
      </c>
      <c r="D694" s="32" t="str">
        <f>'2, Basisrisico''s'!D695</f>
        <v>Infrabrand door oorzaak vanuit spoorsysteem</v>
      </c>
      <c r="E694" s="32" t="str">
        <f>'2, Basisrisico''s'!E695</f>
        <v>e</v>
      </c>
      <c r="F694" s="32" t="str">
        <f>'2, Basisrisico''s'!F695</f>
        <v>Zie Hazard:  7. Brand ID25.e</v>
      </c>
      <c r="G694" s="32" t="str">
        <f>'2, Basisrisico''s'!K695</f>
        <v>AM</v>
      </c>
      <c r="H694" s="32"/>
      <c r="I694" s="63"/>
      <c r="J694" s="63"/>
      <c r="K694" s="63"/>
    </row>
    <row r="695" spans="1:14" ht="14.45">
      <c r="A695" s="32">
        <f>'2, Basisrisico''s'!A696</f>
        <v>694</v>
      </c>
      <c r="B695" s="32" t="str">
        <f>'2, Basisrisico''s'!B696</f>
        <v>7. Brand</v>
      </c>
      <c r="C695" s="32">
        <f>'2, Basisrisico''s'!C696</f>
        <v>25</v>
      </c>
      <c r="D695" s="32" t="str">
        <f>'2, Basisrisico''s'!D696</f>
        <v>Infrabrand door oorzaak vanuit spoorsysteem</v>
      </c>
      <c r="E695" s="32" t="str">
        <f>'2, Basisrisico''s'!E696</f>
        <v>e</v>
      </c>
      <c r="F695" s="32" t="str">
        <f>'2, Basisrisico''s'!F696</f>
        <v>Zie Hazard:  7. Brand ID25.e</v>
      </c>
      <c r="G695" s="32" t="str">
        <f>'2, Basisrisico''s'!K696</f>
        <v>AM</v>
      </c>
      <c r="H695" s="32"/>
      <c r="I695" s="63"/>
      <c r="J695" s="63"/>
      <c r="K695" s="63"/>
    </row>
    <row r="696" spans="1:14" ht="14.45">
      <c r="A696" s="32">
        <f>'2, Basisrisico''s'!A697</f>
        <v>695</v>
      </c>
      <c r="B696" s="32" t="str">
        <f>'2, Basisrisico''s'!B697</f>
        <v>7. Brand</v>
      </c>
      <c r="C696" s="32">
        <f>'2, Basisrisico''s'!C697</f>
        <v>25</v>
      </c>
      <c r="D696" s="32" t="str">
        <f>'2, Basisrisico''s'!D697</f>
        <v>Infrabrand door oorzaak vanuit spoorsysteem</v>
      </c>
      <c r="E696" s="32" t="str">
        <f>'2, Basisrisico''s'!E697</f>
        <v>e</v>
      </c>
      <c r="F696" s="32" t="str">
        <f>'2, Basisrisico''s'!F697</f>
        <v>Zie Hazard:  7. Brand ID25.e</v>
      </c>
      <c r="G696" s="32" t="str">
        <f>'2, Basisrisico''s'!K697</f>
        <v>AM</v>
      </c>
      <c r="H696" s="32"/>
      <c r="I696" s="63"/>
      <c r="J696" s="63"/>
      <c r="K696" s="63"/>
    </row>
    <row r="697" spans="1:14" ht="14.45">
      <c r="A697" s="32">
        <f>'2, Basisrisico''s'!A698</f>
        <v>696</v>
      </c>
      <c r="B697" s="32" t="str">
        <f>'2, Basisrisico''s'!B698</f>
        <v>7. Brand</v>
      </c>
      <c r="C697" s="32">
        <f>'2, Basisrisico''s'!C698</f>
        <v>25</v>
      </c>
      <c r="D697" s="32" t="str">
        <f>'2, Basisrisico''s'!D698</f>
        <v>Infrabrand door oorzaak vanuit spoorsysteem</v>
      </c>
      <c r="E697" s="32" t="str">
        <f>'2, Basisrisico''s'!E698</f>
        <v>e</v>
      </c>
      <c r="F697" s="32" t="str">
        <f>'2, Basisrisico''s'!F698</f>
        <v>Zie Hazard:  7. Brand ID25.e</v>
      </c>
      <c r="G697" s="32" t="str">
        <f>'2, Basisrisico''s'!K698</f>
        <v>AM</v>
      </c>
      <c r="H697" s="32"/>
      <c r="I697" s="63"/>
      <c r="J697" s="63"/>
      <c r="K697" s="63"/>
    </row>
    <row r="698" spans="1:14" ht="43.5">
      <c r="A698" s="32">
        <f>'2, Basisrisico''s'!A699</f>
        <v>697</v>
      </c>
      <c r="B698" s="32" t="str">
        <f>'2, Basisrisico''s'!B699</f>
        <v>7. Brand</v>
      </c>
      <c r="C698" s="32">
        <f>'2, Basisrisico''s'!C699</f>
        <v>25</v>
      </c>
      <c r="D698" s="32" t="str">
        <f>'2, Basisrisico''s'!D699</f>
        <v>Infrabrand door oorzaak vanuit spoorsysteem</v>
      </c>
      <c r="E698" s="32" t="str">
        <f>'2, Basisrisico''s'!E699</f>
        <v>f</v>
      </c>
      <c r="F698" s="32" t="str">
        <f>'2, Basisrisico''s'!F699</f>
        <v>Brand als gevolg van een voorgaand toprisico, waarbij vonken ontstaan</v>
      </c>
      <c r="G698" s="32" t="str">
        <f>'2, Basisrisico''s'!K699</f>
        <v>-</v>
      </c>
      <c r="H698" s="445"/>
      <c r="I698" s="444" t="s">
        <v>1687</v>
      </c>
      <c r="J698" s="444">
        <v>1</v>
      </c>
      <c r="K698" s="444" t="str">
        <f t="shared" ref="K698:K699" si="19">CONCATENATE(I698,J698)</f>
        <v>E1</v>
      </c>
      <c r="L698" s="441" t="s">
        <v>1683</v>
      </c>
      <c r="M698" s="441" t="s">
        <v>1682</v>
      </c>
      <c r="N698" s="63" t="s">
        <v>1688</v>
      </c>
    </row>
    <row r="699" spans="1:14" ht="57.95">
      <c r="A699" s="32">
        <f>'2, Basisrisico''s'!A700</f>
        <v>698</v>
      </c>
      <c r="B699" s="32" t="str">
        <f>'2, Basisrisico''s'!B700</f>
        <v>7. Brand</v>
      </c>
      <c r="C699" s="32">
        <f>'2, Basisrisico''s'!C700</f>
        <v>26</v>
      </c>
      <c r="D699" s="32" t="str">
        <f>'2, Basisrisico''s'!D700</f>
        <v>Infrabrand of treinbrand door oorzaak omgeving spoorsysteem</v>
      </c>
      <c r="E699" s="32" t="str">
        <f>'2, Basisrisico''s'!E700</f>
        <v>a</v>
      </c>
      <c r="F699" s="32" t="str">
        <f>'2, Basisrisico''s'!F700</f>
        <v>Blikseminslag railgebonden gebouw, kunstwerk, transfer, bovenleidingsystemen, kantoren etc.</v>
      </c>
      <c r="G699" s="32" t="str">
        <f>'2, Basisrisico''s'!K700</f>
        <v>AM</v>
      </c>
      <c r="H699" s="447"/>
      <c r="I699" s="444" t="s">
        <v>1681</v>
      </c>
      <c r="J699" s="444">
        <v>2</v>
      </c>
      <c r="K699" s="444" t="str">
        <f t="shared" si="19"/>
        <v>C2</v>
      </c>
      <c r="L699" s="441" t="s">
        <v>1681</v>
      </c>
      <c r="M699" s="441" t="s">
        <v>1681</v>
      </c>
      <c r="N699" s="63" t="s">
        <v>1686</v>
      </c>
    </row>
    <row r="700" spans="1:14" ht="14.45">
      <c r="A700" s="32">
        <f>'2, Basisrisico''s'!A701</f>
        <v>699</v>
      </c>
      <c r="B700" s="32" t="str">
        <f>'2, Basisrisico''s'!B701</f>
        <v>7. Brand</v>
      </c>
      <c r="C700" s="32">
        <f>'2, Basisrisico''s'!C701</f>
        <v>26</v>
      </c>
      <c r="D700" s="32" t="str">
        <f>'2, Basisrisico''s'!D701</f>
        <v>Infrabrand of treinbrand door oorzaak omgeving spoorsysteem</v>
      </c>
      <c r="E700" s="32" t="str">
        <f>'2, Basisrisico''s'!E701</f>
        <v>a</v>
      </c>
      <c r="F700" s="32" t="str">
        <f>'2, Basisrisico''s'!F701</f>
        <v>Zie Hazard:  7. Brand ID26.a</v>
      </c>
      <c r="G700" s="32" t="str">
        <f>'2, Basisrisico''s'!K701</f>
        <v>AM</v>
      </c>
      <c r="H700" s="32"/>
      <c r="I700" s="63"/>
      <c r="J700" s="63"/>
      <c r="K700" s="63"/>
    </row>
    <row r="701" spans="1:14" ht="14.45">
      <c r="A701" s="32">
        <f>'2, Basisrisico''s'!A702</f>
        <v>700</v>
      </c>
      <c r="B701" s="32" t="str">
        <f>'2, Basisrisico''s'!B702</f>
        <v>7. Brand</v>
      </c>
      <c r="C701" s="32">
        <f>'2, Basisrisico''s'!C702</f>
        <v>26</v>
      </c>
      <c r="D701" s="32" t="str">
        <f>'2, Basisrisico''s'!D702</f>
        <v>Infrabrand of treinbrand door oorzaak omgeving spoorsysteem</v>
      </c>
      <c r="E701" s="32" t="str">
        <f>'2, Basisrisico''s'!E702</f>
        <v>a</v>
      </c>
      <c r="F701" s="32" t="str">
        <f>'2, Basisrisico''s'!F702</f>
        <v>Zie Hazard:  7. Brand ID26.a</v>
      </c>
      <c r="G701" s="32" t="str">
        <f>'2, Basisrisico''s'!K702</f>
        <v>AM</v>
      </c>
      <c r="H701" s="32"/>
      <c r="I701" s="63"/>
      <c r="J701" s="63"/>
      <c r="K701" s="63"/>
    </row>
    <row r="702" spans="1:14" ht="14.45">
      <c r="A702" s="32">
        <f>'2, Basisrisico''s'!A703</f>
        <v>701</v>
      </c>
      <c r="B702" s="32" t="str">
        <f>'2, Basisrisico''s'!B703</f>
        <v>7. Brand</v>
      </c>
      <c r="C702" s="32">
        <f>'2, Basisrisico''s'!C703</f>
        <v>26</v>
      </c>
      <c r="D702" s="32" t="str">
        <f>'2, Basisrisico''s'!D703</f>
        <v>Infrabrand of treinbrand door oorzaak omgeving spoorsysteem</v>
      </c>
      <c r="E702" s="32" t="str">
        <f>'2, Basisrisico''s'!E703</f>
        <v>a</v>
      </c>
      <c r="F702" s="32" t="str">
        <f>'2, Basisrisico''s'!F703</f>
        <v>Zie Hazard:  7. Brand ID26.a</v>
      </c>
      <c r="G702" s="32" t="str">
        <f>'2, Basisrisico''s'!K703</f>
        <v>Projecten</v>
      </c>
      <c r="H702" s="32"/>
      <c r="I702" s="63"/>
      <c r="J702" s="63"/>
      <c r="K702" s="63"/>
    </row>
    <row r="703" spans="1:14" ht="14.45">
      <c r="A703" s="32">
        <f>'2, Basisrisico''s'!A704</f>
        <v>702</v>
      </c>
      <c r="B703" s="32" t="str">
        <f>'2, Basisrisico''s'!B704</f>
        <v>7. Brand</v>
      </c>
      <c r="C703" s="32">
        <f>'2, Basisrisico''s'!C704</f>
        <v>26</v>
      </c>
      <c r="D703" s="32" t="str">
        <f>'2, Basisrisico''s'!D704</f>
        <v>Infrabrand of treinbrand door oorzaak omgeving spoorsysteem</v>
      </c>
      <c r="E703" s="32" t="str">
        <f>'2, Basisrisico''s'!E704</f>
        <v>a</v>
      </c>
      <c r="F703" s="32" t="str">
        <f>'2, Basisrisico''s'!F704</f>
        <v>Zie Hazard:  7. Brand ID26.a</v>
      </c>
      <c r="G703" s="32" t="str">
        <f>'2, Basisrisico''s'!K704</f>
        <v>AM</v>
      </c>
      <c r="H703" s="32"/>
      <c r="I703" s="63"/>
      <c r="J703" s="63"/>
      <c r="K703" s="63"/>
    </row>
    <row r="704" spans="1:14" ht="14.45">
      <c r="A704" s="32">
        <f>'2, Basisrisico''s'!A705</f>
        <v>703</v>
      </c>
      <c r="B704" s="32" t="str">
        <f>'2, Basisrisico''s'!B705</f>
        <v>7. Brand</v>
      </c>
      <c r="C704" s="32">
        <f>'2, Basisrisico''s'!C705</f>
        <v>26</v>
      </c>
      <c r="D704" s="32" t="str">
        <f>'2, Basisrisico''s'!D705</f>
        <v>Infrabrand of treinbrand door oorzaak omgeving spoorsysteem</v>
      </c>
      <c r="E704" s="32" t="str">
        <f>'2, Basisrisico''s'!E705</f>
        <v>a</v>
      </c>
      <c r="F704" s="32" t="str">
        <f>'2, Basisrisico''s'!F705</f>
        <v>Zie Hazard:  7. Brand ID26.a</v>
      </c>
      <c r="G704" s="32" t="str">
        <f>'2, Basisrisico''s'!K705</f>
        <v>AM</v>
      </c>
      <c r="H704" s="32"/>
      <c r="I704" s="63"/>
      <c r="J704" s="63"/>
      <c r="K704" s="63"/>
    </row>
    <row r="705" spans="1:14" ht="14.45">
      <c r="A705" s="32">
        <f>'2, Basisrisico''s'!A706</f>
        <v>704</v>
      </c>
      <c r="B705" s="32" t="str">
        <f>'2, Basisrisico''s'!B706</f>
        <v>7. Brand</v>
      </c>
      <c r="C705" s="32">
        <f>'2, Basisrisico''s'!C706</f>
        <v>26</v>
      </c>
      <c r="D705" s="32" t="str">
        <f>'2, Basisrisico''s'!D706</f>
        <v>Infrabrand of treinbrand door oorzaak omgeving spoorsysteem</v>
      </c>
      <c r="E705" s="32" t="str">
        <f>'2, Basisrisico''s'!E706</f>
        <v>a</v>
      </c>
      <c r="F705" s="32" t="str">
        <f>'2, Basisrisico''s'!F706</f>
        <v>Zie Hazard:  7. Brand ID26.a</v>
      </c>
      <c r="G705" s="32" t="str">
        <f>'2, Basisrisico''s'!K706</f>
        <v>AM</v>
      </c>
      <c r="H705" s="32"/>
      <c r="I705" s="63"/>
      <c r="J705" s="63"/>
      <c r="K705" s="63"/>
    </row>
    <row r="706" spans="1:14" ht="14.45">
      <c r="A706" s="32">
        <f>'2, Basisrisico''s'!A707</f>
        <v>705</v>
      </c>
      <c r="B706" s="32" t="str">
        <f>'2, Basisrisico''s'!B707</f>
        <v>7. Brand</v>
      </c>
      <c r="C706" s="32">
        <f>'2, Basisrisico''s'!C707</f>
        <v>26</v>
      </c>
      <c r="D706" s="32" t="str">
        <f>'2, Basisrisico''s'!D707</f>
        <v>Infrabrand of treinbrand door oorzaak omgeving spoorsysteem</v>
      </c>
      <c r="E706" s="32" t="str">
        <f>'2, Basisrisico''s'!E707</f>
        <v>a</v>
      </c>
      <c r="F706" s="32" t="str">
        <f>'2, Basisrisico''s'!F707</f>
        <v>Zie Hazard:  7. Brand ID26.a</v>
      </c>
      <c r="G706" s="32" t="str">
        <f>'2, Basisrisico''s'!K707</f>
        <v>AM</v>
      </c>
      <c r="H706" s="32"/>
      <c r="I706" s="63"/>
      <c r="J706" s="63"/>
      <c r="K706" s="63"/>
    </row>
    <row r="707" spans="1:14" ht="43.5">
      <c r="A707" s="32">
        <f>'2, Basisrisico''s'!A708</f>
        <v>706</v>
      </c>
      <c r="B707" s="32" t="str">
        <f>'2, Basisrisico''s'!B708</f>
        <v>7. Brand</v>
      </c>
      <c r="C707" s="32">
        <f>'2, Basisrisico''s'!C708</f>
        <v>26</v>
      </c>
      <c r="D707" s="32" t="str">
        <f>'2, Basisrisico''s'!D708</f>
        <v>Infrabrand of treinbrand door oorzaak omgeving spoorsysteem</v>
      </c>
      <c r="E707" s="32" t="str">
        <f>'2, Basisrisico''s'!E708</f>
        <v>a</v>
      </c>
      <c r="F707" s="32" t="str">
        <f>'2, Basisrisico''s'!F708</f>
        <v>Zie Hazard:  7. Brand ID26.a</v>
      </c>
      <c r="G707" s="32" t="str">
        <f>'2, Basisrisico''s'!K708</f>
        <v>Eigenaar gebouw, beheerder</v>
      </c>
      <c r="H707" s="32"/>
      <c r="I707" s="63"/>
      <c r="J707" s="63"/>
      <c r="K707" s="63"/>
    </row>
    <row r="708" spans="1:14" ht="29.1">
      <c r="A708" s="32">
        <f>'2, Basisrisico''s'!A709</f>
        <v>707</v>
      </c>
      <c r="B708" s="32" t="str">
        <f>'2, Basisrisico''s'!B709</f>
        <v>7. Brand</v>
      </c>
      <c r="C708" s="32">
        <f>'2, Basisrisico''s'!C709</f>
        <v>26</v>
      </c>
      <c r="D708" s="32" t="str">
        <f>'2, Basisrisico''s'!D709</f>
        <v>Infrabrand of treinbrand door oorzaak omgeving spoorsysteem</v>
      </c>
      <c r="E708" s="32" t="str">
        <f>'2, Basisrisico''s'!E709</f>
        <v>a</v>
      </c>
      <c r="F708" s="32" t="str">
        <f>'2, Basisrisico''s'!F709</f>
        <v>Zie Hazard:  7. Brand ID26.a</v>
      </c>
      <c r="G708" s="32" t="str">
        <f>'2, Basisrisico''s'!K709</f>
        <v>Spoorwegonderneming</v>
      </c>
      <c r="H708" s="32"/>
      <c r="I708" s="63"/>
      <c r="J708" s="63"/>
      <c r="K708" s="63"/>
    </row>
    <row r="709" spans="1:14" ht="174">
      <c r="A709" s="32">
        <f>'2, Basisrisico''s'!A710</f>
        <v>708</v>
      </c>
      <c r="B709" s="32" t="str">
        <f>'2, Basisrisico''s'!B710</f>
        <v>7. Brand</v>
      </c>
      <c r="C709" s="32">
        <f>'2, Basisrisico''s'!C710</f>
        <v>26</v>
      </c>
      <c r="D709" s="32" t="str">
        <f>'2, Basisrisico''s'!D710</f>
        <v>Infrabrand of treinbrand door oorzaak omgeving spoorsysteem</v>
      </c>
      <c r="E709" s="32" t="str">
        <f>'2, Basisrisico''s'!E710</f>
        <v>b</v>
      </c>
      <c r="F709" s="32" t="str">
        <f>'2, Basisrisico''s'!F710</f>
        <v>Vonk, vlamoverslag vanuit brand buiten spoorsysteem:
- niet transfer functies op stations (commerciele functies, technische ruimtes)
- brand omgeving (bouwwerk, parallelle of kruisende  infra, industrie, natuur etc.)
- werkzaamheden omgeving spoorsysteem niet in opdracht ProRail</v>
      </c>
      <c r="G709" s="32" t="str">
        <f>'2, Basisrisico''s'!K710</f>
        <v>Eigenaar gebouw, beheerder (vaak NS Poort)</v>
      </c>
      <c r="H709" s="447"/>
      <c r="I709" s="444" t="s">
        <v>1681</v>
      </c>
      <c r="J709" s="444">
        <v>2</v>
      </c>
      <c r="K709" s="444" t="str">
        <f t="shared" ref="K709" si="20">CONCATENATE(I709,J709)</f>
        <v>C2</v>
      </c>
      <c r="L709" s="441" t="s">
        <v>1681</v>
      </c>
      <c r="M709" s="441" t="s">
        <v>1681</v>
      </c>
      <c r="N709" s="63" t="s">
        <v>1686</v>
      </c>
    </row>
    <row r="710" spans="1:14" ht="14.45">
      <c r="A710" s="32">
        <f>'2, Basisrisico''s'!A711</f>
        <v>709</v>
      </c>
      <c r="B710" s="32" t="str">
        <f>'2, Basisrisico''s'!B711</f>
        <v>7. Brand</v>
      </c>
      <c r="C710" s="32">
        <f>'2, Basisrisico''s'!C711</f>
        <v>26</v>
      </c>
      <c r="D710" s="32" t="str">
        <f>'2, Basisrisico''s'!D711</f>
        <v>Infrabrand of treinbrand door oorzaak omgeving spoorsysteem</v>
      </c>
      <c r="E710" s="32" t="str">
        <f>'2, Basisrisico''s'!E711</f>
        <v>b</v>
      </c>
      <c r="F710" s="32" t="str">
        <f>'2, Basisrisico''s'!F711</f>
        <v>Zie Hazard:  7. Brand ID26.b</v>
      </c>
      <c r="G710" s="32" t="str">
        <f>'2, Basisrisico''s'!K711</f>
        <v>Projecten</v>
      </c>
      <c r="H710" s="32"/>
      <c r="I710" s="63"/>
      <c r="J710" s="63"/>
      <c r="K710" s="63"/>
    </row>
    <row r="711" spans="1:14" ht="14.45">
      <c r="A711" s="32">
        <f>'2, Basisrisico''s'!A712</f>
        <v>710</v>
      </c>
      <c r="B711" s="32" t="str">
        <f>'2, Basisrisico''s'!B712</f>
        <v>7. Brand</v>
      </c>
      <c r="C711" s="32">
        <f>'2, Basisrisico''s'!C712</f>
        <v>26</v>
      </c>
      <c r="D711" s="32" t="str">
        <f>'2, Basisrisico''s'!D712</f>
        <v>Infrabrand of treinbrand door oorzaak omgeving spoorsysteem</v>
      </c>
      <c r="E711" s="32" t="str">
        <f>'2, Basisrisico''s'!E712</f>
        <v>b</v>
      </c>
      <c r="F711" s="32" t="str">
        <f>'2, Basisrisico''s'!F712</f>
        <v>Zie Hazard:  7. Brand ID26.b</v>
      </c>
      <c r="G711" s="32" t="str">
        <f>'2, Basisrisico''s'!K712</f>
        <v>AM</v>
      </c>
      <c r="H711" s="32"/>
      <c r="I711" s="63"/>
      <c r="J711" s="63"/>
      <c r="K711" s="63"/>
    </row>
    <row r="712" spans="1:14" ht="14.45">
      <c r="A712" s="32">
        <f>'2, Basisrisico''s'!A713</f>
        <v>711</v>
      </c>
      <c r="B712" s="32" t="str">
        <f>'2, Basisrisico''s'!B713</f>
        <v>7. Brand</v>
      </c>
      <c r="C712" s="32">
        <f>'2, Basisrisico''s'!C713</f>
        <v>26</v>
      </c>
      <c r="D712" s="32" t="str">
        <f>'2, Basisrisico''s'!D713</f>
        <v>Infrabrand of treinbrand door oorzaak omgeving spoorsysteem</v>
      </c>
      <c r="E712" s="32" t="str">
        <f>'2, Basisrisico''s'!E713</f>
        <v>b</v>
      </c>
      <c r="F712" s="32" t="str">
        <f>'2, Basisrisico''s'!F713</f>
        <v>Zie Hazard:  7. Brand ID26.b</v>
      </c>
      <c r="G712" s="32" t="str">
        <f>'2, Basisrisico''s'!K713</f>
        <v>AM</v>
      </c>
      <c r="H712" s="32"/>
      <c r="I712" s="63"/>
      <c r="J712" s="63"/>
      <c r="K712" s="63"/>
    </row>
    <row r="713" spans="1:14" ht="14.45">
      <c r="A713" s="32">
        <f>'2, Basisrisico''s'!A714</f>
        <v>712</v>
      </c>
      <c r="B713" s="32" t="str">
        <f>'2, Basisrisico''s'!B714</f>
        <v>7. Brand</v>
      </c>
      <c r="C713" s="32">
        <f>'2, Basisrisico''s'!C714</f>
        <v>26</v>
      </c>
      <c r="D713" s="32" t="str">
        <f>'2, Basisrisico''s'!D714</f>
        <v>Infrabrand of treinbrand door oorzaak omgeving spoorsysteem</v>
      </c>
      <c r="E713" s="32" t="str">
        <f>'2, Basisrisico''s'!E714</f>
        <v>c</v>
      </c>
      <c r="F713" s="32" t="str">
        <f>'2, Basisrisico''s'!F714</f>
        <v>Brandstichting (vandalisme)</v>
      </c>
      <c r="G713" s="32" t="str">
        <f>'2, Basisrisico''s'!K714</f>
        <v>-</v>
      </c>
      <c r="H713" s="445"/>
      <c r="I713" s="444" t="s">
        <v>1682</v>
      </c>
      <c r="J713" s="444">
        <v>0</v>
      </c>
      <c r="K713" s="444" t="str">
        <f t="shared" ref="K713" si="21">CONCATENATE(I713,J713)</f>
        <v>B0</v>
      </c>
      <c r="L713" s="441" t="s">
        <v>1681</v>
      </c>
      <c r="M713" s="441" t="s">
        <v>1681</v>
      </c>
      <c r="N713" s="63" t="s">
        <v>1686</v>
      </c>
    </row>
    <row r="714" spans="1:14" ht="29.1">
      <c r="A714" s="32">
        <f>'2, Basisrisico''s'!A715</f>
        <v>713</v>
      </c>
      <c r="B714" s="32" t="str">
        <f>'2, Basisrisico''s'!B715</f>
        <v>7. Brand</v>
      </c>
      <c r="C714" s="32">
        <f>'2, Basisrisico''s'!C715</f>
        <v>26</v>
      </c>
      <c r="D714" s="32" t="str">
        <f>'2, Basisrisico''s'!D715</f>
        <v>Infrabrand of treinbrand door oorzaak omgeving spoorsysteem</v>
      </c>
      <c r="E714" s="32" t="str">
        <f>'2, Basisrisico''s'!E715</f>
        <v>c</v>
      </c>
      <c r="F714" s="32" t="str">
        <f>'2, Basisrisico''s'!F715</f>
        <v>Zie Hazard:  7. Brand ID26.c</v>
      </c>
      <c r="G714" s="32" t="str">
        <f>'2, Basisrisico''s'!K715</f>
        <v>Spoorwegonderneming</v>
      </c>
      <c r="H714" s="32"/>
      <c r="I714" s="63"/>
      <c r="J714" s="63"/>
      <c r="K714" s="63"/>
    </row>
    <row r="715" spans="1:14" ht="14.45">
      <c r="A715" s="32">
        <f>'2, Basisrisico''s'!A716</f>
        <v>714</v>
      </c>
      <c r="B715" s="32" t="str">
        <f>'2, Basisrisico''s'!B716</f>
        <v>7. Brand</v>
      </c>
      <c r="C715" s="32">
        <f>'2, Basisrisico''s'!C716</f>
        <v>26</v>
      </c>
      <c r="D715" s="32" t="str">
        <f>'2, Basisrisico''s'!D716</f>
        <v>Infrabrand of treinbrand door oorzaak omgeving spoorsysteem</v>
      </c>
      <c r="E715" s="32" t="str">
        <f>'2, Basisrisico''s'!E716</f>
        <v>c</v>
      </c>
      <c r="F715" s="32" t="str">
        <f>'2, Basisrisico''s'!F716</f>
        <v>Zie Hazard:  7. Brand ID26.c</v>
      </c>
      <c r="G715" s="32" t="str">
        <f>'2, Basisrisico''s'!K716</f>
        <v>AM</v>
      </c>
      <c r="H715" s="32"/>
      <c r="I715" s="63"/>
      <c r="J715" s="63"/>
      <c r="K715" s="63"/>
    </row>
    <row r="716" spans="1:14" ht="14.45">
      <c r="A716" s="32">
        <f>'2, Basisrisico''s'!A717</f>
        <v>715</v>
      </c>
      <c r="B716" s="32" t="str">
        <f>'2, Basisrisico''s'!B717</f>
        <v>7. Brand</v>
      </c>
      <c r="C716" s="32">
        <f>'2, Basisrisico''s'!C717</f>
        <v>26</v>
      </c>
      <c r="D716" s="32" t="str">
        <f>'2, Basisrisico''s'!D717</f>
        <v>Infrabrand of treinbrand door oorzaak omgeving spoorsysteem</v>
      </c>
      <c r="E716" s="32" t="str">
        <f>'2, Basisrisico''s'!E717</f>
        <v>c</v>
      </c>
      <c r="F716" s="32" t="str">
        <f>'2, Basisrisico''s'!F717</f>
        <v>Zie Hazard:  7. Brand ID26.c</v>
      </c>
      <c r="G716" s="32" t="str">
        <f>'2, Basisrisico''s'!K717</f>
        <v>Financien</v>
      </c>
      <c r="H716" s="32"/>
      <c r="I716" s="63"/>
      <c r="J716" s="63"/>
      <c r="K716" s="63"/>
    </row>
    <row r="717" spans="1:14" ht="14.45">
      <c r="A717" s="32">
        <f>'2, Basisrisico''s'!A718</f>
        <v>716</v>
      </c>
      <c r="B717" s="32" t="str">
        <f>'2, Basisrisico''s'!B718</f>
        <v>7. Brand</v>
      </c>
      <c r="C717" s="32">
        <f>'2, Basisrisico''s'!C718</f>
        <v>26</v>
      </c>
      <c r="D717" s="32" t="str">
        <f>'2, Basisrisico''s'!D718</f>
        <v>Infrabrand of treinbrand door oorzaak omgeving spoorsysteem</v>
      </c>
      <c r="E717" s="32" t="str">
        <f>'2, Basisrisico''s'!E718</f>
        <v>c</v>
      </c>
      <c r="F717" s="32" t="str">
        <f>'2, Basisrisico''s'!F718</f>
        <v>Zie Hazard:  7. Brand ID26.c</v>
      </c>
      <c r="G717" s="32" t="str">
        <f>'2, Basisrisico''s'!K718</f>
        <v>Financien</v>
      </c>
      <c r="H717" s="32"/>
      <c r="I717" s="63"/>
      <c r="J717" s="63"/>
      <c r="K717" s="63"/>
    </row>
    <row r="718" spans="1:14" ht="14.45">
      <c r="A718" s="32">
        <f>'2, Basisrisico''s'!A719</f>
        <v>717</v>
      </c>
      <c r="B718" s="32" t="str">
        <f>'2, Basisrisico''s'!B719</f>
        <v>7. Brand</v>
      </c>
      <c r="C718" s="32">
        <f>'2, Basisrisico''s'!C719</f>
        <v>26</v>
      </c>
      <c r="D718" s="32" t="str">
        <f>'2, Basisrisico''s'!D719</f>
        <v>Infrabrand of treinbrand door oorzaak omgeving spoorsysteem</v>
      </c>
      <c r="E718" s="32" t="str">
        <f>'2, Basisrisico''s'!E719</f>
        <v>c</v>
      </c>
      <c r="F718" s="32" t="str">
        <f>'2, Basisrisico''s'!F719</f>
        <v>Zie Hazard:  7. Brand ID26.c</v>
      </c>
      <c r="G718" s="32" t="str">
        <f>'2, Basisrisico''s'!K719</f>
        <v>Financien</v>
      </c>
      <c r="H718" s="32"/>
      <c r="I718" s="63"/>
      <c r="J718" s="63"/>
      <c r="K718" s="63"/>
    </row>
    <row r="719" spans="1:14" ht="14.45">
      <c r="A719" s="32">
        <f>'2, Basisrisico''s'!A720</f>
        <v>718</v>
      </c>
      <c r="B719" s="32" t="str">
        <f>'2, Basisrisico''s'!B720</f>
        <v>7. Brand</v>
      </c>
      <c r="C719" s="32">
        <f>'2, Basisrisico''s'!C720</f>
        <v>26</v>
      </c>
      <c r="D719" s="32" t="str">
        <f>'2, Basisrisico''s'!D720</f>
        <v>Infrabrand of treinbrand door oorzaak omgeving spoorsysteem</v>
      </c>
      <c r="E719" s="32" t="str">
        <f>'2, Basisrisico''s'!E720</f>
        <v>c</v>
      </c>
      <c r="F719" s="32" t="str">
        <f>'2, Basisrisico''s'!F720</f>
        <v>Zie Hazard:  7. Brand ID26.c</v>
      </c>
      <c r="G719" s="32" t="str">
        <f>'2, Basisrisico''s'!K720</f>
        <v>Financien</v>
      </c>
      <c r="H719" s="32"/>
      <c r="I719" s="63"/>
      <c r="J719" s="63"/>
      <c r="K719" s="63"/>
    </row>
    <row r="720" spans="1:14" ht="57.95">
      <c r="A720" s="32">
        <f>'2, Basisrisico''s'!A721</f>
        <v>719</v>
      </c>
      <c r="B720" s="32" t="str">
        <f>'2, Basisrisico''s'!B721</f>
        <v>7. Brand</v>
      </c>
      <c r="C720" s="32">
        <f>'2, Basisrisico''s'!C721</f>
        <v>26</v>
      </c>
      <c r="D720" s="32" t="str">
        <f>'2, Basisrisico''s'!D721</f>
        <v>Infrabrand of treinbrand door oorzaak omgeving spoorsysteem</v>
      </c>
      <c r="E720" s="32" t="str">
        <f>'2, Basisrisico''s'!E721</f>
        <v>c</v>
      </c>
      <c r="F720" s="32" t="str">
        <f>'2, Basisrisico''s'!F721</f>
        <v>Zie Hazard:  7. Brand ID26.c</v>
      </c>
      <c r="G720" s="32" t="str">
        <f>'2, Basisrisico''s'!K721</f>
        <v>Eigenaar gebouw, beheerder (vaak NS Poort)</v>
      </c>
      <c r="H720" s="32"/>
      <c r="I720" s="63"/>
      <c r="J720" s="63"/>
      <c r="K720" s="63"/>
    </row>
    <row r="721" spans="1:14" ht="14.45">
      <c r="A721" s="32">
        <f>'2, Basisrisico''s'!A722</f>
        <v>720</v>
      </c>
      <c r="B721" s="32" t="str">
        <f>'2, Basisrisico''s'!B722</f>
        <v>7. Brand</v>
      </c>
      <c r="C721" s="32">
        <f>'2, Basisrisico''s'!C722</f>
        <v>26</v>
      </c>
      <c r="D721" s="32" t="str">
        <f>'2, Basisrisico''s'!D722</f>
        <v>Infrabrand of treinbrand door oorzaak omgeving spoorsysteem</v>
      </c>
      <c r="E721" s="32" t="str">
        <f>'2, Basisrisico''s'!E722</f>
        <v>c</v>
      </c>
      <c r="F721" s="32" t="str">
        <f>'2, Basisrisico''s'!F722</f>
        <v>Zie Hazard:  7. Brand ID26.c</v>
      </c>
      <c r="G721" s="32" t="str">
        <f>'2, Basisrisico''s'!K722</f>
        <v>Financien</v>
      </c>
      <c r="H721" s="32"/>
      <c r="I721" s="63"/>
      <c r="J721" s="63"/>
      <c r="K721" s="63"/>
    </row>
    <row r="722" spans="1:14" ht="14.45">
      <c r="A722" s="32">
        <f>'2, Basisrisico''s'!A723</f>
        <v>721</v>
      </c>
      <c r="B722" s="32" t="str">
        <f>'2, Basisrisico''s'!B723</f>
        <v>7. Brand</v>
      </c>
      <c r="C722" s="32">
        <f>'2, Basisrisico''s'!C723</f>
        <v>26</v>
      </c>
      <c r="D722" s="32" t="str">
        <f>'2, Basisrisico''s'!D723</f>
        <v>Infrabrand of treinbrand door oorzaak omgeving spoorsysteem</v>
      </c>
      <c r="E722" s="32" t="str">
        <f>'2, Basisrisico''s'!E723</f>
        <v>c</v>
      </c>
      <c r="F722" s="32" t="str">
        <f>'2, Basisrisico''s'!F723</f>
        <v>Zie Hazard:  7. Brand ID26.c</v>
      </c>
      <c r="G722" s="32" t="str">
        <f>'2, Basisrisico''s'!K723</f>
        <v>AM</v>
      </c>
      <c r="H722" s="32"/>
      <c r="I722" s="63"/>
      <c r="J722" s="63"/>
      <c r="K722" s="63"/>
    </row>
    <row r="723" spans="1:14" ht="14.45">
      <c r="A723" s="32">
        <f>'2, Basisrisico''s'!A724</f>
        <v>722</v>
      </c>
      <c r="B723" s="32" t="str">
        <f>'2, Basisrisico''s'!B724</f>
        <v>7. Brand</v>
      </c>
      <c r="C723" s="32">
        <f>'2, Basisrisico''s'!C724</f>
        <v>26</v>
      </c>
      <c r="D723" s="32" t="str">
        <f>'2, Basisrisico''s'!D724</f>
        <v>Infrabrand of treinbrand door oorzaak omgeving spoorsysteem</v>
      </c>
      <c r="E723" s="32" t="str">
        <f>'2, Basisrisico''s'!E724</f>
        <v>c</v>
      </c>
      <c r="F723" s="32" t="str">
        <f>'2, Basisrisico''s'!F724</f>
        <v>Zie Hazard:  7. Brand ID26.c</v>
      </c>
      <c r="G723" s="32" t="str">
        <f>'2, Basisrisico''s'!K724</f>
        <v>Projecten</v>
      </c>
      <c r="H723" s="32"/>
      <c r="I723" s="63"/>
      <c r="J723" s="63"/>
      <c r="K723" s="63"/>
    </row>
    <row r="724" spans="1:14" ht="14.45">
      <c r="A724" s="32">
        <f>'2, Basisrisico''s'!A725</f>
        <v>723</v>
      </c>
      <c r="B724" s="32" t="str">
        <f>'2, Basisrisico''s'!B725</f>
        <v>7. Brand</v>
      </c>
      <c r="C724" s="32">
        <f>'2, Basisrisico''s'!C725</f>
        <v>26</v>
      </c>
      <c r="D724" s="32" t="str">
        <f>'2, Basisrisico''s'!D725</f>
        <v>Infrabrand of treinbrand door oorzaak omgeving spoorsysteem</v>
      </c>
      <c r="E724" s="32" t="str">
        <f>'2, Basisrisico''s'!E725</f>
        <v>c</v>
      </c>
      <c r="F724" s="32" t="str">
        <f>'2, Basisrisico''s'!F725</f>
        <v>Zie Hazard:  7. Brand ID26.c</v>
      </c>
      <c r="G724" s="32" t="str">
        <f>'2, Basisrisico''s'!K725</f>
        <v>AM</v>
      </c>
      <c r="H724" s="32"/>
      <c r="I724" s="63"/>
      <c r="J724" s="63"/>
      <c r="K724" s="63"/>
    </row>
    <row r="725" spans="1:14" ht="14.45">
      <c r="A725" s="32">
        <f>'2, Basisrisico''s'!A726</f>
        <v>724</v>
      </c>
      <c r="B725" s="32" t="str">
        <f>'2, Basisrisico''s'!B726</f>
        <v>7. Brand</v>
      </c>
      <c r="C725" s="32">
        <f>'2, Basisrisico''s'!C726</f>
        <v>26</v>
      </c>
      <c r="D725" s="32" t="str">
        <f>'2, Basisrisico''s'!D726</f>
        <v>Infrabrand of treinbrand door oorzaak omgeving spoorsysteem</v>
      </c>
      <c r="E725" s="32" t="str">
        <f>'2, Basisrisico''s'!E726</f>
        <v>c</v>
      </c>
      <c r="F725" s="32" t="str">
        <f>'2, Basisrisico''s'!F726</f>
        <v>Zie Hazard:  7. Brand ID26.c</v>
      </c>
      <c r="G725" s="32" t="str">
        <f>'2, Basisrisico''s'!K726</f>
        <v>AM</v>
      </c>
      <c r="H725" s="32"/>
      <c r="I725" s="63"/>
      <c r="J725" s="63"/>
      <c r="K725" s="63"/>
    </row>
    <row r="726" spans="1:14" ht="14.45">
      <c r="A726" s="32">
        <f>'2, Basisrisico''s'!A727</f>
        <v>725</v>
      </c>
      <c r="B726" s="32" t="str">
        <f>'2, Basisrisico''s'!B727</f>
        <v>7. Brand</v>
      </c>
      <c r="C726" s="32">
        <f>'2, Basisrisico''s'!C727</f>
        <v>26</v>
      </c>
      <c r="D726" s="32" t="str">
        <f>'2, Basisrisico''s'!D727</f>
        <v>Infrabrand of treinbrand door oorzaak omgeving spoorsysteem</v>
      </c>
      <c r="E726" s="32" t="str">
        <f>'2, Basisrisico''s'!E727</f>
        <v>c</v>
      </c>
      <c r="F726" s="32" t="str">
        <f>'2, Basisrisico''s'!F727</f>
        <v>Zie Hazard:  7. Brand ID26.c</v>
      </c>
      <c r="G726" s="32" t="str">
        <f>'2, Basisrisico''s'!K727</f>
        <v>AM</v>
      </c>
      <c r="H726" s="32"/>
      <c r="I726" s="63"/>
      <c r="J726" s="63"/>
      <c r="K726" s="63"/>
    </row>
    <row r="727" spans="1:14" ht="14.45">
      <c r="A727" s="32">
        <f>'2, Basisrisico''s'!A728</f>
        <v>726</v>
      </c>
      <c r="B727" s="32" t="str">
        <f>'2, Basisrisico''s'!B728</f>
        <v>7. Brand</v>
      </c>
      <c r="C727" s="32">
        <f>'2, Basisrisico''s'!C728</f>
        <v>26</v>
      </c>
      <c r="D727" s="32" t="str">
        <f>'2, Basisrisico''s'!D728</f>
        <v>Infrabrand of treinbrand door oorzaak omgeving spoorsysteem</v>
      </c>
      <c r="E727" s="32" t="str">
        <f>'2, Basisrisico''s'!E728</f>
        <v>c</v>
      </c>
      <c r="F727" s="32" t="str">
        <f>'2, Basisrisico''s'!F728</f>
        <v>Zie Hazard:  7. Brand ID26.c</v>
      </c>
      <c r="G727" s="32" t="str">
        <f>'2, Basisrisico''s'!K728</f>
        <v>AM</v>
      </c>
      <c r="H727" s="32"/>
      <c r="I727" s="63"/>
      <c r="J727" s="63"/>
      <c r="K727" s="63"/>
    </row>
    <row r="728" spans="1:14" ht="14.45">
      <c r="A728" s="32">
        <f>'2, Basisrisico''s'!A729</f>
        <v>727</v>
      </c>
      <c r="B728" s="32" t="str">
        <f>'2, Basisrisico''s'!B729</f>
        <v>7. Brand</v>
      </c>
      <c r="C728" s="32">
        <f>'2, Basisrisico''s'!C729</f>
        <v>26</v>
      </c>
      <c r="D728" s="32" t="str">
        <f>'2, Basisrisico''s'!D729</f>
        <v>Infrabrand of treinbrand door oorzaak omgeving spoorsysteem</v>
      </c>
      <c r="E728" s="32" t="str">
        <f>'2, Basisrisico''s'!E729</f>
        <v>c</v>
      </c>
      <c r="F728" s="32" t="str">
        <f>'2, Basisrisico''s'!F729</f>
        <v>Zie Hazard:  7. Brand ID26.c</v>
      </c>
      <c r="G728" s="32" t="str">
        <f>'2, Basisrisico''s'!K729</f>
        <v>AM</v>
      </c>
      <c r="H728" s="32"/>
      <c r="I728" s="63"/>
      <c r="J728" s="63"/>
      <c r="K728" s="63"/>
    </row>
    <row r="729" spans="1:14" ht="14.45">
      <c r="A729" s="32">
        <f>'2, Basisrisico''s'!A730</f>
        <v>728</v>
      </c>
      <c r="B729" s="32" t="str">
        <f>'2, Basisrisico''s'!B730</f>
        <v>7. Brand</v>
      </c>
      <c r="C729" s="32">
        <f>'2, Basisrisico''s'!C730</f>
        <v>26</v>
      </c>
      <c r="D729" s="32" t="str">
        <f>'2, Basisrisico''s'!D730</f>
        <v>Infrabrand of treinbrand door oorzaak omgeving spoorsysteem</v>
      </c>
      <c r="E729" s="32" t="str">
        <f>'2, Basisrisico''s'!E730</f>
        <v>c</v>
      </c>
      <c r="F729" s="32" t="str">
        <f>'2, Basisrisico''s'!F730</f>
        <v>Zie Hazard:  7. Brand ID26.c</v>
      </c>
      <c r="G729" s="32" t="str">
        <f>'2, Basisrisico''s'!K730</f>
        <v>-</v>
      </c>
      <c r="H729" s="32"/>
      <c r="I729" s="63"/>
      <c r="J729" s="63"/>
      <c r="K729" s="63"/>
    </row>
    <row r="730" spans="1:14" ht="14.45">
      <c r="A730" s="32">
        <f>'2, Basisrisico''s'!A731</f>
        <v>729</v>
      </c>
      <c r="B730" s="32" t="str">
        <f>'2, Basisrisico''s'!B731</f>
        <v>7. Brand</v>
      </c>
      <c r="C730" s="32">
        <f>'2, Basisrisico''s'!C731</f>
        <v>27</v>
      </c>
      <c r="D730" s="32" t="str">
        <f>'2, Basisrisico''s'!D731</f>
        <v>Omgevingsbrand agv infra of treinbrand</v>
      </c>
      <c r="E730" s="32" t="str">
        <f>'2, Basisrisico''s'!E731</f>
        <v>a</v>
      </c>
      <c r="F730" s="32" t="str">
        <f>'2, Basisrisico''s'!F731</f>
        <v>Vonken van passerende trein</v>
      </c>
      <c r="G730" s="32" t="str">
        <f>'2, Basisrisico''s'!K731</f>
        <v>AM</v>
      </c>
      <c r="H730" s="445"/>
      <c r="I730" s="444" t="s">
        <v>1682</v>
      </c>
      <c r="J730" s="444">
        <v>0</v>
      </c>
      <c r="K730" s="444">
        <v>0</v>
      </c>
      <c r="L730" s="441" t="s">
        <v>1681</v>
      </c>
      <c r="M730" s="441" t="s">
        <v>1685</v>
      </c>
      <c r="N730" s="63" t="s">
        <v>1686</v>
      </c>
    </row>
    <row r="731" spans="1:14" ht="14.45">
      <c r="A731" s="32">
        <f>'2, Basisrisico''s'!A732</f>
        <v>730</v>
      </c>
      <c r="B731" s="32" t="str">
        <f>'2, Basisrisico''s'!B732</f>
        <v>7. Brand</v>
      </c>
      <c r="C731" s="32">
        <f>'2, Basisrisico''s'!C732</f>
        <v>27</v>
      </c>
      <c r="D731" s="32" t="str">
        <f>'2, Basisrisico''s'!D732</f>
        <v>Omgevingsbrand agv infra of treinbrand</v>
      </c>
      <c r="E731" s="32" t="str">
        <f>'2, Basisrisico''s'!E732</f>
        <v>a</v>
      </c>
      <c r="F731" s="32" t="str">
        <f>'2, Basisrisico''s'!F732</f>
        <v>Zie Hazard:  7. Brand ID27.a</v>
      </c>
      <c r="G731" s="32" t="str">
        <f>'2, Basisrisico''s'!K732</f>
        <v>AM</v>
      </c>
      <c r="H731" s="32"/>
      <c r="I731" s="63"/>
      <c r="J731" s="63"/>
      <c r="K731" s="63"/>
    </row>
    <row r="732" spans="1:14" ht="14.45">
      <c r="A732" s="32">
        <f>'2, Basisrisico''s'!A733</f>
        <v>731</v>
      </c>
      <c r="B732" s="32" t="str">
        <f>'2, Basisrisico''s'!B733</f>
        <v>7. Brand</v>
      </c>
      <c r="C732" s="32">
        <f>'2, Basisrisico''s'!C733</f>
        <v>27</v>
      </c>
      <c r="D732" s="32" t="str">
        <f>'2, Basisrisico''s'!D733</f>
        <v>Omgevingsbrand agv infra of treinbrand</v>
      </c>
      <c r="E732" s="32" t="str">
        <f>'2, Basisrisico''s'!E733</f>
        <v>a</v>
      </c>
      <c r="F732" s="32" t="str">
        <f>'2, Basisrisico''s'!F733</f>
        <v>Zie Hazard:  7. Brand ID27.a</v>
      </c>
      <c r="G732" s="32" t="str">
        <f>'2, Basisrisico''s'!K733</f>
        <v>VL</v>
      </c>
      <c r="H732" s="32"/>
      <c r="I732" s="63"/>
      <c r="J732" s="63"/>
      <c r="K732" s="63"/>
    </row>
    <row r="733" spans="1:14" ht="14.45">
      <c r="A733" s="32">
        <f>'2, Basisrisico''s'!A734</f>
        <v>732</v>
      </c>
      <c r="B733" s="32" t="str">
        <f>'2, Basisrisico''s'!B734</f>
        <v>7. Brand</v>
      </c>
      <c r="C733" s="32">
        <f>'2, Basisrisico''s'!C734</f>
        <v>27</v>
      </c>
      <c r="D733" s="32" t="str">
        <f>'2, Basisrisico''s'!D734</f>
        <v>Omgevingsbrand agv infra of treinbrand</v>
      </c>
      <c r="E733" s="32" t="str">
        <f>'2, Basisrisico''s'!E734</f>
        <v>a</v>
      </c>
      <c r="F733" s="32" t="str">
        <f>'2, Basisrisico''s'!F734</f>
        <v>Zie Hazard:  7. Brand ID27.a</v>
      </c>
      <c r="G733" s="32" t="str">
        <f>'2, Basisrisico''s'!K734</f>
        <v>AM</v>
      </c>
      <c r="H733" s="32"/>
      <c r="I733" s="63"/>
      <c r="J733" s="63"/>
      <c r="K733" s="63"/>
    </row>
    <row r="734" spans="1:14" ht="14.45">
      <c r="A734" s="32">
        <f>'2, Basisrisico''s'!A735</f>
        <v>733</v>
      </c>
      <c r="B734" s="32" t="str">
        <f>'2, Basisrisico''s'!B735</f>
        <v>7. Brand</v>
      </c>
      <c r="C734" s="32">
        <f>'2, Basisrisico''s'!C735</f>
        <v>27</v>
      </c>
      <c r="D734" s="32" t="str">
        <f>'2, Basisrisico''s'!D735</f>
        <v>Omgevingsbrand agv infra of treinbrand</v>
      </c>
      <c r="E734" s="32" t="str">
        <f>'2, Basisrisico''s'!E735</f>
        <v>a</v>
      </c>
      <c r="F734" s="32" t="str">
        <f>'2, Basisrisico''s'!F735</f>
        <v>Zie Hazard:  7. Brand ID27.a</v>
      </c>
      <c r="G734" s="32" t="str">
        <f>'2, Basisrisico''s'!K735</f>
        <v>AM</v>
      </c>
      <c r="H734" s="32"/>
      <c r="I734" s="63"/>
      <c r="J734" s="63"/>
      <c r="K734" s="63"/>
    </row>
    <row r="735" spans="1:14" ht="14.45">
      <c r="A735" s="32">
        <f>'2, Basisrisico''s'!A736</f>
        <v>734</v>
      </c>
      <c r="B735" s="32" t="str">
        <f>'2, Basisrisico''s'!B736</f>
        <v>7. Brand</v>
      </c>
      <c r="C735" s="32">
        <f>'2, Basisrisico''s'!C736</f>
        <v>27</v>
      </c>
      <c r="D735" s="32" t="str">
        <f>'2, Basisrisico''s'!D736</f>
        <v>Omgevingsbrand agv infra of treinbrand</v>
      </c>
      <c r="E735" s="32" t="str">
        <f>'2, Basisrisico''s'!E736</f>
        <v>a</v>
      </c>
      <c r="F735" s="32" t="str">
        <f>'2, Basisrisico''s'!F736</f>
        <v>Zie Hazard:  7. Brand ID27.a</v>
      </c>
      <c r="G735" s="32" t="str">
        <f>'2, Basisrisico''s'!K736</f>
        <v>AM</v>
      </c>
      <c r="H735" s="32"/>
      <c r="I735" s="63"/>
      <c r="J735" s="63"/>
      <c r="K735" s="63"/>
      <c r="L735" t="s">
        <v>1697</v>
      </c>
    </row>
    <row r="736" spans="1:14" ht="29.1">
      <c r="A736" s="32">
        <f>'2, Basisrisico''s'!A737</f>
        <v>735</v>
      </c>
      <c r="B736" s="32" t="str">
        <f>'2, Basisrisico''s'!B737</f>
        <v>7. Brand</v>
      </c>
      <c r="C736" s="32">
        <f>'2, Basisrisico''s'!C737</f>
        <v>27</v>
      </c>
      <c r="D736" s="32" t="str">
        <f>'2, Basisrisico''s'!D737</f>
        <v>Omgevingsbrand agv infra of treinbrand</v>
      </c>
      <c r="E736" s="32" t="str">
        <f>'2, Basisrisico''s'!E737</f>
        <v>b</v>
      </c>
      <c r="F736" s="32" t="str">
        <f>'2, Basisrisico''s'!F737</f>
        <v>Treinbrand of infrabrand door oorzaak binnen spoorsysteem</v>
      </c>
      <c r="G736" s="32" t="str">
        <f>'2, Basisrisico''s'!K737</f>
        <v>-</v>
      </c>
      <c r="H736" s="445"/>
      <c r="I736" s="444" t="s">
        <v>1682</v>
      </c>
      <c r="J736" s="444">
        <v>0</v>
      </c>
      <c r="K736" s="444" t="str">
        <f t="shared" ref="K736:K737" si="22">CONCATENATE(I736,J736)</f>
        <v>B0</v>
      </c>
      <c r="L736" s="441" t="s">
        <v>1681</v>
      </c>
      <c r="M736" s="441" t="s">
        <v>1685</v>
      </c>
      <c r="N736" s="63" t="s">
        <v>1686</v>
      </c>
    </row>
    <row r="737" spans="1:14" ht="101.45">
      <c r="A737" s="32">
        <f>'2, Basisrisico''s'!A738</f>
        <v>736</v>
      </c>
      <c r="B737" s="32" t="str">
        <f>'2, Basisrisico''s'!B738</f>
        <v>7. Brand</v>
      </c>
      <c r="C737" s="32">
        <f>'2, Basisrisico''s'!C738</f>
        <v>28</v>
      </c>
      <c r="D737" s="32" t="str">
        <f>'2, Basisrisico''s'!D738</f>
        <v xml:space="preserve">Brand (in trein) in tunnel
Voorbeelden: 
Brand rollend materieel en/of lading door oorzaak vanuit spoorsysteem
Infrabrand door oorzaak vanuit spoorsysteem of omgeving
</v>
      </c>
      <c r="E737" s="32" t="str">
        <f>'2, Basisrisico''s'!E738</f>
        <v>a</v>
      </c>
      <c r="F737" s="32" t="str">
        <f>'2, Basisrisico''s'!F738</f>
        <v>Alle niet-tunnelspecifieke hazards zijn beschreven bij 7. Brand ID24.Hazard at/m e</v>
      </c>
      <c r="G737" s="32" t="str">
        <f>'2, Basisrisico''s'!K738</f>
        <v>-</v>
      </c>
      <c r="H737" s="443"/>
      <c r="I737" s="444" t="s">
        <v>1681</v>
      </c>
      <c r="J737" s="444">
        <v>5</v>
      </c>
      <c r="K737" s="444" t="str">
        <f t="shared" si="22"/>
        <v>C5</v>
      </c>
      <c r="L737" s="441" t="s">
        <v>1681</v>
      </c>
      <c r="M737" s="441" t="s">
        <v>1683</v>
      </c>
      <c r="N737" s="63" t="s">
        <v>1691</v>
      </c>
    </row>
    <row r="738" spans="1:14" ht="14.45">
      <c r="A738" s="32">
        <f>'2, Basisrisico''s'!A739</f>
        <v>737</v>
      </c>
      <c r="B738" s="32" t="str">
        <f>'2, Basisrisico''s'!B739</f>
        <v>7. Brand</v>
      </c>
      <c r="C738" s="32">
        <f>'2, Basisrisico''s'!C739</f>
        <v>28</v>
      </c>
      <c r="D738" s="32" t="str">
        <f>'2, Basisrisico''s'!D739</f>
        <v>Brand (in trein) in tunnel</v>
      </c>
      <c r="E738" s="32" t="str">
        <f>'2, Basisrisico''s'!E739</f>
        <v>a</v>
      </c>
      <c r="F738" s="32" t="str">
        <f>'2, Basisrisico''s'!F739</f>
        <v>Zie Hazard:  7. Brand ID28.a</v>
      </c>
      <c r="G738" s="32" t="str">
        <f>'2, Basisrisico''s'!K739</f>
        <v>Vervoerder</v>
      </c>
      <c r="H738" s="32"/>
      <c r="I738" s="63"/>
      <c r="J738" s="63"/>
      <c r="K738" s="63"/>
    </row>
    <row r="739" spans="1:14" ht="29.1">
      <c r="A739" s="32">
        <f>'2, Basisrisico''s'!A740</f>
        <v>738</v>
      </c>
      <c r="B739" s="32" t="str">
        <f>'2, Basisrisico''s'!B740</f>
        <v>7. Brand</v>
      </c>
      <c r="C739" s="32">
        <f>'2, Basisrisico''s'!C740</f>
        <v>28</v>
      </c>
      <c r="D739" s="32" t="str">
        <f>'2, Basisrisico''s'!D740</f>
        <v>Brand (in trein) in tunnel</v>
      </c>
      <c r="E739" s="32" t="str">
        <f>'2, Basisrisico''s'!E740</f>
        <v>a</v>
      </c>
      <c r="F739" s="32" t="str">
        <f>'2, Basisrisico''s'!F740</f>
        <v xml:space="preserve">Zie Hazard: 7. Brand 24.a t/m e
</v>
      </c>
      <c r="G739" s="32" t="str">
        <f>'2, Basisrisico''s'!K740</f>
        <v>AM</v>
      </c>
      <c r="H739" s="32"/>
      <c r="I739" s="63"/>
      <c r="J739" s="63"/>
      <c r="K739" s="63"/>
    </row>
    <row r="740" spans="1:14" ht="29.1">
      <c r="A740" s="32">
        <f>'2, Basisrisico''s'!A741</f>
        <v>739</v>
      </c>
      <c r="B740" s="32" t="str">
        <f>'2, Basisrisico''s'!B741</f>
        <v>7. Brand</v>
      </c>
      <c r="C740" s="32">
        <f>'2, Basisrisico''s'!C741</f>
        <v>28</v>
      </c>
      <c r="D740" s="32" t="str">
        <f>'2, Basisrisico''s'!D741</f>
        <v>Brand (in trein) in tunnel</v>
      </c>
      <c r="E740" s="32" t="str">
        <f>'2, Basisrisico''s'!E741</f>
        <v>a</v>
      </c>
      <c r="F740" s="32" t="str">
        <f>'2, Basisrisico''s'!F741</f>
        <v xml:space="preserve">Zie Hazard: 7. Brand 24.a t/m e
</v>
      </c>
      <c r="G740" s="32" t="str">
        <f>'2, Basisrisico''s'!K741</f>
        <v>VL</v>
      </c>
      <c r="H740" s="32"/>
      <c r="I740" s="63"/>
      <c r="J740" s="63"/>
      <c r="K740" s="63"/>
    </row>
    <row r="741" spans="1:14" ht="29.1">
      <c r="A741" s="32">
        <f>'2, Basisrisico''s'!A742</f>
        <v>740</v>
      </c>
      <c r="B741" s="32" t="str">
        <f>'2, Basisrisico''s'!B742</f>
        <v>7. Brand</v>
      </c>
      <c r="C741" s="32">
        <f>'2, Basisrisico''s'!C742</f>
        <v>28</v>
      </c>
      <c r="D741" s="32" t="str">
        <f>'2, Basisrisico''s'!D742</f>
        <v>Brand (in trein) in tunnel</v>
      </c>
      <c r="E741" s="32" t="str">
        <f>'2, Basisrisico''s'!E742</f>
        <v>a</v>
      </c>
      <c r="F741" s="32" t="str">
        <f>'2, Basisrisico''s'!F742</f>
        <v xml:space="preserve">Zie Hazard: 7. Brand 24.a t/m e
</v>
      </c>
      <c r="G741" s="32" t="str">
        <f>'2, Basisrisico''s'!K742</f>
        <v>-</v>
      </c>
      <c r="H741" s="32"/>
      <c r="I741" s="63"/>
      <c r="J741" s="63"/>
      <c r="K741" s="63"/>
    </row>
    <row r="742" spans="1:14" ht="29.1">
      <c r="A742" s="32">
        <f>'2, Basisrisico''s'!A743</f>
        <v>741</v>
      </c>
      <c r="B742" s="32" t="str">
        <f>'2, Basisrisico''s'!B743</f>
        <v>7. Brand</v>
      </c>
      <c r="C742" s="32">
        <f>'2, Basisrisico''s'!C743</f>
        <v>28</v>
      </c>
      <c r="D742" s="32" t="str">
        <f>'2, Basisrisico''s'!D743</f>
        <v>Brand (in trein) in tunnel</v>
      </c>
      <c r="E742" s="32" t="str">
        <f>'2, Basisrisico''s'!E743</f>
        <v>a</v>
      </c>
      <c r="F742" s="32" t="str">
        <f>'2, Basisrisico''s'!F743</f>
        <v xml:space="preserve">Zie Hazard: 7. Brand 24.a t/m e
</v>
      </c>
      <c r="G742" s="32" t="str">
        <f>'2, Basisrisico''s'!K743</f>
        <v>AM</v>
      </c>
      <c r="H742" s="32"/>
      <c r="I742" s="63"/>
      <c r="J742" s="63"/>
      <c r="K742" s="63"/>
    </row>
    <row r="743" spans="1:14" ht="29.1">
      <c r="A743" s="32">
        <f>'2, Basisrisico''s'!A744</f>
        <v>742</v>
      </c>
      <c r="B743" s="32" t="str">
        <f>'2, Basisrisico''s'!B744</f>
        <v>7. Brand</v>
      </c>
      <c r="C743" s="32">
        <f>'2, Basisrisico''s'!C744</f>
        <v>28</v>
      </c>
      <c r="D743" s="32" t="str">
        <f>'2, Basisrisico''s'!D744</f>
        <v>Brand (in trein) in tunnel</v>
      </c>
      <c r="E743" s="32" t="str">
        <f>'2, Basisrisico''s'!E744</f>
        <v>a</v>
      </c>
      <c r="F743" s="32" t="str">
        <f>'2, Basisrisico''s'!F744</f>
        <v xml:space="preserve">Zie Hazard: 7. Brand 24.a t/m e
</v>
      </c>
      <c r="G743" s="32" t="str">
        <f>'2, Basisrisico''s'!K744</f>
        <v>AM</v>
      </c>
      <c r="H743" s="32"/>
      <c r="I743" s="63"/>
      <c r="J743" s="63"/>
      <c r="K743" s="63"/>
    </row>
    <row r="744" spans="1:14" ht="29.1">
      <c r="A744" s="32">
        <f>'2, Basisrisico''s'!A745</f>
        <v>743</v>
      </c>
      <c r="B744" s="32" t="str">
        <f>'2, Basisrisico''s'!B745</f>
        <v>7. Brand</v>
      </c>
      <c r="C744" s="32">
        <f>'2, Basisrisico''s'!C745</f>
        <v>28</v>
      </c>
      <c r="D744" s="32" t="str">
        <f>'2, Basisrisico''s'!D745</f>
        <v>Brand (in trein) in tunnel</v>
      </c>
      <c r="E744" s="32" t="str">
        <f>'2, Basisrisico''s'!E745</f>
        <v>a</v>
      </c>
      <c r="F744" s="32" t="str">
        <f>'2, Basisrisico''s'!F745</f>
        <v xml:space="preserve">Zie Hazard: 7. Brand 24.a t/m e
</v>
      </c>
      <c r="G744" s="32" t="str">
        <f>'2, Basisrisico''s'!K745</f>
        <v>AM</v>
      </c>
      <c r="H744" s="32"/>
      <c r="I744" s="63"/>
      <c r="J744" s="63"/>
      <c r="K744" s="63"/>
    </row>
    <row r="745" spans="1:14" ht="29.1">
      <c r="A745" s="32">
        <f>'2, Basisrisico''s'!A746</f>
        <v>744</v>
      </c>
      <c r="B745" s="32" t="str">
        <f>'2, Basisrisico''s'!B746</f>
        <v>7. Brand</v>
      </c>
      <c r="C745" s="32">
        <f>'2, Basisrisico''s'!C746</f>
        <v>28</v>
      </c>
      <c r="D745" s="32" t="str">
        <f>'2, Basisrisico''s'!D746</f>
        <v>Brand (in trein) in tunnel</v>
      </c>
      <c r="E745" s="32" t="str">
        <f>'2, Basisrisico''s'!E746</f>
        <v>a</v>
      </c>
      <c r="F745" s="32" t="str">
        <f>'2, Basisrisico''s'!F746</f>
        <v xml:space="preserve">Zie Hazard: 7. Brand 24.a t/m e
</v>
      </c>
      <c r="G745" s="32" t="str">
        <f>'2, Basisrisico''s'!K746</f>
        <v>VL</v>
      </c>
      <c r="H745" s="32"/>
      <c r="I745" s="63"/>
      <c r="J745" s="63"/>
      <c r="K745" s="63"/>
    </row>
    <row r="746" spans="1:14" ht="29.1">
      <c r="A746" s="32">
        <f>'2, Basisrisico''s'!A747</f>
        <v>745</v>
      </c>
      <c r="B746" s="32" t="str">
        <f>'2, Basisrisico''s'!B747</f>
        <v>7. Brand</v>
      </c>
      <c r="C746" s="32">
        <f>'2, Basisrisico''s'!C747</f>
        <v>28</v>
      </c>
      <c r="D746" s="32" t="str">
        <f>'2, Basisrisico''s'!D747</f>
        <v>Brand (in trein) in tunnel</v>
      </c>
      <c r="E746" s="32" t="str">
        <f>'2, Basisrisico''s'!E747</f>
        <v>a</v>
      </c>
      <c r="F746" s="32" t="str">
        <f>'2, Basisrisico''s'!F747</f>
        <v xml:space="preserve">Zie Hazard: 7. Brand 24.a t/m e
</v>
      </c>
      <c r="G746" s="32" t="str">
        <f>'2, Basisrisico''s'!K747</f>
        <v>Spoorwegonderneming</v>
      </c>
      <c r="H746" s="32"/>
      <c r="I746" s="63"/>
      <c r="J746" s="63"/>
      <c r="K746" s="63"/>
    </row>
    <row r="747" spans="1:14" ht="72.599999999999994">
      <c r="A747" s="32">
        <f>'2, Basisrisico''s'!A748</f>
        <v>746</v>
      </c>
      <c r="B747" s="32" t="str">
        <f>'2, Basisrisico''s'!B748</f>
        <v>7. Brand</v>
      </c>
      <c r="C747" s="32">
        <f>'2, Basisrisico''s'!C748</f>
        <v>28</v>
      </c>
      <c r="D747" s="32" t="str">
        <f>'2, Basisrisico''s'!D748</f>
        <v>Brand (in trein) in tunnel</v>
      </c>
      <c r="E747" s="32" t="str">
        <f>'2, Basisrisico''s'!E748</f>
        <v>b</v>
      </c>
      <c r="F747" s="32" t="str">
        <f>'2, Basisrisico''s'!F748</f>
        <v>Brand in de tunnel door onsteking van opgehoopt vuil, rookontwikkeling. Kan overslaan naar trein of paniek bij reizigers veroorzaken</v>
      </c>
      <c r="G747" s="32" t="str">
        <f>'2, Basisrisico''s'!K748</f>
        <v>AM</v>
      </c>
      <c r="H747" s="443"/>
      <c r="I747" s="444" t="s">
        <v>1681</v>
      </c>
      <c r="J747" s="444">
        <v>5</v>
      </c>
      <c r="K747" s="444" t="str">
        <f t="shared" ref="K747" si="23">CONCATENATE(I747,J747)</f>
        <v>C5</v>
      </c>
      <c r="L747" s="441" t="s">
        <v>1681</v>
      </c>
      <c r="M747" s="441" t="s">
        <v>1683</v>
      </c>
      <c r="N747" s="63" t="s">
        <v>1691</v>
      </c>
    </row>
    <row r="748" spans="1:14" ht="14.45">
      <c r="A748" s="32">
        <f>'2, Basisrisico''s'!A749</f>
        <v>747</v>
      </c>
      <c r="B748" s="32" t="str">
        <f>'2, Basisrisico''s'!B749</f>
        <v>7. Brand</v>
      </c>
      <c r="C748" s="32">
        <f>'2, Basisrisico''s'!C749</f>
        <v>28</v>
      </c>
      <c r="D748" s="32" t="str">
        <f>'2, Basisrisico''s'!D749</f>
        <v>Brand (in trein) in tunnel</v>
      </c>
      <c r="E748" s="32" t="str">
        <f>'2, Basisrisico''s'!E749</f>
        <v>b</v>
      </c>
      <c r="F748" s="32" t="str">
        <f>'2, Basisrisico''s'!F749</f>
        <v>Zie Hazard:  7. Brand ID28.b</v>
      </c>
      <c r="G748" s="32" t="str">
        <f>'2, Basisrisico''s'!K749</f>
        <v>AM</v>
      </c>
      <c r="H748" s="32"/>
      <c r="I748" s="63"/>
      <c r="J748" s="63"/>
      <c r="K748" s="63"/>
    </row>
    <row r="749" spans="1:14" ht="14.45">
      <c r="A749" s="32">
        <f>'2, Basisrisico''s'!A750</f>
        <v>748</v>
      </c>
      <c r="B749" s="32" t="str">
        <f>'2, Basisrisico''s'!B750</f>
        <v>7. Brand</v>
      </c>
      <c r="C749" s="32">
        <f>'2, Basisrisico''s'!C750</f>
        <v>28</v>
      </c>
      <c r="D749" s="32" t="str">
        <f>'2, Basisrisico''s'!D750</f>
        <v>Brand (in trein) in tunnel</v>
      </c>
      <c r="E749" s="32" t="str">
        <f>'2, Basisrisico''s'!E750</f>
        <v>b</v>
      </c>
      <c r="F749" s="32" t="str">
        <f>'2, Basisrisico''s'!F750</f>
        <v>Zie Hazard:  7. Brand ID28.b</v>
      </c>
      <c r="G749" s="32" t="str">
        <f>'2, Basisrisico''s'!K750</f>
        <v>Projecten</v>
      </c>
      <c r="H749" s="32"/>
      <c r="I749" s="63"/>
      <c r="J749" s="63"/>
      <c r="K749" s="63"/>
    </row>
    <row r="750" spans="1:14" ht="14.45">
      <c r="A750" s="32">
        <f>'2, Basisrisico''s'!A751</f>
        <v>749</v>
      </c>
      <c r="B750" s="32" t="str">
        <f>'2, Basisrisico''s'!B751</f>
        <v>7. Brand</v>
      </c>
      <c r="C750" s="32">
        <f>'2, Basisrisico''s'!C751</f>
        <v>28</v>
      </c>
      <c r="D750" s="32" t="str">
        <f>'2, Basisrisico''s'!D751</f>
        <v>Brand (in trein) in tunnel</v>
      </c>
      <c r="E750" s="32" t="str">
        <f>'2, Basisrisico''s'!E751</f>
        <v>b</v>
      </c>
      <c r="F750" s="32" t="str">
        <f>'2, Basisrisico''s'!F751</f>
        <v>Zie Hazard:  7. Brand ID28.b</v>
      </c>
      <c r="G750" s="32" t="str">
        <f>'2, Basisrisico''s'!K751</f>
        <v>AM</v>
      </c>
      <c r="H750" s="32"/>
      <c r="I750" s="63"/>
      <c r="J750" s="63"/>
      <c r="K750" s="63"/>
    </row>
    <row r="751" spans="1:14" ht="14.45">
      <c r="A751" s="32">
        <f>'2, Basisrisico''s'!A752</f>
        <v>750</v>
      </c>
      <c r="B751" s="32" t="str">
        <f>'2, Basisrisico''s'!B752</f>
        <v>7. Brand</v>
      </c>
      <c r="C751" s="32">
        <f>'2, Basisrisico''s'!C752</f>
        <v>28</v>
      </c>
      <c r="D751" s="32" t="str">
        <f>'2, Basisrisico''s'!D752</f>
        <v>Brand (in trein) in tunnel</v>
      </c>
      <c r="E751" s="32" t="str">
        <f>'2, Basisrisico''s'!E752</f>
        <v>b</v>
      </c>
      <c r="F751" s="32" t="str">
        <f>'2, Basisrisico''s'!F752</f>
        <v>Zie Hazard:  7. Brand ID28.b</v>
      </c>
      <c r="G751" s="32" t="str">
        <f>'2, Basisrisico''s'!K752</f>
        <v>AM</v>
      </c>
      <c r="H751" s="32"/>
      <c r="I751" s="63"/>
      <c r="J751" s="63"/>
      <c r="K751" s="63"/>
    </row>
    <row r="752" spans="1:14" ht="14.45">
      <c r="A752" s="32">
        <f>'2, Basisrisico''s'!A753</f>
        <v>751</v>
      </c>
      <c r="B752" s="32" t="str">
        <f>'2, Basisrisico''s'!B753</f>
        <v>7. Brand</v>
      </c>
      <c r="C752" s="32">
        <f>'2, Basisrisico''s'!C753</f>
        <v>28</v>
      </c>
      <c r="D752" s="32" t="str">
        <f>'2, Basisrisico''s'!D753</f>
        <v>Brand (in trein) in tunnel</v>
      </c>
      <c r="E752" s="32" t="str">
        <f>'2, Basisrisico''s'!E753</f>
        <v>b</v>
      </c>
      <c r="F752" s="32" t="str">
        <f>'2, Basisrisico''s'!F753</f>
        <v>Zie Hazard:  7. Brand ID28.b</v>
      </c>
      <c r="G752" s="32" t="str">
        <f>'2, Basisrisico''s'!K753</f>
        <v>AM</v>
      </c>
      <c r="H752" s="32"/>
      <c r="I752" s="63"/>
      <c r="J752" s="63"/>
      <c r="K752" s="63"/>
    </row>
    <row r="753" spans="1:14" ht="101.45">
      <c r="A753" s="32">
        <f>'2, Basisrisico''s'!A754</f>
        <v>752</v>
      </c>
      <c r="B753" s="32" t="str">
        <f>'2, Basisrisico''s'!B754</f>
        <v>7. Brand</v>
      </c>
      <c r="C753" s="32">
        <f>'2, Basisrisico''s'!C754</f>
        <v>28</v>
      </c>
      <c r="D753" s="32" t="str">
        <f>'2, Basisrisico''s'!D754</f>
        <v>Brand (in trein) in tunnel</v>
      </c>
      <c r="E753" s="32" t="str">
        <f>'2, Basisrisico''s'!E754</f>
        <v>c</v>
      </c>
      <c r="F753" s="32" t="str">
        <f>'2, Basisrisico''s'!F754</f>
        <v xml:space="preserve">Defect, kortsluiting of hittevorming tunneltechnische installaties, bekabeling kabelgoten en/of installaties technische ruimten in spoortunnels
</v>
      </c>
      <c r="G753" s="32" t="str">
        <f>'2, Basisrisico''s'!K754</f>
        <v>AM</v>
      </c>
      <c r="H753" s="443"/>
      <c r="I753" s="444" t="s">
        <v>1681</v>
      </c>
      <c r="J753" s="444">
        <v>5</v>
      </c>
      <c r="K753" s="444" t="str">
        <f t="shared" ref="K753" si="24">CONCATENATE(I753,J753)</f>
        <v>C5</v>
      </c>
      <c r="L753" s="441" t="s">
        <v>1681</v>
      </c>
      <c r="M753" s="441" t="s">
        <v>1683</v>
      </c>
      <c r="N753" s="63" t="s">
        <v>1691</v>
      </c>
    </row>
    <row r="754" spans="1:14" ht="14.45">
      <c r="A754" s="32">
        <f>'2, Basisrisico''s'!A755</f>
        <v>753</v>
      </c>
      <c r="B754" s="32" t="str">
        <f>'2, Basisrisico''s'!B755</f>
        <v>7. Brand</v>
      </c>
      <c r="C754" s="32">
        <f>'2, Basisrisico''s'!C755</f>
        <v>28</v>
      </c>
      <c r="D754" s="32" t="str">
        <f>'2, Basisrisico''s'!D755</f>
        <v>Brand (in trein) in tunnel</v>
      </c>
      <c r="E754" s="32" t="str">
        <f>'2, Basisrisico''s'!E755</f>
        <v>c</v>
      </c>
      <c r="F754" s="32" t="str">
        <f>'2, Basisrisico''s'!F755</f>
        <v>Zie Hazard:  7. Brand ID28.c</v>
      </c>
      <c r="G754" s="32" t="str">
        <f>'2, Basisrisico''s'!K755</f>
        <v>AM</v>
      </c>
      <c r="H754" s="32"/>
      <c r="I754" s="63"/>
      <c r="J754" s="63"/>
      <c r="K754" s="63"/>
    </row>
    <row r="755" spans="1:14" ht="14.45">
      <c r="A755" s="32">
        <f>'2, Basisrisico''s'!A756</f>
        <v>754</v>
      </c>
      <c r="B755" s="32" t="str">
        <f>'2, Basisrisico''s'!B756</f>
        <v>7. Brand</v>
      </c>
      <c r="C755" s="32">
        <f>'2, Basisrisico''s'!C756</f>
        <v>28</v>
      </c>
      <c r="D755" s="32" t="str">
        <f>'2, Basisrisico''s'!D756</f>
        <v>Brand (in trein) in tunnel</v>
      </c>
      <c r="E755" s="32" t="str">
        <f>'2, Basisrisico''s'!E756</f>
        <v>c</v>
      </c>
      <c r="F755" s="32" t="str">
        <f>'2, Basisrisico''s'!F756</f>
        <v>Zie Hazard:  7. Brand ID28.c</v>
      </c>
      <c r="G755" s="32" t="str">
        <f>'2, Basisrisico''s'!K756</f>
        <v>Projecten</v>
      </c>
      <c r="H755" s="32"/>
      <c r="I755" s="63"/>
      <c r="J755" s="63"/>
      <c r="K755" s="63"/>
    </row>
    <row r="756" spans="1:14" ht="14.45">
      <c r="A756" s="32">
        <f>'2, Basisrisico''s'!A757</f>
        <v>755</v>
      </c>
      <c r="B756" s="32" t="str">
        <f>'2, Basisrisico''s'!B757</f>
        <v>7. Brand</v>
      </c>
      <c r="C756" s="32">
        <f>'2, Basisrisico''s'!C757</f>
        <v>28</v>
      </c>
      <c r="D756" s="32" t="str">
        <f>'2, Basisrisico''s'!D757</f>
        <v>Brand (in trein) in tunnel</v>
      </c>
      <c r="E756" s="32" t="str">
        <f>'2, Basisrisico''s'!E757</f>
        <v>c</v>
      </c>
      <c r="F756" s="32" t="str">
        <f>'2, Basisrisico''s'!F757</f>
        <v>Zie Hazard:  7. Brand ID28.c</v>
      </c>
      <c r="G756" s="32" t="str">
        <f>'2, Basisrisico''s'!K757</f>
        <v>AM</v>
      </c>
      <c r="H756" s="32"/>
      <c r="I756" s="63"/>
      <c r="J756" s="63"/>
      <c r="K756" s="63"/>
    </row>
    <row r="757" spans="1:14" ht="14.45">
      <c r="A757" s="32">
        <f>'2, Basisrisico''s'!A758</f>
        <v>756</v>
      </c>
      <c r="B757" s="32" t="str">
        <f>'2, Basisrisico''s'!B758</f>
        <v>7. Brand</v>
      </c>
      <c r="C757" s="32">
        <f>'2, Basisrisico''s'!C758</f>
        <v>28</v>
      </c>
      <c r="D757" s="32" t="str">
        <f>'2, Basisrisico''s'!D758</f>
        <v>Brand (in trein) in tunnel</v>
      </c>
      <c r="E757" s="32" t="str">
        <f>'2, Basisrisico''s'!E758</f>
        <v>c</v>
      </c>
      <c r="F757" s="32" t="str">
        <f>'2, Basisrisico''s'!F758</f>
        <v>Zie Hazard:  7. Brand ID28.c</v>
      </c>
      <c r="G757" s="32" t="str">
        <f>'2, Basisrisico''s'!K758</f>
        <v>AM</v>
      </c>
      <c r="H757" s="32"/>
      <c r="I757" s="63"/>
      <c r="J757" s="63"/>
      <c r="K757" s="63"/>
    </row>
    <row r="758" spans="1:14" ht="14.45">
      <c r="A758" s="32">
        <f>'2, Basisrisico''s'!A759</f>
        <v>757</v>
      </c>
      <c r="B758" s="32" t="str">
        <f>'2, Basisrisico''s'!B759</f>
        <v>7. Brand</v>
      </c>
      <c r="C758" s="32">
        <f>'2, Basisrisico''s'!C759</f>
        <v>28</v>
      </c>
      <c r="D758" s="32" t="str">
        <f>'2, Basisrisico''s'!D759</f>
        <v>Brand (in trein) in tunnel</v>
      </c>
      <c r="E758" s="32" t="str">
        <f>'2, Basisrisico''s'!E759</f>
        <v>c</v>
      </c>
      <c r="F758" s="32" t="str">
        <f>'2, Basisrisico''s'!F759</f>
        <v>Zie Hazard:  7. Brand ID28.c</v>
      </c>
      <c r="G758" s="32" t="str">
        <f>'2, Basisrisico''s'!K759</f>
        <v>AM</v>
      </c>
      <c r="H758" s="32"/>
      <c r="I758" s="63"/>
      <c r="J758" s="63"/>
      <c r="K758" s="63"/>
    </row>
    <row r="759" spans="1:14" ht="14.45">
      <c r="A759" s="32">
        <f>'2, Basisrisico''s'!A760</f>
        <v>758</v>
      </c>
      <c r="B759" s="32" t="str">
        <f>'2, Basisrisico''s'!B760</f>
        <v>7. Brand</v>
      </c>
      <c r="C759" s="32">
        <f>'2, Basisrisico''s'!C760</f>
        <v>28</v>
      </c>
      <c r="D759" s="32" t="str">
        <f>'2, Basisrisico''s'!D760</f>
        <v>Brand (in trein) in tunnel</v>
      </c>
      <c r="E759" s="32" t="str">
        <f>'2, Basisrisico''s'!E760</f>
        <v>c</v>
      </c>
      <c r="F759" s="32" t="str">
        <f>'2, Basisrisico''s'!F760</f>
        <v>Zie Hazard:  7. Brand ID28.c</v>
      </c>
      <c r="G759" s="32" t="str">
        <f>'2, Basisrisico''s'!K760</f>
        <v>AM</v>
      </c>
      <c r="H759" s="32"/>
      <c r="I759" s="63"/>
      <c r="J759" s="63"/>
      <c r="K759" s="63"/>
    </row>
    <row r="760" spans="1:14" ht="14.45">
      <c r="A760" s="32">
        <f>'2, Basisrisico''s'!A761</f>
        <v>759</v>
      </c>
      <c r="B760" s="32" t="str">
        <f>'2, Basisrisico''s'!B761</f>
        <v>7. Brand</v>
      </c>
      <c r="C760" s="32">
        <f>'2, Basisrisico''s'!C761</f>
        <v>28</v>
      </c>
      <c r="D760" s="32" t="str">
        <f>'2, Basisrisico''s'!D761</f>
        <v>Brand (in trein) in tunnel</v>
      </c>
      <c r="E760" s="32" t="str">
        <f>'2, Basisrisico''s'!E761</f>
        <v>c</v>
      </c>
      <c r="F760" s="32" t="str">
        <f>'2, Basisrisico''s'!F761</f>
        <v>Zie Hazard:  7. Brand ID28.c</v>
      </c>
      <c r="G760" s="32" t="str">
        <f>'2, Basisrisico''s'!K761</f>
        <v>AM</v>
      </c>
      <c r="H760" s="32"/>
      <c r="I760" s="63"/>
      <c r="J760" s="63"/>
      <c r="K760" s="63"/>
    </row>
    <row r="761" spans="1:14" ht="14.45">
      <c r="A761" s="32">
        <f>'2, Basisrisico''s'!A762</f>
        <v>760</v>
      </c>
      <c r="B761" s="32" t="str">
        <f>'2, Basisrisico''s'!B762</f>
        <v>7. Brand</v>
      </c>
      <c r="C761" s="32">
        <f>'2, Basisrisico''s'!C762</f>
        <v>28</v>
      </c>
      <c r="D761" s="32" t="str">
        <f>'2, Basisrisico''s'!D762</f>
        <v>Brand (in trein) in tunnel</v>
      </c>
      <c r="E761" s="32" t="str">
        <f>'2, Basisrisico''s'!E762</f>
        <v>c</v>
      </c>
      <c r="F761" s="32" t="str">
        <f>'2, Basisrisico''s'!F762</f>
        <v>Zie Hazard:  7. Brand ID28.c</v>
      </c>
      <c r="G761" s="32" t="str">
        <f>'2, Basisrisico''s'!K762</f>
        <v>-</v>
      </c>
      <c r="H761" s="32"/>
      <c r="I761" s="63"/>
      <c r="J761" s="63"/>
      <c r="K761" s="63"/>
    </row>
    <row r="762" spans="1:14" ht="14.45">
      <c r="A762" s="32">
        <f>'2, Basisrisico''s'!A763</f>
        <v>761</v>
      </c>
      <c r="B762" s="32" t="str">
        <f>'2, Basisrisico''s'!B763</f>
        <v>7. Brand</v>
      </c>
      <c r="C762" s="32">
        <f>'2, Basisrisico''s'!C763</f>
        <v>28</v>
      </c>
      <c r="D762" s="32" t="str">
        <f>'2, Basisrisico''s'!D763</f>
        <v>Brand (in trein) in tunnel</v>
      </c>
      <c r="E762" s="32" t="str">
        <f>'2, Basisrisico''s'!E763</f>
        <v>c</v>
      </c>
      <c r="F762" s="32" t="str">
        <f>'2, Basisrisico''s'!F763</f>
        <v>Zie Hazard:  7. Brand 28.c</v>
      </c>
      <c r="G762" s="32" t="str">
        <f>'2, Basisrisico''s'!K763</f>
        <v>AM</v>
      </c>
      <c r="H762" s="32"/>
      <c r="I762" s="63"/>
      <c r="J762" s="63"/>
      <c r="K762" s="63"/>
    </row>
    <row r="763" spans="1:14" ht="14.45">
      <c r="A763" s="32">
        <f>'2, Basisrisico''s'!A764</f>
        <v>762</v>
      </c>
      <c r="B763" s="32" t="str">
        <f>'2, Basisrisico''s'!B764</f>
        <v>7. Brand</v>
      </c>
      <c r="C763" s="32">
        <f>'2, Basisrisico''s'!C764</f>
        <v>28</v>
      </c>
      <c r="D763" s="32" t="str">
        <f>'2, Basisrisico''s'!D764</f>
        <v>Brand (in trein) in tunnel</v>
      </c>
      <c r="E763" s="32" t="str">
        <f>'2, Basisrisico''s'!E764</f>
        <v>c</v>
      </c>
      <c r="F763" s="32" t="str">
        <f>'2, Basisrisico''s'!F764</f>
        <v>Zie Hazard:  7. Brand 28.c</v>
      </c>
      <c r="G763" s="32" t="str">
        <f>'2, Basisrisico''s'!K764</f>
        <v>VL</v>
      </c>
      <c r="H763" s="32"/>
      <c r="I763" s="63"/>
      <c r="J763" s="63"/>
      <c r="K763" s="63"/>
    </row>
    <row r="764" spans="1:14" ht="14.45">
      <c r="A764" s="32">
        <f>'2, Basisrisico''s'!A765</f>
        <v>763</v>
      </c>
      <c r="B764" s="32" t="str">
        <f>'2, Basisrisico''s'!B765</f>
        <v>7. Brand</v>
      </c>
      <c r="C764" s="32">
        <f>'2, Basisrisico''s'!C765</f>
        <v>28</v>
      </c>
      <c r="D764" s="32" t="str">
        <f>'2, Basisrisico''s'!D765</f>
        <v>Brand (in trein) in tunnel</v>
      </c>
      <c r="E764" s="32" t="str">
        <f>'2, Basisrisico''s'!E765</f>
        <v>c</v>
      </c>
      <c r="F764" s="32" t="str">
        <f>'2, Basisrisico''s'!F765</f>
        <v>Zie Hazard:  7. Brand 28.c</v>
      </c>
      <c r="G764" s="32" t="str">
        <f>'2, Basisrisico''s'!K765</f>
        <v>Vervoerder</v>
      </c>
      <c r="H764" s="32"/>
      <c r="I764" s="63"/>
      <c r="J764" s="63"/>
      <c r="K764" s="63"/>
    </row>
    <row r="765" spans="1:14" ht="14.45">
      <c r="A765" s="32">
        <f>'2, Basisrisico''s'!A766</f>
        <v>764</v>
      </c>
      <c r="B765" s="32" t="str">
        <f>'2, Basisrisico''s'!B766</f>
        <v>7. Brand</v>
      </c>
      <c r="C765" s="32">
        <f>'2, Basisrisico''s'!C766</f>
        <v>28</v>
      </c>
      <c r="D765" s="32" t="str">
        <f>'2, Basisrisico''s'!D766</f>
        <v>Brand (in trein) in tunnel</v>
      </c>
      <c r="E765" s="32" t="str">
        <f>'2, Basisrisico''s'!E766</f>
        <v>c</v>
      </c>
      <c r="F765" s="32" t="str">
        <f>'2, Basisrisico''s'!F766</f>
        <v>Zie Hazard:  7. Brand 28.c</v>
      </c>
      <c r="G765" s="32" t="str">
        <f>'2, Basisrisico''s'!K766</f>
        <v>AM</v>
      </c>
      <c r="H765" s="32"/>
      <c r="I765" s="63"/>
      <c r="J765" s="63"/>
      <c r="K765" s="63"/>
    </row>
    <row r="766" spans="1:14" ht="14.45">
      <c r="A766" s="32">
        <f>'2, Basisrisico''s'!A767</f>
        <v>765</v>
      </c>
      <c r="B766" s="32" t="str">
        <f>'2, Basisrisico''s'!B767</f>
        <v>7. Brand</v>
      </c>
      <c r="C766" s="32">
        <f>'2, Basisrisico''s'!C767</f>
        <v>28</v>
      </c>
      <c r="D766" s="32" t="str">
        <f>'2, Basisrisico''s'!D767</f>
        <v>Brand (in trein) in tunnel</v>
      </c>
      <c r="E766" s="32" t="str">
        <f>'2, Basisrisico''s'!E767</f>
        <v>c</v>
      </c>
      <c r="F766" s="32" t="str">
        <f>'2, Basisrisico''s'!F767</f>
        <v>Zie Hazard:  7. Brand 28.c</v>
      </c>
      <c r="G766" s="32" t="str">
        <f>'2, Basisrisico''s'!K767</f>
        <v>AM</v>
      </c>
      <c r="H766" s="32"/>
      <c r="I766" s="63"/>
      <c r="J766" s="63"/>
      <c r="K766" s="63"/>
    </row>
    <row r="767" spans="1:14" ht="101.45">
      <c r="A767" s="32">
        <f>'2, Basisrisico''s'!A768</f>
        <v>766</v>
      </c>
      <c r="B767" s="32" t="str">
        <f>'2, Basisrisico''s'!B768</f>
        <v>8 Gevaarlijke Stof</v>
      </c>
      <c r="C767" s="32">
        <f>'2, Basisrisico''s'!C768</f>
        <v>29</v>
      </c>
      <c r="D767" s="32" t="str">
        <f>'2, Basisrisico''s'!D768</f>
        <v>Incident als botsing of ontsporing waardoor reservoir met daarin gevaarlijke stof bezwijkt</v>
      </c>
      <c r="E767" s="32" t="str">
        <f>'2, Basisrisico''s'!E768</f>
        <v>a</v>
      </c>
      <c r="F767" s="32" t="str">
        <f>'2, Basisrisico''s'!F768</f>
        <v xml:space="preserve">Toxische of brandbare stof komt vrij in de open lucht, als gevolg van transport -gerelateerd incident (met een externe veiligheidsrelevante stof en overige gevaarlijke stoffen conform RID/VSG) </v>
      </c>
      <c r="G767" s="32" t="str">
        <f>'2, Basisrisico''s'!K768</f>
        <v>Spoorwegonderneming</v>
      </c>
      <c r="H767" s="443"/>
      <c r="I767" s="444" t="s">
        <v>1682</v>
      </c>
      <c r="J767" s="444">
        <v>5</v>
      </c>
      <c r="K767" s="444" t="str">
        <f t="shared" ref="K767" si="25">CONCATENATE(I767,J767)</f>
        <v>B5</v>
      </c>
      <c r="L767" s="441" t="s">
        <v>1681</v>
      </c>
      <c r="M767" s="441" t="s">
        <v>1683</v>
      </c>
      <c r="N767" s="63" t="s">
        <v>1691</v>
      </c>
    </row>
    <row r="768" spans="1:14" ht="29.1">
      <c r="A768" s="32">
        <f>'2, Basisrisico''s'!A769</f>
        <v>767</v>
      </c>
      <c r="B768" s="32" t="str">
        <f>'2, Basisrisico''s'!B769</f>
        <v>8 Gevaarlijke Stof</v>
      </c>
      <c r="C768" s="32">
        <f>'2, Basisrisico''s'!C769</f>
        <v>29</v>
      </c>
      <c r="D768" s="32" t="str">
        <f>'2, Basisrisico''s'!D769</f>
        <v>Incident als botsing of ontsporing waardoor reservoir met daarin gevaarlijke stof bezwijkt</v>
      </c>
      <c r="E768" s="32" t="str">
        <f>'2, Basisrisico''s'!E769</f>
        <v>a</v>
      </c>
      <c r="F768" s="32" t="str">
        <f>'2, Basisrisico''s'!F769</f>
        <v>Zie Hazard:  8 Gevaarlijke Stof ID29.a</v>
      </c>
      <c r="G768" s="32" t="str">
        <f>'2, Basisrisico''s'!K769</f>
        <v>VL</v>
      </c>
      <c r="H768" s="32"/>
      <c r="I768" s="63"/>
      <c r="J768" s="63"/>
      <c r="K768" s="63"/>
    </row>
    <row r="769" spans="1:14" ht="29.1">
      <c r="A769" s="32">
        <f>'2, Basisrisico''s'!A770</f>
        <v>768</v>
      </c>
      <c r="B769" s="32" t="str">
        <f>'2, Basisrisico''s'!B770</f>
        <v>8 Gevaarlijke Stof</v>
      </c>
      <c r="C769" s="32">
        <f>'2, Basisrisico''s'!C770</f>
        <v>29</v>
      </c>
      <c r="D769" s="32" t="str">
        <f>'2, Basisrisico''s'!D770</f>
        <v>Incident als botsing of ontsporing waardoor reservoir met daarin gevaarlijke stof bezwijkt</v>
      </c>
      <c r="E769" s="32" t="str">
        <f>'2, Basisrisico''s'!E770</f>
        <v>a</v>
      </c>
      <c r="F769" s="32" t="str">
        <f>'2, Basisrisico''s'!F770</f>
        <v>Zie Hazard:  8 Gevaarlijke Stof ID29.a</v>
      </c>
      <c r="G769" s="32" t="str">
        <f>'2, Basisrisico''s'!K770</f>
        <v>Spoorwegonderneming</v>
      </c>
      <c r="H769" s="32"/>
      <c r="I769" s="63"/>
      <c r="J769" s="63"/>
      <c r="K769" s="63"/>
    </row>
    <row r="770" spans="1:14" ht="29.1">
      <c r="A770" s="32">
        <f>'2, Basisrisico''s'!A771</f>
        <v>769</v>
      </c>
      <c r="B770" s="32" t="str">
        <f>'2, Basisrisico''s'!B771</f>
        <v>8 Gevaarlijke Stof</v>
      </c>
      <c r="C770" s="32">
        <f>'2, Basisrisico''s'!C771</f>
        <v>29</v>
      </c>
      <c r="D770" s="32" t="str">
        <f>'2, Basisrisico''s'!D771</f>
        <v>Incident als botsing of ontsporing waardoor reservoir met daarin gevaarlijke stof bezwijkt</v>
      </c>
      <c r="E770" s="32" t="str">
        <f>'2, Basisrisico''s'!E771</f>
        <v>a</v>
      </c>
      <c r="F770" s="32" t="str">
        <f>'2, Basisrisico''s'!F771</f>
        <v>Zie Hazard:  8 Gevaarlijke Stof ID29.a</v>
      </c>
      <c r="G770" s="32" t="str">
        <f>'2, Basisrisico''s'!K771</f>
        <v>Spoorwegonderneming</v>
      </c>
      <c r="H770" s="32"/>
      <c r="I770" s="63"/>
      <c r="J770" s="63"/>
      <c r="K770" s="63"/>
    </row>
    <row r="771" spans="1:14" ht="29.1">
      <c r="A771" s="32">
        <f>'2, Basisrisico''s'!A772</f>
        <v>770</v>
      </c>
      <c r="B771" s="32" t="str">
        <f>'2, Basisrisico''s'!B772</f>
        <v>8 Gevaarlijke Stof</v>
      </c>
      <c r="C771" s="32">
        <f>'2, Basisrisico''s'!C772</f>
        <v>29</v>
      </c>
      <c r="D771" s="32" t="str">
        <f>'2, Basisrisico''s'!D772</f>
        <v>Incident als botsing of ontsporing waardoor reservoir met daarin gevaarlijke stof bezwijkt</v>
      </c>
      <c r="E771" s="32" t="str">
        <f>'2, Basisrisico''s'!E772</f>
        <v>a</v>
      </c>
      <c r="F771" s="32" t="str">
        <f>'2, Basisrisico''s'!F772</f>
        <v>Zie Hazard:  8 Gevaarlijke Stof ID29.a</v>
      </c>
      <c r="G771" s="32" t="str">
        <f>'2, Basisrisico''s'!K772</f>
        <v>Vervoer en Dienstregeling</v>
      </c>
      <c r="H771" s="32"/>
      <c r="I771" s="63"/>
      <c r="J771" s="63"/>
      <c r="K771" s="63"/>
    </row>
    <row r="772" spans="1:14" ht="29.1">
      <c r="A772" s="32">
        <f>'2, Basisrisico''s'!A773</f>
        <v>771</v>
      </c>
      <c r="B772" s="32" t="str">
        <f>'2, Basisrisico''s'!B773</f>
        <v>8 Gevaarlijke Stof</v>
      </c>
      <c r="C772" s="32">
        <f>'2, Basisrisico''s'!C773</f>
        <v>29</v>
      </c>
      <c r="D772" s="32" t="str">
        <f>'2, Basisrisico''s'!D773</f>
        <v>Incident als botsing of ontsporing waardoor reservoir met daarin gevaarlijke stof bezwijkt</v>
      </c>
      <c r="E772" s="32" t="str">
        <f>'2, Basisrisico''s'!E773</f>
        <v>a</v>
      </c>
      <c r="F772" s="32" t="str">
        <f>'2, Basisrisico''s'!F773</f>
        <v>Zie Hazard:  8 Gevaarlijke Stof ID29.a</v>
      </c>
      <c r="G772" s="32" t="str">
        <f>'2, Basisrisico''s'!K773</f>
        <v>Vervoer en Dienstregeling</v>
      </c>
      <c r="H772" s="32"/>
      <c r="I772" s="63"/>
      <c r="J772" s="63"/>
      <c r="K772" s="63"/>
    </row>
    <row r="773" spans="1:14" ht="29.1">
      <c r="A773" s="32">
        <f>'2, Basisrisico''s'!A774</f>
        <v>772</v>
      </c>
      <c r="B773" s="32" t="str">
        <f>'2, Basisrisico''s'!B774</f>
        <v>8 Gevaarlijke Stof</v>
      </c>
      <c r="C773" s="32">
        <f>'2, Basisrisico''s'!C774</f>
        <v>29</v>
      </c>
      <c r="D773" s="32" t="str">
        <f>'2, Basisrisico''s'!D774</f>
        <v>Incident als botsing of ontsporing waardoor reservoir met daarin gevaarlijke stof bezwijkt</v>
      </c>
      <c r="E773" s="32" t="str">
        <f>'2, Basisrisico''s'!E774</f>
        <v>a</v>
      </c>
      <c r="F773" s="32" t="str">
        <f>'2, Basisrisico''s'!F774</f>
        <v>Zie Hazard:  8 Gevaarlijke Stof ID29.a</v>
      </c>
      <c r="G773" s="32" t="str">
        <f>'2, Basisrisico''s'!K774</f>
        <v>VL</v>
      </c>
      <c r="H773" s="32"/>
      <c r="I773" s="63"/>
      <c r="J773" s="63"/>
      <c r="K773" s="63"/>
    </row>
    <row r="774" spans="1:14" ht="29.1">
      <c r="A774" s="32">
        <f>'2, Basisrisico''s'!A775</f>
        <v>773</v>
      </c>
      <c r="B774" s="32" t="str">
        <f>'2, Basisrisico''s'!B775</f>
        <v>8 Gevaarlijke Stof</v>
      </c>
      <c r="C774" s="32">
        <f>'2, Basisrisico''s'!C775</f>
        <v>29</v>
      </c>
      <c r="D774" s="32" t="str">
        <f>'2, Basisrisico''s'!D775</f>
        <v>Incident als botsing of ontsporing waardoor reservoir met daarin gevaarlijke stof bezwijkt</v>
      </c>
      <c r="E774" s="32" t="str">
        <f>'2, Basisrisico''s'!E775</f>
        <v>a</v>
      </c>
      <c r="F774" s="32" t="str">
        <f>'2, Basisrisico''s'!F775</f>
        <v>Zie Hazard:  8 Gevaarlijke Stof ID29.a</v>
      </c>
      <c r="G774" s="32" t="str">
        <f>'2, Basisrisico''s'!K775</f>
        <v xml:space="preserve">Spoorwegonderneming </v>
      </c>
      <c r="H774" s="32"/>
      <c r="I774" s="63"/>
      <c r="J774" s="63"/>
      <c r="K774" s="63"/>
    </row>
    <row r="775" spans="1:14" ht="29.1">
      <c r="A775" s="32">
        <f>'2, Basisrisico''s'!A776</f>
        <v>774</v>
      </c>
      <c r="B775" s="32" t="str">
        <f>'2, Basisrisico''s'!B776</f>
        <v>8 Gevaarlijke Stof</v>
      </c>
      <c r="C775" s="32">
        <f>'2, Basisrisico''s'!C776</f>
        <v>29</v>
      </c>
      <c r="D775" s="32" t="str">
        <f>'2, Basisrisico''s'!D776</f>
        <v>Incident als botsing of ontsporing waardoor reservoir met daarin gevaarlijke stof bezwijkt</v>
      </c>
      <c r="E775" s="32" t="str">
        <f>'2, Basisrisico''s'!E776</f>
        <v>a</v>
      </c>
      <c r="F775" s="32" t="str">
        <f>'2, Basisrisico''s'!F776</f>
        <v>Zie Hazard:  8 Gevaarlijke Stof ID29.a</v>
      </c>
      <c r="G775" s="32" t="str">
        <f>'2, Basisrisico''s'!K776</f>
        <v>Wetgever</v>
      </c>
      <c r="H775" s="32"/>
      <c r="I775" s="63"/>
      <c r="J775" s="63"/>
      <c r="K775" s="63"/>
    </row>
    <row r="776" spans="1:14" ht="43.5">
      <c r="A776" s="32">
        <f>'2, Basisrisico''s'!A777</f>
        <v>775</v>
      </c>
      <c r="B776" s="32" t="str">
        <f>'2, Basisrisico''s'!B777</f>
        <v>8 Gevaarlijke Stof</v>
      </c>
      <c r="C776" s="32">
        <f>'2, Basisrisico''s'!C777</f>
        <v>29</v>
      </c>
      <c r="D776" s="32" t="str">
        <f>'2, Basisrisico''s'!D777</f>
        <v>Incident als botsing of ontsporing waardoor reservoir met daarin gevaarlijke stof bezwijkt</v>
      </c>
      <c r="E776" s="32" t="str">
        <f>'2, Basisrisico''s'!E777</f>
        <v>a</v>
      </c>
      <c r="F776" s="32" t="str">
        <f>'2, Basisrisico''s'!F777</f>
        <v>Zie Hazard:  8 Gevaarlijke Stof ID29.a</v>
      </c>
      <c r="G776" s="32" t="str">
        <f>'2, Basisrisico''s'!K777</f>
        <v>Bouwer, wagenhouder en Verlader</v>
      </c>
      <c r="H776" s="32"/>
      <c r="I776" s="63"/>
      <c r="J776" s="63"/>
      <c r="K776" s="63"/>
    </row>
    <row r="777" spans="1:14" ht="43.5">
      <c r="A777" s="32">
        <f>'2, Basisrisico''s'!A778</f>
        <v>776</v>
      </c>
      <c r="B777" s="32" t="str">
        <f>'2, Basisrisico''s'!B778</f>
        <v>8 Gevaarlijke Stof</v>
      </c>
      <c r="C777" s="32">
        <f>'2, Basisrisico''s'!C778</f>
        <v>29</v>
      </c>
      <c r="D777" s="32" t="str">
        <f>'2, Basisrisico''s'!D778</f>
        <v>Incident als botsing of ontsporing waardoor reservoir met daarin gevaarlijke stof bezwijkt</v>
      </c>
      <c r="E777" s="32" t="str">
        <f>'2, Basisrisico''s'!E778</f>
        <v>a</v>
      </c>
      <c r="F777" s="32" t="str">
        <f>'2, Basisrisico''s'!F778</f>
        <v>Zie Hazard:  8 Gevaarlijke Stof ID29.a</v>
      </c>
      <c r="G777" s="32" t="str">
        <f>'2, Basisrisico''s'!K778</f>
        <v>Wagenhouder, Verlader en vervoerder</v>
      </c>
      <c r="H777" s="32"/>
      <c r="I777" s="63"/>
      <c r="J777" s="63"/>
      <c r="K777" s="63"/>
    </row>
    <row r="778" spans="1:14" ht="43.5">
      <c r="A778" s="32">
        <f>'2, Basisrisico''s'!A779</f>
        <v>777</v>
      </c>
      <c r="B778" s="32" t="str">
        <f>'2, Basisrisico''s'!B779</f>
        <v>8 Gevaarlijke Stof</v>
      </c>
      <c r="C778" s="32">
        <f>'2, Basisrisico''s'!C779</f>
        <v>29</v>
      </c>
      <c r="D778" s="32" t="str">
        <f>'2, Basisrisico''s'!D779</f>
        <v>Incident als botsing of ontsporing waardoor reservoir met daarin gevaarlijke stof bezwijkt</v>
      </c>
      <c r="E778" s="32" t="str">
        <f>'2, Basisrisico''s'!E779</f>
        <v>a</v>
      </c>
      <c r="F778" s="32" t="str">
        <f>'2, Basisrisico''s'!F779</f>
        <v>Zie Hazard:  8 Gevaarlijke Stof ID29.a</v>
      </c>
      <c r="G778" s="32" t="str">
        <f>'2, Basisrisico''s'!K779</f>
        <v>Bouwer, wagenhouder en Verlader</v>
      </c>
      <c r="H778" s="32"/>
      <c r="I778" s="63"/>
      <c r="J778" s="63"/>
      <c r="K778" s="63"/>
    </row>
    <row r="779" spans="1:14" ht="43.5">
      <c r="A779" s="32">
        <f>'2, Basisrisico''s'!A780</f>
        <v>778</v>
      </c>
      <c r="B779" s="32" t="str">
        <f>'2, Basisrisico''s'!B780</f>
        <v>8 Gevaarlijke Stof</v>
      </c>
      <c r="C779" s="32">
        <f>'2, Basisrisico''s'!C780</f>
        <v>29</v>
      </c>
      <c r="D779" s="32" t="str">
        <f>'2, Basisrisico''s'!D780</f>
        <v>Incident als botsing of ontsporing waardoor reservoir met daarin gevaarlijke stof bezwijkt</v>
      </c>
      <c r="E779" s="32" t="str">
        <f>'2, Basisrisico''s'!E780</f>
        <v>a</v>
      </c>
      <c r="F779" s="32" t="str">
        <f>'2, Basisrisico''s'!F780</f>
        <v>Zie Hazard:  8 Gevaarlijke Stof ID29.a</v>
      </c>
      <c r="G779" s="32" t="str">
        <f>'2, Basisrisico''s'!K780</f>
        <v>Wagenhouder, Verlader en vervoerder</v>
      </c>
      <c r="H779" s="32"/>
      <c r="I779" s="63"/>
      <c r="J779" s="63"/>
      <c r="K779" s="63"/>
    </row>
    <row r="780" spans="1:14" ht="29.1">
      <c r="A780" s="32">
        <f>'2, Basisrisico''s'!A781</f>
        <v>779</v>
      </c>
      <c r="B780" s="32" t="str">
        <f>'2, Basisrisico''s'!B781</f>
        <v>8 Gevaarlijke Stof</v>
      </c>
      <c r="C780" s="32">
        <f>'2, Basisrisico''s'!C781</f>
        <v>29</v>
      </c>
      <c r="D780" s="32" t="str">
        <f>'2, Basisrisico''s'!D781</f>
        <v>Incident als botsing of ontsporing waardoor reservoir met daarin gevaarlijke stof bezwijkt</v>
      </c>
      <c r="E780" s="32" t="str">
        <f>'2, Basisrisico''s'!E781</f>
        <v>a</v>
      </c>
      <c r="F780" s="32" t="str">
        <f>'2, Basisrisico''s'!F781</f>
        <v>Zie Hazard:  8 Gevaarlijke Stof ID29.a</v>
      </c>
      <c r="G780" s="32" t="str">
        <f>'2, Basisrisico''s'!K781</f>
        <v>Projecten</v>
      </c>
      <c r="H780" s="32"/>
      <c r="I780" s="63"/>
      <c r="J780" s="63"/>
      <c r="K780" s="63"/>
    </row>
    <row r="781" spans="1:14" ht="29.1">
      <c r="A781" s="32">
        <f>'2, Basisrisico''s'!A782</f>
        <v>780</v>
      </c>
      <c r="B781" s="32" t="str">
        <f>'2, Basisrisico''s'!B782</f>
        <v>8 Gevaarlijke Stof</v>
      </c>
      <c r="C781" s="32">
        <f>'2, Basisrisico''s'!C782</f>
        <v>29</v>
      </c>
      <c r="D781" s="32" t="str">
        <f>'2, Basisrisico''s'!D782</f>
        <v>Incident als botsing of ontsporing waardoor reservoir met daarin gevaarlijke stof bezwijkt</v>
      </c>
      <c r="E781" s="32" t="str">
        <f>'2, Basisrisico''s'!E782</f>
        <v>a</v>
      </c>
      <c r="F781" s="32" t="str">
        <f>'2, Basisrisico''s'!F782</f>
        <v>Zie Hazard:  8 Gevaarlijke Stof ID29.a</v>
      </c>
      <c r="G781" s="32" t="str">
        <f>'2, Basisrisico''s'!K782</f>
        <v>AM</v>
      </c>
      <c r="H781" s="32"/>
      <c r="I781" s="63"/>
      <c r="J781" s="63"/>
      <c r="K781" s="63"/>
    </row>
    <row r="782" spans="1:14" ht="87">
      <c r="A782" s="32">
        <f>'2, Basisrisico''s'!A783</f>
        <v>781</v>
      </c>
      <c r="B782" s="32" t="str">
        <f>'2, Basisrisico''s'!B783</f>
        <v>8 Gevaarlijke Stof</v>
      </c>
      <c r="C782" s="32">
        <f>'2, Basisrisico''s'!C783</f>
        <v>29</v>
      </c>
      <c r="D782" s="32" t="str">
        <f>'2, Basisrisico''s'!D783</f>
        <v>Incident als botsing of ontsporing waardoor reservoir met daarin gevaarlijke stof bezwijkt</v>
      </c>
      <c r="E782" s="32" t="str">
        <f>'2, Basisrisico''s'!E783</f>
        <v>b</v>
      </c>
      <c r="F782" s="32" t="str">
        <f>'2, Basisrisico''s'!F783</f>
        <v>Toxische of brandbare stof komt vrij in een tunnel, als gevolg van transport incident (externe veiligheidsrelevante stof en overige gevaarlijke stoffen conform RID/VSG)</v>
      </c>
      <c r="G782" s="32" t="str">
        <f>'2, Basisrisico''s'!K783</f>
        <v>-</v>
      </c>
      <c r="H782" s="443"/>
      <c r="I782" s="444" t="s">
        <v>1682</v>
      </c>
      <c r="J782" s="444">
        <v>5</v>
      </c>
      <c r="K782" s="444" t="str">
        <f t="shared" ref="K782" si="26">CONCATENATE(I782,J782)</f>
        <v>B5</v>
      </c>
      <c r="L782" s="441" t="s">
        <v>1681</v>
      </c>
      <c r="M782" s="441" t="s">
        <v>1683</v>
      </c>
      <c r="N782" s="63" t="s">
        <v>1691</v>
      </c>
    </row>
    <row r="783" spans="1:14" ht="29.1">
      <c r="A783" s="32">
        <f>'2, Basisrisico''s'!A784</f>
        <v>782</v>
      </c>
      <c r="B783" s="32" t="str">
        <f>'2, Basisrisico''s'!B784</f>
        <v>8 Gevaarlijke Stof</v>
      </c>
      <c r="C783" s="32">
        <f>'2, Basisrisico''s'!C784</f>
        <v>29</v>
      </c>
      <c r="D783" s="32" t="str">
        <f>'2, Basisrisico''s'!D784</f>
        <v>Incident als botsing of ontsporing waardoor reservoir met daarin gevaarlijke stof bezwijkt</v>
      </c>
      <c r="E783" s="32" t="str">
        <f>'2, Basisrisico''s'!E784</f>
        <v>b</v>
      </c>
      <c r="F783" s="32" t="str">
        <f>'2, Basisrisico''s'!F784</f>
        <v>Zie Hazard:  8 Gevaarlijke Stof ID29.b</v>
      </c>
      <c r="G783" s="32" t="str">
        <f>'2, Basisrisico''s'!K784</f>
        <v>AM</v>
      </c>
      <c r="H783" s="32"/>
      <c r="I783" s="63"/>
      <c r="J783" s="63"/>
      <c r="K783" s="63"/>
    </row>
    <row r="784" spans="1:14" ht="29.1">
      <c r="A784" s="32">
        <f>'2, Basisrisico''s'!A785</f>
        <v>783</v>
      </c>
      <c r="B784" s="32" t="str">
        <f>'2, Basisrisico''s'!B785</f>
        <v>8 Gevaarlijke Stof</v>
      </c>
      <c r="C784" s="32">
        <f>'2, Basisrisico''s'!C785</f>
        <v>29</v>
      </c>
      <c r="D784" s="32" t="str">
        <f>'2, Basisrisico''s'!D785</f>
        <v>Incident als botsing of ontsporing waardoor reservoir met daarin gevaarlijke stof bezwijkt</v>
      </c>
      <c r="E784" s="32" t="str">
        <f>'2, Basisrisico''s'!E785</f>
        <v>b</v>
      </c>
      <c r="F784" s="32" t="str">
        <f>'2, Basisrisico''s'!F785</f>
        <v>Zie Hazard:  8 Gevaarlijke Stof ID29.b</v>
      </c>
      <c r="G784" s="32" t="str">
        <f>'2, Basisrisico''s'!K785</f>
        <v>AM</v>
      </c>
      <c r="H784" s="32"/>
      <c r="I784" s="63"/>
      <c r="J784" s="63"/>
      <c r="K784" s="63"/>
    </row>
    <row r="785" spans="1:14" ht="29.1">
      <c r="A785" s="32">
        <f>'2, Basisrisico''s'!A786</f>
        <v>784</v>
      </c>
      <c r="B785" s="32" t="str">
        <f>'2, Basisrisico''s'!B786</f>
        <v>8 Gevaarlijke Stof</v>
      </c>
      <c r="C785" s="32">
        <f>'2, Basisrisico''s'!C786</f>
        <v>29</v>
      </c>
      <c r="D785" s="32" t="str">
        <f>'2, Basisrisico''s'!D786</f>
        <v>Incident als botsing of ontsporing waardoor reservoir met daarin gevaarlijke stof bezwijkt</v>
      </c>
      <c r="E785" s="32" t="str">
        <f>'2, Basisrisico''s'!E786</f>
        <v>b</v>
      </c>
      <c r="F785" s="32" t="str">
        <f>'2, Basisrisico''s'!F786</f>
        <v>Zie Hazard:  8 Gevaarlijke Stof ID29.b</v>
      </c>
      <c r="G785" s="32" t="str">
        <f>'2, Basisrisico''s'!K786</f>
        <v>AM</v>
      </c>
      <c r="H785" s="32"/>
      <c r="I785" s="63"/>
      <c r="J785" s="63"/>
      <c r="K785" s="63"/>
    </row>
    <row r="786" spans="1:14" ht="43.5">
      <c r="A786" s="32">
        <f>'2, Basisrisico''s'!A787</f>
        <v>785</v>
      </c>
      <c r="B786" s="32" t="str">
        <f>'2, Basisrisico''s'!B787</f>
        <v>8 Gevaarlijke Stof</v>
      </c>
      <c r="C786" s="32">
        <f>'2, Basisrisico''s'!C787</f>
        <v>30</v>
      </c>
      <c r="D786" s="32" t="str">
        <f>'2, Basisrisico''s'!D787</f>
        <v xml:space="preserve">Instrinsiek falen van ketelwagon of tankcontainer (Toxische of brandbare stof komt vrij)
</v>
      </c>
      <c r="E786" s="32" t="str">
        <f>'2, Basisrisico''s'!E787</f>
        <v>a</v>
      </c>
      <c r="F786" s="32" t="str">
        <f>'2, Basisrisico''s'!F787</f>
        <v>Lekkage afsluiters, scheur in omhulling, corrosie, in open lucht</v>
      </c>
      <c r="G786" s="32" t="str">
        <f>'2, Basisrisico''s'!K787</f>
        <v>Bouwer, wagenhouder en Verlader</v>
      </c>
      <c r="H786" s="443"/>
      <c r="I786" s="444" t="s">
        <v>1685</v>
      </c>
      <c r="J786" s="444">
        <v>5</v>
      </c>
      <c r="K786" s="444" t="str">
        <f t="shared" ref="K786" si="27">CONCATENATE(I786,J786)</f>
        <v>A5</v>
      </c>
      <c r="L786" s="441" t="s">
        <v>1685</v>
      </c>
      <c r="M786" s="441" t="s">
        <v>1683</v>
      </c>
      <c r="N786" s="63" t="s">
        <v>1688</v>
      </c>
    </row>
    <row r="787" spans="1:14" ht="43.5">
      <c r="A787" s="32">
        <f>'2, Basisrisico''s'!A788</f>
        <v>786</v>
      </c>
      <c r="B787" s="32" t="str">
        <f>'2, Basisrisico''s'!B788</f>
        <v>8 Gevaarlijke Stof</v>
      </c>
      <c r="C787" s="32">
        <f>'2, Basisrisico''s'!C788</f>
        <v>30</v>
      </c>
      <c r="D787" s="32" t="str">
        <f>'2, Basisrisico''s'!D788</f>
        <v xml:space="preserve">Instrinsiek falen van ketelwagon of tankcontainer (Toxische of brandbare stof komt vrij)
</v>
      </c>
      <c r="E787" s="32" t="str">
        <f>'2, Basisrisico''s'!E788</f>
        <v>a</v>
      </c>
      <c r="F787" s="32" t="str">
        <f>'2, Basisrisico''s'!F788</f>
        <v>Zie Hazard:  8 Gevaarlijke Stof ID30.a</v>
      </c>
      <c r="G787" s="32" t="str">
        <f>'2, Basisrisico''s'!K788</f>
        <v>Wagenhouder, Verlader en vervoerder</v>
      </c>
      <c r="H787" s="32"/>
      <c r="I787" s="63"/>
      <c r="J787" s="63"/>
      <c r="K787" s="63"/>
    </row>
    <row r="788" spans="1:14" ht="43.5">
      <c r="A788" s="32">
        <f>'2, Basisrisico''s'!A789</f>
        <v>787</v>
      </c>
      <c r="B788" s="32" t="str">
        <f>'2, Basisrisico''s'!B789</f>
        <v>8 Gevaarlijke Stof</v>
      </c>
      <c r="C788" s="32">
        <f>'2, Basisrisico''s'!C789</f>
        <v>30</v>
      </c>
      <c r="D788" s="32" t="str">
        <f>'2, Basisrisico''s'!D789</f>
        <v xml:space="preserve">Instrinsiek falen van ketelwagon of tankcontainer (Toxische of brandbare stof komt vrij)
</v>
      </c>
      <c r="E788" s="32" t="str">
        <f>'2, Basisrisico''s'!E789</f>
        <v>a</v>
      </c>
      <c r="F788" s="32" t="str">
        <f>'2, Basisrisico''s'!F789</f>
        <v>Zie Hazard:  8 Gevaarlijke Stof ID30.a</v>
      </c>
      <c r="G788" s="32" t="str">
        <f>'2, Basisrisico''s'!K789</f>
        <v>Spoorwegonderneming</v>
      </c>
      <c r="H788" s="32"/>
      <c r="I788" s="63"/>
      <c r="J788" s="63"/>
      <c r="K788" s="63"/>
    </row>
    <row r="789" spans="1:14" ht="101.45">
      <c r="A789" s="32">
        <f>'2, Basisrisico''s'!A790</f>
        <v>788</v>
      </c>
      <c r="B789" s="32" t="str">
        <f>'2, Basisrisico''s'!B790</f>
        <v>8 Gevaarlijke Stof</v>
      </c>
      <c r="C789" s="32">
        <f>'2, Basisrisico''s'!C790</f>
        <v>30</v>
      </c>
      <c r="D789" s="32" t="str">
        <f>'2, Basisrisico''s'!D790</f>
        <v xml:space="preserve">Instrinsiek falen van ketelwagon of tankcontainer (Toxische of brandbare stof komt vrij)
</v>
      </c>
      <c r="E789" s="32" t="str">
        <f>'2, Basisrisico''s'!E790</f>
        <v>b</v>
      </c>
      <c r="F789" s="32" t="str">
        <f>'2, Basisrisico''s'!F790</f>
        <v>Gas-wisselverwarming kan defect aanstaan, en de wagon met GS staat langdurig stil boven de wisselverwarming. Daardoor faalt de omhulling en wordt de vrijgekomen stof ontstoken en ontstaat een grotere brand</v>
      </c>
      <c r="G789" s="32" t="str">
        <f>'2, Basisrisico''s'!K790</f>
        <v>Wagenhouder, Verlader en vervoerder</v>
      </c>
      <c r="H789" s="443"/>
      <c r="I789" s="444" t="s">
        <v>1685</v>
      </c>
      <c r="J789" s="444">
        <v>5</v>
      </c>
      <c r="K789" s="444" t="str">
        <f t="shared" ref="K789:K790" si="28">CONCATENATE(I789,J789)</f>
        <v>A5</v>
      </c>
      <c r="L789" s="441" t="s">
        <v>1685</v>
      </c>
      <c r="M789" s="441" t="s">
        <v>1683</v>
      </c>
      <c r="N789" s="63" t="s">
        <v>1688</v>
      </c>
    </row>
    <row r="790" spans="1:14" ht="43.5">
      <c r="A790" s="32">
        <f>'2, Basisrisico''s'!A791</f>
        <v>789</v>
      </c>
      <c r="B790" s="32" t="str">
        <f>'2, Basisrisico''s'!B791</f>
        <v>8 Gevaarlijke Stof</v>
      </c>
      <c r="C790" s="32">
        <f>'2, Basisrisico''s'!C791</f>
        <v>30</v>
      </c>
      <c r="D790" s="32" t="str">
        <f>'2, Basisrisico''s'!D791</f>
        <v xml:space="preserve">Instrinsiek falen van ketelwagon of tankcontainer (Toxische of brandbare stof komt vrij)
</v>
      </c>
      <c r="E790" s="32" t="str">
        <f>'2, Basisrisico''s'!E791</f>
        <v>c</v>
      </c>
      <c r="F790" s="32" t="str">
        <f>'2, Basisrisico''s'!F791</f>
        <v>Lekkage afsluiters, scheur in omhulling, corrosie, Vrijkomen in tunnel</v>
      </c>
      <c r="G790" s="32" t="str">
        <f>'2, Basisrisico''s'!K791</f>
        <v>AM</v>
      </c>
      <c r="H790" s="443"/>
      <c r="I790" s="444" t="s">
        <v>1687</v>
      </c>
      <c r="J790" s="444">
        <v>3</v>
      </c>
      <c r="K790" s="444" t="str">
        <f t="shared" si="28"/>
        <v>E3</v>
      </c>
      <c r="L790" s="441" t="s">
        <v>1687</v>
      </c>
      <c r="M790" s="441" t="s">
        <v>1681</v>
      </c>
      <c r="N790" s="63" t="s">
        <v>1684</v>
      </c>
    </row>
    <row r="791" spans="1:14" ht="43.5">
      <c r="A791" s="32">
        <f>'2, Basisrisico''s'!A792</f>
        <v>790</v>
      </c>
      <c r="B791" s="32" t="str">
        <f>'2, Basisrisico''s'!B792</f>
        <v>8 Gevaarlijke Stof</v>
      </c>
      <c r="C791" s="32">
        <f>'2, Basisrisico''s'!C792</f>
        <v>30</v>
      </c>
      <c r="D791" s="32" t="str">
        <f>'2, Basisrisico''s'!D792</f>
        <v xml:space="preserve">Instrinsiek falen van ketelwagon of tankcontainer (Toxische of brandbare stof komt vrij)
</v>
      </c>
      <c r="E791" s="32" t="str">
        <f>'2, Basisrisico''s'!E792</f>
        <v>c</v>
      </c>
      <c r="F791" s="32" t="str">
        <f>'2, Basisrisico''s'!F792</f>
        <v>Zie Hazard:  8 Gevaarlijke Stof ID30.c</v>
      </c>
      <c r="G791" s="32" t="str">
        <f>'2, Basisrisico''s'!K792</f>
        <v>AM</v>
      </c>
      <c r="H791" s="32"/>
      <c r="I791" s="63"/>
      <c r="J791" s="63"/>
      <c r="K791" s="63"/>
    </row>
    <row r="792" spans="1:14" ht="43.5">
      <c r="A792" s="32">
        <f>'2, Basisrisico''s'!A793</f>
        <v>791</v>
      </c>
      <c r="B792" s="32" t="str">
        <f>'2, Basisrisico''s'!B793</f>
        <v>8 Gevaarlijke Stof</v>
      </c>
      <c r="C792" s="32">
        <f>'2, Basisrisico''s'!C793</f>
        <v>30</v>
      </c>
      <c r="D792" s="32" t="str">
        <f>'2, Basisrisico''s'!D793</f>
        <v xml:space="preserve">Instrinsiek falen van ketelwagon of tankcontainer (Toxische of brandbare stof komt vrij)
</v>
      </c>
      <c r="E792" s="32" t="str">
        <f>'2, Basisrisico''s'!E793</f>
        <v>c</v>
      </c>
      <c r="F792" s="32" t="str">
        <f>'2, Basisrisico''s'!F793</f>
        <v>Zie Hazard:  8 Gevaarlijke Stof ID30.c</v>
      </c>
      <c r="G792" s="32" t="str">
        <f>'2, Basisrisico''s'!K793</f>
        <v>nvt</v>
      </c>
      <c r="H792" s="32"/>
      <c r="I792" s="63"/>
      <c r="J792" s="63"/>
      <c r="K792" s="63"/>
    </row>
    <row r="793" spans="1:14" ht="43.5">
      <c r="A793" s="32">
        <f>'2, Basisrisico''s'!A794</f>
        <v>792</v>
      </c>
      <c r="B793" s="32" t="str">
        <f>'2, Basisrisico''s'!B794</f>
        <v>8 Gevaarlijke Stof</v>
      </c>
      <c r="C793" s="32">
        <f>'2, Basisrisico''s'!C794</f>
        <v>31</v>
      </c>
      <c r="D793" s="32" t="str">
        <f>'2, Basisrisico''s'!D794</f>
        <v xml:space="preserve">Vervoersgerelateerd vrijkomen uit ketelwagon of tankcontainer (Toxische of brandbare stof komt vrij)
</v>
      </c>
      <c r="E793" s="32" t="str">
        <f>'2, Basisrisico''s'!E794</f>
        <v>a</v>
      </c>
      <c r="F793" s="32" t="str">
        <f>'2, Basisrisico''s'!F794</f>
        <v xml:space="preserve">Mangatdeksel niet afgesloten bij vertrek verlader: lekkage dampen </v>
      </c>
      <c r="G793" s="32" t="str">
        <f>'2, Basisrisico''s'!K794</f>
        <v>Spoorwegonderneming</v>
      </c>
      <c r="H793" s="443"/>
      <c r="I793" s="444" t="s">
        <v>1687</v>
      </c>
      <c r="J793" s="444">
        <v>3</v>
      </c>
      <c r="K793" s="444" t="str">
        <f t="shared" ref="K793:K803" si="29">CONCATENATE(I793,J793)</f>
        <v>E3</v>
      </c>
      <c r="L793" s="441" t="s">
        <v>1687</v>
      </c>
      <c r="M793" s="441" t="s">
        <v>1681</v>
      </c>
      <c r="N793" s="63" t="s">
        <v>1684</v>
      </c>
    </row>
    <row r="794" spans="1:14" ht="43.5">
      <c r="A794" s="32">
        <f>'2, Basisrisico''s'!A795</f>
        <v>793</v>
      </c>
      <c r="B794" s="32" t="str">
        <f>'2, Basisrisico''s'!B795</f>
        <v>8 Gevaarlijke Stof</v>
      </c>
      <c r="C794" s="32">
        <f>'2, Basisrisico''s'!C795</f>
        <v>31</v>
      </c>
      <c r="D794" s="32" t="str">
        <f>'2, Basisrisico''s'!D795</f>
        <v xml:space="preserve">Vervoersgerelateerd vrijkomen uit ketelwagon of tankcontainer (Toxische of brandbare stof komt vrij)
</v>
      </c>
      <c r="E794" s="32" t="str">
        <f>'2, Basisrisico''s'!E795</f>
        <v>b</v>
      </c>
      <c r="F794" s="32" t="str">
        <f>'2, Basisrisico''s'!F795</f>
        <v>Brandbare wolk/plas op terrein</v>
      </c>
      <c r="G794" s="32" t="str">
        <f>'2, Basisrisico''s'!K795</f>
        <v>Wetgever</v>
      </c>
      <c r="H794" s="443"/>
      <c r="I794" s="444" t="s">
        <v>1687</v>
      </c>
      <c r="J794" s="444">
        <v>3</v>
      </c>
      <c r="K794" s="444" t="str">
        <f t="shared" si="29"/>
        <v>E3</v>
      </c>
      <c r="L794" s="441" t="s">
        <v>1687</v>
      </c>
      <c r="M794" s="441" t="s">
        <v>1681</v>
      </c>
      <c r="N794" s="63" t="s">
        <v>1684</v>
      </c>
    </row>
    <row r="795" spans="1:14" ht="43.5">
      <c r="A795" s="32">
        <f>'2, Basisrisico''s'!A796</f>
        <v>794</v>
      </c>
      <c r="B795" s="32" t="str">
        <f>'2, Basisrisico''s'!B796</f>
        <v>8 Gevaarlijke Stof</v>
      </c>
      <c r="C795" s="32">
        <f>'2, Basisrisico''s'!C796</f>
        <v>31</v>
      </c>
      <c r="D795" s="32" t="str">
        <f>'2, Basisrisico''s'!D796</f>
        <v xml:space="preserve">Vervoersgerelateerd vrijkomen uit ketelwagon of tankcontainer (Toxische of brandbare stof komt vrij)
</v>
      </c>
      <c r="E795" s="32" t="str">
        <f>'2, Basisrisico''s'!E796</f>
        <v>c</v>
      </c>
      <c r="F795" s="32" t="str">
        <f>'2, Basisrisico''s'!F796</f>
        <v>Afsluiter niet gesloten bij vertrek verlader: lekkage dampen, druppellekkage</v>
      </c>
      <c r="G795" s="32" t="str">
        <f>'2, Basisrisico''s'!K796</f>
        <v>Spoorwegonderneming</v>
      </c>
      <c r="H795" s="443"/>
      <c r="I795" s="444" t="s">
        <v>1687</v>
      </c>
      <c r="J795" s="444">
        <v>3</v>
      </c>
      <c r="K795" s="444" t="str">
        <f t="shared" si="29"/>
        <v>E3</v>
      </c>
      <c r="L795" s="441" t="s">
        <v>1687</v>
      </c>
      <c r="M795" s="441" t="s">
        <v>1681</v>
      </c>
      <c r="N795" s="63" t="s">
        <v>1684</v>
      </c>
    </row>
    <row r="796" spans="1:14" ht="43.5">
      <c r="A796" s="32">
        <f>'2, Basisrisico''s'!A797</f>
        <v>795</v>
      </c>
      <c r="B796" s="32" t="str">
        <f>'2, Basisrisico''s'!B797</f>
        <v>8 Gevaarlijke Stof</v>
      </c>
      <c r="C796" s="32">
        <f>'2, Basisrisico''s'!C797</f>
        <v>31</v>
      </c>
      <c r="D796" s="32" t="str">
        <f>'2, Basisrisico''s'!D797</f>
        <v xml:space="preserve">Vervoersgerelateerd vrijkomen uit ketelwagon of tankcontainer (Toxische of brandbare stof komt vrij)
</v>
      </c>
      <c r="E796" s="32" t="str">
        <f>'2, Basisrisico''s'!E797</f>
        <v>d</v>
      </c>
      <c r="F796" s="32" t="str">
        <f>'2, Basisrisico''s'!F797</f>
        <v>Verlader heeft onjuiste afdichting toegepast (verkeerde pakking, losse bouten)</v>
      </c>
      <c r="G796" s="32" t="str">
        <f>'2, Basisrisico''s'!K797</f>
        <v>Spoorwegonderneming</v>
      </c>
      <c r="H796" s="443"/>
      <c r="I796" s="444" t="s">
        <v>1687</v>
      </c>
      <c r="J796" s="444">
        <v>3</v>
      </c>
      <c r="K796" s="444" t="str">
        <f t="shared" si="29"/>
        <v>E3</v>
      </c>
      <c r="L796" s="441" t="s">
        <v>1687</v>
      </c>
      <c r="M796" s="441" t="s">
        <v>1681</v>
      </c>
      <c r="N796" s="63" t="s">
        <v>1684</v>
      </c>
    </row>
    <row r="797" spans="1:14" ht="43.5">
      <c r="A797" s="32">
        <f>'2, Basisrisico''s'!A798</f>
        <v>796</v>
      </c>
      <c r="B797" s="32" t="str">
        <f>'2, Basisrisico''s'!B798</f>
        <v>8 Gevaarlijke Stof</v>
      </c>
      <c r="C797" s="32">
        <f>'2, Basisrisico''s'!C798</f>
        <v>32</v>
      </c>
      <c r="D797" s="32" t="str">
        <f>'2, Basisrisico''s'!D798</f>
        <v>Botsing rangeerdelen: Toxische of brandbare stof komt vrij als gevolg van
 rangeerprocessen op emplacementen (denk aan samenstellen, splitsen, aankomst/vertrek, locomloop, heuvelproces)</v>
      </c>
      <c r="E797" s="32" t="str">
        <f>'2, Basisrisico''s'!E798</f>
        <v>a</v>
      </c>
      <c r="F797" s="32" t="str">
        <f>'2, Basisrisico''s'!F798</f>
        <v>Risico's van handelingen op emplacementen zijn beschreven in de ARI&amp;E's (EDMS#2767213)</v>
      </c>
      <c r="G797" s="32" t="str">
        <f>'2, Basisrisico''s'!K798</f>
        <v>AM</v>
      </c>
      <c r="H797" s="443"/>
      <c r="I797" s="444" t="s">
        <v>1682</v>
      </c>
      <c r="J797" s="444">
        <v>5</v>
      </c>
      <c r="K797" s="444" t="str">
        <f t="shared" si="29"/>
        <v>B5</v>
      </c>
      <c r="L797" s="441" t="s">
        <v>1682</v>
      </c>
      <c r="M797" s="441" t="s">
        <v>1687</v>
      </c>
      <c r="N797" s="63" t="s">
        <v>1688</v>
      </c>
    </row>
    <row r="798" spans="1:14" ht="43.5">
      <c r="A798" s="32">
        <f>'2, Basisrisico''s'!A799</f>
        <v>797</v>
      </c>
      <c r="B798" s="32" t="str">
        <f>'2, Basisrisico''s'!B799</f>
        <v>8 Gevaarlijke Stof</v>
      </c>
      <c r="C798" s="32">
        <f>'2, Basisrisico''s'!C799</f>
        <v>32</v>
      </c>
      <c r="D798" s="32" t="str">
        <f>'2, Basisrisico''s'!D799</f>
        <v>Botsing rangeerdelen: Toxische of brandbare stof komt vrij als gevolg van
 rangeerprocessen op emplacementen (denk aan samenstellen, splitsen, aankomst/vertrek, locomloop, heuvelproces)</v>
      </c>
      <c r="E798" s="32" t="str">
        <f>'2, Basisrisico''s'!E799</f>
        <v>a</v>
      </c>
      <c r="F798" s="32" t="str">
        <f>'2, Basisrisico''s'!F799</f>
        <v>Risico's van handelingen op emplacementen zijn beschreven in de ARI&amp;E's (EDMS#2767213)</v>
      </c>
      <c r="G798" s="32" t="str">
        <f>'2, Basisrisico''s'!K799</f>
        <v>Spoorwegonderneming</v>
      </c>
      <c r="H798" s="443"/>
      <c r="I798" s="444" t="s">
        <v>1682</v>
      </c>
      <c r="J798" s="444">
        <v>5</v>
      </c>
      <c r="K798" s="444" t="str">
        <f t="shared" si="29"/>
        <v>B5</v>
      </c>
      <c r="L798" s="441" t="s">
        <v>1682</v>
      </c>
      <c r="M798" s="441" t="s">
        <v>1687</v>
      </c>
      <c r="N798" s="63" t="s">
        <v>1688</v>
      </c>
    </row>
    <row r="799" spans="1:14" ht="43.5">
      <c r="A799" s="32">
        <f>'2, Basisrisico''s'!A800</f>
        <v>798</v>
      </c>
      <c r="B799" s="32" t="str">
        <f>'2, Basisrisico''s'!B800</f>
        <v>8 Gevaarlijke Stof</v>
      </c>
      <c r="C799" s="32">
        <f>'2, Basisrisico''s'!C800</f>
        <v>32</v>
      </c>
      <c r="D799" s="32" t="str">
        <f>'2, Basisrisico''s'!D800</f>
        <v>Botsing rangeerdelen: Toxische of brandbare stof komt vrij als gevolg van
 rangeerprocessen op emplacementen (denk aan samenstellen, splitsen, aankomst/vertrek, locomloop, heuvelproces)</v>
      </c>
      <c r="E799" s="32" t="str">
        <f>'2, Basisrisico''s'!E800</f>
        <v>a</v>
      </c>
      <c r="F799" s="32" t="str">
        <f>'2, Basisrisico''s'!F800</f>
        <v>Risico's van handelingen op emplacementen zijn beschreven in de ARI&amp;E's (EDMS#2767213)</v>
      </c>
      <c r="G799" s="32" t="str">
        <f>'2, Basisrisico''s'!K800</f>
        <v>Vervoer en Dienstregeling</v>
      </c>
      <c r="H799" s="443"/>
      <c r="I799" s="444" t="s">
        <v>1682</v>
      </c>
      <c r="J799" s="444">
        <v>5</v>
      </c>
      <c r="K799" s="444" t="str">
        <f t="shared" si="29"/>
        <v>B5</v>
      </c>
      <c r="L799" s="441" t="s">
        <v>1682</v>
      </c>
      <c r="M799" s="441" t="s">
        <v>1687</v>
      </c>
      <c r="N799" s="63" t="s">
        <v>1688</v>
      </c>
    </row>
    <row r="800" spans="1:14" ht="43.5">
      <c r="A800" s="32">
        <f>'2, Basisrisico''s'!A801</f>
        <v>799</v>
      </c>
      <c r="B800" s="32" t="str">
        <f>'2, Basisrisico''s'!B801</f>
        <v>8 Gevaarlijke Stof</v>
      </c>
      <c r="C800" s="32">
        <f>'2, Basisrisico''s'!C801</f>
        <v>32</v>
      </c>
      <c r="D800" s="32" t="str">
        <f>'2, Basisrisico''s'!D801</f>
        <v>Botsing rangeerdelen: Toxische of brandbare stof komt vrij als gevolg van
 rangeerprocessen op emplacementen (denk aan samenstellen, splitsen, aankomst/vertrek, locomloop, heuvelproces)</v>
      </c>
      <c r="E800" s="32" t="str">
        <f>'2, Basisrisico''s'!E801</f>
        <v>a</v>
      </c>
      <c r="F800" s="32" t="str">
        <f>'2, Basisrisico''s'!F801</f>
        <v>Risico's van handelingen op emplacementen zijn beschreven in de ARI&amp;E's (EDMS#2767213)</v>
      </c>
      <c r="G800" s="32" t="str">
        <f>'2, Basisrisico''s'!K801</f>
        <v>Spoorwegonderneming</v>
      </c>
      <c r="H800" s="443"/>
      <c r="I800" s="444" t="s">
        <v>1682</v>
      </c>
      <c r="J800" s="444">
        <v>5</v>
      </c>
      <c r="K800" s="444" t="str">
        <f t="shared" si="29"/>
        <v>B5</v>
      </c>
      <c r="L800" s="441" t="s">
        <v>1682</v>
      </c>
      <c r="M800" s="441" t="s">
        <v>1687</v>
      </c>
      <c r="N800" s="63" t="s">
        <v>1688</v>
      </c>
    </row>
    <row r="801" spans="1:14" ht="43.5">
      <c r="A801" s="32">
        <f>'2, Basisrisico''s'!A802</f>
        <v>800</v>
      </c>
      <c r="B801" s="32" t="str">
        <f>'2, Basisrisico''s'!B802</f>
        <v>8 Gevaarlijke Stof</v>
      </c>
      <c r="C801" s="32">
        <f>'2, Basisrisico''s'!C802</f>
        <v>32</v>
      </c>
      <c r="D801" s="32" t="str">
        <f>'2, Basisrisico''s'!D802</f>
        <v>Botsing rangeerdelen: Toxische of brandbare stof komt vrij als gevolg van
 rangeerprocessen op emplacementen (denk aan samenstellen, splitsen, aankomst/vertrek, locomloop, heuvelproces)</v>
      </c>
      <c r="E801" s="32" t="str">
        <f>'2, Basisrisico''s'!E802</f>
        <v>b</v>
      </c>
      <c r="F801" s="32" t="str">
        <f>'2, Basisrisico''s'!F802</f>
        <v>Botsing rangeerdelen-Trein: Zie botsing Trein-Trein</v>
      </c>
      <c r="G801" s="32" t="str">
        <f>'2, Basisrisico''s'!K802</f>
        <v>-</v>
      </c>
      <c r="H801" s="443"/>
      <c r="I801" s="444" t="s">
        <v>1682</v>
      </c>
      <c r="J801" s="444">
        <v>5</v>
      </c>
      <c r="K801" s="444" t="str">
        <f t="shared" si="29"/>
        <v>B5</v>
      </c>
      <c r="L801" s="441" t="s">
        <v>1682</v>
      </c>
      <c r="M801" s="441" t="s">
        <v>1687</v>
      </c>
      <c r="N801" s="63" t="s">
        <v>1688</v>
      </c>
    </row>
    <row r="802" spans="1:14" ht="43.5">
      <c r="A802" s="32">
        <f>'2, Basisrisico''s'!A803</f>
        <v>801</v>
      </c>
      <c r="B802" s="32" t="str">
        <f>'2, Basisrisico''s'!B803</f>
        <v>8 Gevaarlijke Stof</v>
      </c>
      <c r="C802" s="32">
        <f>'2, Basisrisico''s'!C803</f>
        <v>32</v>
      </c>
      <c r="D802" s="32" t="str">
        <f>'2, Basisrisico''s'!D803</f>
        <v>Botsing rangeerdelen: Toxische of brandbare stof komt vrij als gevolg van
 rangeerprocessen op emplacementen (denk aan samenstellen, splitsen, aankomst/vertrek, locomloop, heuvelproces)</v>
      </c>
      <c r="E802" s="32" t="str">
        <f>'2, Basisrisico''s'!E803</f>
        <v>d</v>
      </c>
      <c r="F802" s="32" t="str">
        <f>'2, Basisrisico''s'!F803</f>
        <v>Falen van het heuvelproces op Kijfhoek met botsing vrijkomen stof tot gevolg</v>
      </c>
      <c r="G802" s="32" t="str">
        <f>'2, Basisrisico''s'!K803</f>
        <v>Keyrail, ProRail</v>
      </c>
      <c r="H802" s="443"/>
      <c r="I802" s="444" t="s">
        <v>1682</v>
      </c>
      <c r="J802" s="444">
        <v>5</v>
      </c>
      <c r="K802" s="444" t="str">
        <f t="shared" si="29"/>
        <v>B5</v>
      </c>
      <c r="L802" s="441" t="s">
        <v>1681</v>
      </c>
      <c r="M802" s="441" t="s">
        <v>1689</v>
      </c>
      <c r="N802" s="63" t="s">
        <v>1688</v>
      </c>
    </row>
    <row r="803" spans="1:14" ht="57.95">
      <c r="A803" s="32">
        <f>'2, Basisrisico''s'!A804</f>
        <v>802</v>
      </c>
      <c r="B803" s="32" t="str">
        <f>'2, Basisrisico''s'!B804</f>
        <v>8 Gevaarlijke Stof</v>
      </c>
      <c r="C803" s="32">
        <f>'2, Basisrisico''s'!C804</f>
        <v>33</v>
      </c>
      <c r="D803" s="32" t="str">
        <f>'2, Basisrisico''s'!D804</f>
        <v>Domino-effect: BLEVE door brand (originele brand is infra/trein gerelateerd)</v>
      </c>
      <c r="E803" s="32" t="str">
        <f>'2, Basisrisico''s'!E804</f>
        <v>a</v>
      </c>
      <c r="F803" s="32" t="str">
        <f>'2, Basisrisico''s'!F804</f>
        <v>Plasbrand op emplacement waar gerangeerd wordt met brandbare vloeistoffen en brandbaar gas</v>
      </c>
      <c r="G803" s="32" t="str">
        <f>'2, Basisrisico''s'!K804</f>
        <v>Vervoer en Dienstregeling</v>
      </c>
      <c r="H803" s="443"/>
      <c r="I803" s="444" t="s">
        <v>1685</v>
      </c>
      <c r="J803" s="444">
        <v>5</v>
      </c>
      <c r="K803" s="444" t="str">
        <f t="shared" si="29"/>
        <v>A5</v>
      </c>
      <c r="L803" s="441" t="s">
        <v>1685</v>
      </c>
      <c r="M803" s="441" t="s">
        <v>1683</v>
      </c>
      <c r="N803" s="63" t="s">
        <v>1688</v>
      </c>
    </row>
    <row r="804" spans="1:14" ht="29.1">
      <c r="A804" s="32">
        <f>'2, Basisrisico''s'!A805</f>
        <v>803</v>
      </c>
      <c r="B804" s="32" t="str">
        <f>'2, Basisrisico''s'!B805</f>
        <v>8 Gevaarlijke Stof</v>
      </c>
      <c r="C804" s="32">
        <f>'2, Basisrisico''s'!C805</f>
        <v>33</v>
      </c>
      <c r="D804" s="32" t="str">
        <f>'2, Basisrisico''s'!D805</f>
        <v>Domino-effect: BLEVE door brand (originele brand is infra/trein gerelateerd)</v>
      </c>
      <c r="E804" s="32" t="str">
        <f>'2, Basisrisico''s'!E805</f>
        <v>a</v>
      </c>
      <c r="F804" s="32" t="str">
        <f>'2, Basisrisico''s'!F805</f>
        <v>Zie Hazard:  8 Gevaarlijke Stof ID33.a</v>
      </c>
      <c r="G804" s="32" t="str">
        <f>'2, Basisrisico''s'!K805</f>
        <v>VL</v>
      </c>
      <c r="H804" s="32"/>
      <c r="I804" s="63"/>
      <c r="J804" s="63"/>
      <c r="K804" s="63"/>
    </row>
    <row r="805" spans="1:14" ht="29.1">
      <c r="A805" s="32">
        <f>'2, Basisrisico''s'!A806</f>
        <v>804</v>
      </c>
      <c r="B805" s="32" t="str">
        <f>'2, Basisrisico''s'!B806</f>
        <v>8 Gevaarlijke Stof</v>
      </c>
      <c r="C805" s="32">
        <f>'2, Basisrisico''s'!C806</f>
        <v>33</v>
      </c>
      <c r="D805" s="32" t="str">
        <f>'2, Basisrisico''s'!D806</f>
        <v>Domino-effect: BLEVE door brand (originele brand is infra/trein gerelateerd)</v>
      </c>
      <c r="E805" s="32" t="str">
        <f>'2, Basisrisico''s'!E806</f>
        <v>a</v>
      </c>
      <c r="F805" s="32" t="str">
        <f>'2, Basisrisico''s'!F806</f>
        <v>Zie Hazard:  8 Gevaarlijke Stof ID33.a</v>
      </c>
      <c r="G805" s="32" t="str">
        <f>'2, Basisrisico''s'!K806</f>
        <v>Spoorwegonderneming</v>
      </c>
      <c r="H805" s="32"/>
      <c r="I805" s="63"/>
      <c r="J805" s="63"/>
      <c r="K805" s="63"/>
    </row>
    <row r="806" spans="1:14" ht="57.95">
      <c r="A806" s="32">
        <f>'2, Basisrisico''s'!A807</f>
        <v>805</v>
      </c>
      <c r="B806" s="32" t="str">
        <f>'2, Basisrisico''s'!B807</f>
        <v>8 Gevaarlijke Stof</v>
      </c>
      <c r="C806" s="32">
        <f>'2, Basisrisico''s'!C807</f>
        <v>33</v>
      </c>
      <c r="D806" s="32" t="str">
        <f>'2, Basisrisico''s'!D807</f>
        <v>Domino-effect: BLEVE door brand (originele brand is infra/trein gerelateerd)</v>
      </c>
      <c r="E806" s="32" t="str">
        <f>'2, Basisrisico''s'!E807</f>
        <v>a</v>
      </c>
      <c r="F806" s="32" t="str">
        <f>'2, Basisrisico''s'!F807</f>
        <v>Plasbrand op emplacement waar gerangeerd wordt met brandbare vloeistoffen en brandbaar gas</v>
      </c>
      <c r="G806" s="32" t="str">
        <f>'2, Basisrisico''s'!K807</f>
        <v>AM</v>
      </c>
      <c r="H806" s="443"/>
      <c r="I806" s="444" t="s">
        <v>1685</v>
      </c>
      <c r="J806" s="444">
        <v>5</v>
      </c>
      <c r="K806" s="444" t="str">
        <f t="shared" ref="K806:K820" si="30">CONCATENATE(I806,J806)</f>
        <v>A5</v>
      </c>
      <c r="L806" s="441" t="s">
        <v>1685</v>
      </c>
      <c r="M806" s="441" t="s">
        <v>1683</v>
      </c>
      <c r="N806" s="63" t="s">
        <v>1688</v>
      </c>
    </row>
    <row r="807" spans="1:14" ht="57.95">
      <c r="A807" s="32">
        <f>'2, Basisrisico''s'!A808</f>
        <v>806</v>
      </c>
      <c r="B807" s="32" t="str">
        <f>'2, Basisrisico''s'!B808</f>
        <v>8 Gevaarlijke Stof</v>
      </c>
      <c r="C807" s="32">
        <f>'2, Basisrisico''s'!C808</f>
        <v>33</v>
      </c>
      <c r="D807" s="32" t="str">
        <f>'2, Basisrisico''s'!D808</f>
        <v>Domino-effect: BLEVE door brand (originele brand is infra/trein gerelateerd)</v>
      </c>
      <c r="E807" s="32" t="str">
        <f>'2, Basisrisico''s'!E808</f>
        <v>a</v>
      </c>
      <c r="F807" s="32" t="str">
        <f>'2, Basisrisico''s'!F808</f>
        <v>Plasbrand op emplacement waar gerangeerd wordt met brandbare vloeistoffen en brandbaar gas</v>
      </c>
      <c r="G807" s="32" t="str">
        <f>'2, Basisrisico''s'!K808</f>
        <v>VL</v>
      </c>
      <c r="H807" s="443"/>
      <c r="I807" s="444" t="s">
        <v>1685</v>
      </c>
      <c r="J807" s="444">
        <v>5</v>
      </c>
      <c r="K807" s="444" t="str">
        <f t="shared" si="30"/>
        <v>A5</v>
      </c>
      <c r="L807" s="441" t="s">
        <v>1685</v>
      </c>
      <c r="M807" s="441" t="s">
        <v>1683</v>
      </c>
      <c r="N807" s="63" t="s">
        <v>1688</v>
      </c>
    </row>
    <row r="808" spans="1:14" ht="57.95">
      <c r="A808" s="32">
        <f>'2, Basisrisico''s'!A809</f>
        <v>807</v>
      </c>
      <c r="B808" s="32" t="str">
        <f>'2, Basisrisico''s'!B809</f>
        <v>8 Gevaarlijke Stof</v>
      </c>
      <c r="C808" s="32">
        <f>'2, Basisrisico''s'!C809</f>
        <v>33</v>
      </c>
      <c r="D808" s="32" t="str">
        <f>'2, Basisrisico''s'!D809</f>
        <v>Domino-effect: BLEVE door brand (originele brand is infra/trein gerelateerd)</v>
      </c>
      <c r="E808" s="32" t="str">
        <f>'2, Basisrisico''s'!E809</f>
        <v>a</v>
      </c>
      <c r="F808" s="32" t="str">
        <f>'2, Basisrisico''s'!F809</f>
        <v>Plasbrand op emplacement waar gerangeerd wordt met brandbare vloeistoffen en brandbaar gas</v>
      </c>
      <c r="G808" s="32" t="str">
        <f>'2, Basisrisico''s'!K809</f>
        <v>AM</v>
      </c>
      <c r="H808" s="443"/>
      <c r="I808" s="444" t="s">
        <v>1685</v>
      </c>
      <c r="J808" s="444">
        <v>5</v>
      </c>
      <c r="K808" s="444" t="str">
        <f t="shared" si="30"/>
        <v>A5</v>
      </c>
      <c r="L808" s="441" t="s">
        <v>1685</v>
      </c>
      <c r="M808" s="441" t="s">
        <v>1683</v>
      </c>
      <c r="N808" s="63" t="s">
        <v>1688</v>
      </c>
    </row>
    <row r="809" spans="1:14" ht="57.95">
      <c r="A809" s="32">
        <f>'2, Basisrisico''s'!A810</f>
        <v>808</v>
      </c>
      <c r="B809" s="32" t="str">
        <f>'2, Basisrisico''s'!B810</f>
        <v>8 Gevaarlijke Stof</v>
      </c>
      <c r="C809" s="32">
        <f>'2, Basisrisico''s'!C810</f>
        <v>33</v>
      </c>
      <c r="D809" s="32" t="str">
        <f>'2, Basisrisico''s'!D810</f>
        <v>Domino-effect: BLEVE door brand (originele brand is infra/trein gerelateerd)</v>
      </c>
      <c r="E809" s="32" t="str">
        <f>'2, Basisrisico''s'!E810</f>
        <v>a</v>
      </c>
      <c r="F809" s="32" t="str">
        <f>'2, Basisrisico''s'!F810</f>
        <v>Plasbrand op emplacement waar gerangeerd wordt met brandbare vloeistoffen en brandbaar gas</v>
      </c>
      <c r="G809" s="32" t="str">
        <f>'2, Basisrisico''s'!K810</f>
        <v>AM</v>
      </c>
      <c r="H809" s="443"/>
      <c r="I809" s="444" t="s">
        <v>1685</v>
      </c>
      <c r="J809" s="444">
        <v>5</v>
      </c>
      <c r="K809" s="444" t="str">
        <f t="shared" si="30"/>
        <v>A5</v>
      </c>
      <c r="L809" s="441" t="s">
        <v>1685</v>
      </c>
      <c r="M809" s="441" t="s">
        <v>1683</v>
      </c>
      <c r="N809" s="63" t="s">
        <v>1688</v>
      </c>
    </row>
    <row r="810" spans="1:14" ht="14.45">
      <c r="A810" s="32">
        <f>'2, Basisrisico''s'!A811</f>
        <v>809</v>
      </c>
      <c r="B810" s="32" t="str">
        <f>'2, Basisrisico''s'!B811</f>
        <v>8 Gevaarlijke Stof</v>
      </c>
      <c r="C810" s="32">
        <f>'2, Basisrisico''s'!C811</f>
        <v>33</v>
      </c>
      <c r="D810" s="32" t="str">
        <f>'2, Basisrisico''s'!D811</f>
        <v>Domino-effect: BLEVE door brand (originele brand is infra/trein gerelateerd)</v>
      </c>
      <c r="E810" s="32" t="str">
        <f>'2, Basisrisico''s'!E811</f>
        <v>b</v>
      </c>
      <c r="F810" s="32" t="str">
        <f>'2, Basisrisico''s'!F811</f>
        <v>Plasbrand in tunnel</v>
      </c>
      <c r="G810" s="32" t="str">
        <f>'2, Basisrisico''s'!K811</f>
        <v>AM</v>
      </c>
      <c r="H810" s="443"/>
      <c r="I810" s="444" t="s">
        <v>1685</v>
      </c>
      <c r="J810" s="444">
        <v>5</v>
      </c>
      <c r="K810" s="444" t="str">
        <f t="shared" si="30"/>
        <v>A5</v>
      </c>
      <c r="L810" s="441" t="s">
        <v>1685</v>
      </c>
      <c r="M810" s="441" t="s">
        <v>1683</v>
      </c>
      <c r="N810" s="63" t="s">
        <v>1688</v>
      </c>
    </row>
    <row r="811" spans="1:14" ht="14.45">
      <c r="A811" s="32">
        <f>'2, Basisrisico''s'!A812</f>
        <v>810</v>
      </c>
      <c r="B811" s="32" t="str">
        <f>'2, Basisrisico''s'!B812</f>
        <v>8 Gevaarlijke Stof</v>
      </c>
      <c r="C811" s="32">
        <f>'2, Basisrisico''s'!C812</f>
        <v>33</v>
      </c>
      <c r="D811" s="32" t="str">
        <f>'2, Basisrisico''s'!D812</f>
        <v>Domino-effect: BLEVE door brand (originele brand is infra/trein gerelateerd)</v>
      </c>
      <c r="E811" s="32" t="str">
        <f>'2, Basisrisico''s'!E812</f>
        <v>c</v>
      </c>
      <c r="F811" s="32" t="str">
        <f>'2, Basisrisico''s'!F812</f>
        <v>Plasbrand in open vrije baan</v>
      </c>
      <c r="G811" s="32" t="str">
        <f>'2, Basisrisico''s'!K812</f>
        <v>-</v>
      </c>
      <c r="H811" s="443"/>
      <c r="I811" s="444" t="s">
        <v>1685</v>
      </c>
      <c r="J811" s="444">
        <v>5</v>
      </c>
      <c r="K811" s="444" t="str">
        <f t="shared" si="30"/>
        <v>A5</v>
      </c>
      <c r="L811" s="441" t="s">
        <v>1685</v>
      </c>
      <c r="M811" s="441" t="s">
        <v>1683</v>
      </c>
      <c r="N811" s="63" t="s">
        <v>1688</v>
      </c>
    </row>
    <row r="812" spans="1:14" ht="14.45">
      <c r="A812" s="32">
        <f>'2, Basisrisico''s'!A813</f>
        <v>811</v>
      </c>
      <c r="B812" s="32" t="str">
        <f>'2, Basisrisico''s'!B813</f>
        <v>8 Gevaarlijke Stof</v>
      </c>
      <c r="C812" s="32">
        <f>'2, Basisrisico''s'!C813</f>
        <v>33</v>
      </c>
      <c r="D812" s="32" t="str">
        <f>'2, Basisrisico''s'!D813</f>
        <v>Domino-effect: BLEVE door brand (originele brand is infra/trein gerelateerd)</v>
      </c>
      <c r="E812" s="32" t="str">
        <f>'2, Basisrisico''s'!E813</f>
        <v>c</v>
      </c>
      <c r="F812" s="32" t="str">
        <f>'2, Basisrisico''s'!F813</f>
        <v>Plasbrand in open vrije baan</v>
      </c>
      <c r="G812" s="32" t="str">
        <f>'2, Basisrisico''s'!K813</f>
        <v>AM</v>
      </c>
      <c r="H812" s="443"/>
      <c r="I812" s="444" t="s">
        <v>1685</v>
      </c>
      <c r="J812" s="444">
        <v>5</v>
      </c>
      <c r="K812" s="444" t="str">
        <f t="shared" si="30"/>
        <v>A5</v>
      </c>
      <c r="L812" s="441" t="s">
        <v>1685</v>
      </c>
      <c r="M812" s="441" t="s">
        <v>1683</v>
      </c>
      <c r="N812" s="63" t="s">
        <v>1688</v>
      </c>
    </row>
    <row r="813" spans="1:14" ht="57.95">
      <c r="A813" s="32">
        <f>'2, Basisrisico''s'!A814</f>
        <v>812</v>
      </c>
      <c r="B813" s="32" t="str">
        <f>'2, Basisrisico''s'!B814</f>
        <v>8 Gevaarlijke Stof</v>
      </c>
      <c r="C813" s="32">
        <f>'2, Basisrisico''s'!C814</f>
        <v>33</v>
      </c>
      <c r="D813" s="32" t="str">
        <f>'2, Basisrisico''s'!D814</f>
        <v>Domino-effect: BLEVE door brand (originele brand is infra/trein gerelateerd)</v>
      </c>
      <c r="E813" s="32" t="str">
        <f>'2, Basisrisico''s'!E814</f>
        <v>d</v>
      </c>
      <c r="F813" s="32" t="str">
        <f>'2, Basisrisico''s'!F814</f>
        <v>Fakkelbrand bij afsluiter of uit gat in omhulling, op emplacement, tunnel of vrije baan</v>
      </c>
      <c r="G813" s="32" t="str">
        <f>'2, Basisrisico''s'!K814</f>
        <v>Bouwer, wagenhouder en Verlader</v>
      </c>
      <c r="H813" s="443"/>
      <c r="I813" s="444" t="s">
        <v>1685</v>
      </c>
      <c r="J813" s="444">
        <v>5</v>
      </c>
      <c r="K813" s="444" t="str">
        <f t="shared" si="30"/>
        <v>A5</v>
      </c>
      <c r="L813" s="441" t="s">
        <v>1685</v>
      </c>
      <c r="M813" s="441" t="s">
        <v>1683</v>
      </c>
      <c r="N813" s="63" t="s">
        <v>1688</v>
      </c>
    </row>
    <row r="814" spans="1:14" ht="57.95">
      <c r="A814" s="32">
        <f>'2, Basisrisico''s'!A815</f>
        <v>813</v>
      </c>
      <c r="B814" s="32" t="str">
        <f>'2, Basisrisico''s'!B815</f>
        <v>8 Gevaarlijke Stof</v>
      </c>
      <c r="C814" s="32">
        <f>'2, Basisrisico''s'!C815</f>
        <v>33</v>
      </c>
      <c r="D814" s="32" t="str">
        <f>'2, Basisrisico''s'!D815</f>
        <v>Domino-effect: BLEVE door brand (originele brand is infra/trein gerelateerd)</v>
      </c>
      <c r="E814" s="32" t="str">
        <f>'2, Basisrisico''s'!E815</f>
        <v>d</v>
      </c>
      <c r="F814" s="32" t="str">
        <f>'2, Basisrisico''s'!F815</f>
        <v>Fakkelbrand bij afsluiter of uit gat in omhulling, op emplacement, tunnel of vrije baan</v>
      </c>
      <c r="G814" s="32" t="str">
        <f>'2, Basisrisico''s'!K815</f>
        <v>Wagenhouder, Verlader en vervoerder</v>
      </c>
      <c r="H814" s="443"/>
      <c r="I814" s="444" t="s">
        <v>1685</v>
      </c>
      <c r="J814" s="444">
        <v>5</v>
      </c>
      <c r="K814" s="444" t="str">
        <f t="shared" si="30"/>
        <v>A5</v>
      </c>
      <c r="L814" s="441" t="s">
        <v>1685</v>
      </c>
      <c r="M814" s="441" t="s">
        <v>1683</v>
      </c>
      <c r="N814" s="63" t="s">
        <v>1688</v>
      </c>
    </row>
    <row r="815" spans="1:14" ht="29.1">
      <c r="A815" s="32">
        <f>'2, Basisrisico''s'!A816</f>
        <v>814</v>
      </c>
      <c r="B815" s="32" t="str">
        <f>'2, Basisrisico''s'!B816</f>
        <v>8 Gevaarlijke Stof</v>
      </c>
      <c r="C815" s="32">
        <f>'2, Basisrisico''s'!C816</f>
        <v>34</v>
      </c>
      <c r="D815" s="32" t="str">
        <f>'2, Basisrisico''s'!D816</f>
        <v>Brand in Opslagkluis (PGS 15-1) (brandkast met kleine hoeveelheden gevaarlijke stoffen, vaak op emplacement??)</v>
      </c>
      <c r="E815" s="32" t="str">
        <f>'2, Basisrisico''s'!E816</f>
        <v>a</v>
      </c>
      <c r="F815" s="32" t="str">
        <f>'2, Basisrisico''s'!F816</f>
        <v>giftige rookgasontwikkeling</v>
      </c>
      <c r="G815" s="32" t="str">
        <f>'2, Basisrisico''s'!K816</f>
        <v>AM</v>
      </c>
      <c r="H815" s="445"/>
      <c r="I815" s="444" t="s">
        <v>1682</v>
      </c>
      <c r="J815" s="444">
        <v>1</v>
      </c>
      <c r="K815" s="444" t="str">
        <f t="shared" si="30"/>
        <v>B1</v>
      </c>
      <c r="L815" s="441" t="s">
        <v>1681</v>
      </c>
      <c r="M815" s="441" t="s">
        <v>1682</v>
      </c>
      <c r="N815" s="63" t="s">
        <v>1686</v>
      </c>
    </row>
    <row r="816" spans="1:14" ht="29.1">
      <c r="A816" s="32">
        <f>'2, Basisrisico''s'!A817</f>
        <v>815</v>
      </c>
      <c r="B816" s="32" t="str">
        <f>'2, Basisrisico''s'!B817</f>
        <v>8 Gevaarlijke Stof</v>
      </c>
      <c r="C816" s="32">
        <f>'2, Basisrisico''s'!C817</f>
        <v>34</v>
      </c>
      <c r="D816" s="32" t="str">
        <f>'2, Basisrisico''s'!D817</f>
        <v>Brand in Opslagkluis (PGS 15-1) (brandkast met kleine hoeveelheden gevaarlijke stoffen, vaak op emplacement??)</v>
      </c>
      <c r="E816" s="32" t="str">
        <f>'2, Basisrisico''s'!E817</f>
        <v>a</v>
      </c>
      <c r="F816" s="32" t="str">
        <f>'2, Basisrisico''s'!F817</f>
        <v>giftige rookgasontwikkeling</v>
      </c>
      <c r="G816" s="32" t="str">
        <f>'2, Basisrisico''s'!K817</f>
        <v>Derden op het emplacement</v>
      </c>
      <c r="H816" s="445"/>
      <c r="I816" s="444" t="s">
        <v>1682</v>
      </c>
      <c r="J816" s="444">
        <v>1</v>
      </c>
      <c r="K816" s="444" t="str">
        <f t="shared" si="30"/>
        <v>B1</v>
      </c>
      <c r="L816" s="441" t="s">
        <v>1681</v>
      </c>
      <c r="M816" s="441" t="s">
        <v>1682</v>
      </c>
      <c r="N816" s="63" t="s">
        <v>1686</v>
      </c>
    </row>
    <row r="817" spans="1:14" ht="43.5">
      <c r="A817" s="32">
        <f>'2, Basisrisico''s'!A818</f>
        <v>816</v>
      </c>
      <c r="B817" s="32" t="str">
        <f>'2, Basisrisico''s'!B818</f>
        <v>8 Gevaarlijke Stof</v>
      </c>
      <c r="C817" s="32">
        <f>'2, Basisrisico''s'!C818</f>
        <v>35</v>
      </c>
      <c r="D817" s="32" t="str">
        <f>'2, Basisrisico''s'!D818</f>
        <v>Incident zoals hierboven beschreven met niet-EV relevante gevaarlijke stoffen (zuren, diesel, munitie, etc)</v>
      </c>
      <c r="E817" s="32" t="str">
        <f>'2, Basisrisico''s'!E818</f>
        <v>a</v>
      </c>
      <c r="F817" s="32" t="str">
        <f>'2, Basisrisico''s'!F818</f>
        <v xml:space="preserve">Oorzaken gelijk aan genoemde oorzaken bij 8. gevaarlijke stoffen. </v>
      </c>
      <c r="G817" s="32" t="str">
        <f>'2, Basisrisico''s'!K818</f>
        <v>-</v>
      </c>
      <c r="H817" s="447"/>
      <c r="I817" s="444" t="s">
        <v>1682</v>
      </c>
      <c r="J817" s="444">
        <v>2</v>
      </c>
      <c r="K817" s="444" t="str">
        <f t="shared" si="30"/>
        <v>B2</v>
      </c>
      <c r="L817" s="441" t="s">
        <v>1681</v>
      </c>
      <c r="M817" s="441" t="s">
        <v>1681</v>
      </c>
      <c r="N817" s="63" t="s">
        <v>1686</v>
      </c>
    </row>
    <row r="818" spans="1:14" ht="29.1">
      <c r="A818" s="32">
        <f>'2, Basisrisico''s'!A819</f>
        <v>817</v>
      </c>
      <c r="B818" s="32" t="str">
        <f>'2, Basisrisico''s'!B819</f>
        <v>8 Gevaarlijke Stof</v>
      </c>
      <c r="C818" s="32">
        <f>'2, Basisrisico''s'!C819</f>
        <v>36</v>
      </c>
      <c r="D818" s="32" t="str">
        <f>'2, Basisrisico''s'!D819</f>
        <v>Gasflessenopslag op emplacementen tbv werkzaamheden niet opgeslagen volgens voorschrift</v>
      </c>
      <c r="E818" s="32" t="str">
        <f>'2, Basisrisico''s'!E819</f>
        <v>a</v>
      </c>
      <c r="F818" s="32" t="str">
        <f>'2, Basisrisico''s'!F819</f>
        <v>Lekkage zeer brandbaar gas</v>
      </c>
      <c r="G818" s="32" t="str">
        <f>'2, Basisrisico''s'!K819</f>
        <v>aannemer</v>
      </c>
      <c r="H818" s="447"/>
      <c r="I818" s="444" t="s">
        <v>1682</v>
      </c>
      <c r="J818" s="444">
        <v>2</v>
      </c>
      <c r="K818" s="444" t="str">
        <f t="shared" si="30"/>
        <v>B2</v>
      </c>
      <c r="L818" s="441" t="s">
        <v>1681</v>
      </c>
      <c r="M818" s="441" t="s">
        <v>1681</v>
      </c>
      <c r="N818" s="63" t="s">
        <v>1686</v>
      </c>
    </row>
    <row r="819" spans="1:14" ht="29.1">
      <c r="A819" s="32">
        <f>'2, Basisrisico''s'!A820</f>
        <v>818</v>
      </c>
      <c r="B819" s="32" t="str">
        <f>'2, Basisrisico''s'!B820</f>
        <v>8 Gevaarlijke Stof</v>
      </c>
      <c r="C819" s="32">
        <f>'2, Basisrisico''s'!C820</f>
        <v>36</v>
      </c>
      <c r="D819" s="32" t="str">
        <f>'2, Basisrisico''s'!D820</f>
        <v>Gasflessenopslag op emplacementen tbv werkzaamheden niet opgeslagen volgens voorschrift</v>
      </c>
      <c r="E819" s="32" t="str">
        <f>'2, Basisrisico''s'!E820</f>
        <v>b</v>
      </c>
      <c r="F819" s="32" t="str">
        <f>'2, Basisrisico''s'!F820</f>
        <v>Lekkage toxisch gas</v>
      </c>
      <c r="G819" s="32" t="str">
        <f>'2, Basisrisico''s'!K820</f>
        <v>AM</v>
      </c>
      <c r="H819" s="447"/>
      <c r="I819" s="444" t="s">
        <v>1682</v>
      </c>
      <c r="J819" s="444">
        <v>2</v>
      </c>
      <c r="K819" s="444" t="str">
        <f t="shared" si="30"/>
        <v>B2</v>
      </c>
      <c r="L819" s="441" t="s">
        <v>1681</v>
      </c>
      <c r="M819" s="441" t="s">
        <v>1681</v>
      </c>
      <c r="N819" s="63" t="s">
        <v>1686</v>
      </c>
    </row>
    <row r="820" spans="1:14" ht="72.599999999999994">
      <c r="A820" s="32">
        <f>'2, Basisrisico''s'!A821</f>
        <v>819</v>
      </c>
      <c r="B820" s="32" t="str">
        <f>'2, Basisrisico''s'!B821</f>
        <v>8 Gevaarlijke Stof</v>
      </c>
      <c r="C820" s="32">
        <f>'2, Basisrisico''s'!C821</f>
        <v>37</v>
      </c>
      <c r="D820" s="32" t="str">
        <f>'2, Basisrisico''s'!D821</f>
        <v>Giftige uitlaatgassen van dieseltreinen</v>
      </c>
      <c r="E820" s="32" t="str">
        <f>'2, Basisrisico''s'!E821</f>
        <v>a</v>
      </c>
      <c r="F820" s="32" t="str">
        <f>'2, Basisrisico''s'!F821</f>
        <v>Reizigers, wachtenden op perron ondervinden hinder van dieselrookgassen bij halterende trein in tunnels en onderkappingen</v>
      </c>
      <c r="G820" s="32" t="str">
        <f>'2, Basisrisico''s'!K821</f>
        <v>VL</v>
      </c>
      <c r="H820" s="445"/>
      <c r="I820" s="444" t="s">
        <v>1689</v>
      </c>
      <c r="J820" s="444">
        <v>0</v>
      </c>
      <c r="K820" s="444" t="str">
        <f t="shared" si="30"/>
        <v>D0</v>
      </c>
      <c r="L820" s="441" t="s">
        <v>1687</v>
      </c>
      <c r="M820" s="441" t="s">
        <v>1685</v>
      </c>
      <c r="N820" s="63" t="s">
        <v>1686</v>
      </c>
    </row>
    <row r="821" spans="1:14" ht="29.1">
      <c r="A821" s="32">
        <f>'2, Basisrisico''s'!A822</f>
        <v>820</v>
      </c>
      <c r="B821" s="32" t="str">
        <f>'2, Basisrisico''s'!B822</f>
        <v>8 Gevaarlijke Stof</v>
      </c>
      <c r="C821" s="32">
        <f>'2, Basisrisico''s'!C822</f>
        <v>37</v>
      </c>
      <c r="D821" s="32" t="str">
        <f>'2, Basisrisico''s'!D822</f>
        <v>Giftige uitlaatgassen van dieseltreinen</v>
      </c>
      <c r="E821" s="32" t="str">
        <f>'2, Basisrisico''s'!E822</f>
        <v>a</v>
      </c>
      <c r="F821" s="32" t="str">
        <f>'2, Basisrisico''s'!F822</f>
        <v>Zie Hazard:  8 Gevaarlijke Stof ID37.a</v>
      </c>
      <c r="G821" s="32" t="str">
        <f>'2, Basisrisico''s'!K822</f>
        <v>Spoorwegonderneming</v>
      </c>
      <c r="H821" s="32"/>
      <c r="I821" s="63"/>
      <c r="J821" s="63"/>
      <c r="K821" s="63"/>
    </row>
    <row r="822" spans="1:14" ht="72.599999999999994">
      <c r="A822" s="32">
        <f>'2, Basisrisico''s'!A823</f>
        <v>821</v>
      </c>
      <c r="B822" s="32" t="str">
        <f>'2, Basisrisico''s'!B823</f>
        <v>8 Gevaarlijke Stof</v>
      </c>
      <c r="C822" s="32">
        <f>'2, Basisrisico''s'!C823</f>
        <v>37</v>
      </c>
      <c r="D822" s="32" t="str">
        <f>'2, Basisrisico''s'!D823</f>
        <v>Giftige uitlaatgassen van dieseltreinen</v>
      </c>
      <c r="E822" s="32" t="str">
        <f>'2, Basisrisico''s'!E823</f>
        <v>b</v>
      </c>
      <c r="F822" s="32" t="str">
        <f>'2, Basisrisico''s'!F823</f>
        <v>Reizigers, wachtenden op perron ondervinden hinder van dieselrookgassen bij halterende trein in tunnels en onderkappingen</v>
      </c>
      <c r="G822" s="32" t="str">
        <f>'2, Basisrisico''s'!K823</f>
        <v>VL</v>
      </c>
      <c r="H822" s="445"/>
      <c r="I822" s="444" t="s">
        <v>1689</v>
      </c>
      <c r="J822" s="444">
        <v>0</v>
      </c>
      <c r="K822" s="444" t="str">
        <f t="shared" ref="K822:K825" si="31">CONCATENATE(I822,J822)</f>
        <v>D0</v>
      </c>
      <c r="L822" s="441" t="s">
        <v>1687</v>
      </c>
      <c r="M822" s="441" t="s">
        <v>1685</v>
      </c>
      <c r="N822" s="63" t="s">
        <v>1686</v>
      </c>
    </row>
    <row r="823" spans="1:14" ht="29.1">
      <c r="A823" s="32">
        <f>'2, Basisrisico''s'!A824</f>
        <v>822</v>
      </c>
      <c r="B823" s="32" t="str">
        <f>'2, Basisrisico''s'!B824</f>
        <v>8 Gevaarlijke Stof</v>
      </c>
      <c r="C823" s="32">
        <f>'2, Basisrisico''s'!C824</f>
        <v>38</v>
      </c>
      <c r="D823" s="32" t="str">
        <f>'2, Basisrisico''s'!D824</f>
        <v>Toxische of brandbare stof komt vrij als gevolg van vandalisme/terrorisme op emplacementen</v>
      </c>
      <c r="E823" s="32" t="str">
        <f>'2, Basisrisico''s'!E824</f>
        <v>a</v>
      </c>
      <c r="F823" s="32" t="str">
        <f>'2, Basisrisico''s'!F824</f>
        <v>Vandalisme</v>
      </c>
      <c r="G823" s="32" t="str">
        <f>'2, Basisrisico''s'!K824</f>
        <v>-</v>
      </c>
      <c r="H823" s="443"/>
      <c r="I823" s="444"/>
      <c r="J823" s="444"/>
      <c r="K823" s="444" t="str">
        <f t="shared" si="31"/>
        <v/>
      </c>
      <c r="L823" s="441"/>
      <c r="M823" s="441"/>
      <c r="N823" s="57"/>
    </row>
    <row r="824" spans="1:14" ht="29.1">
      <c r="A824" s="32">
        <f>'2, Basisrisico''s'!A825</f>
        <v>823</v>
      </c>
      <c r="B824" s="32" t="str">
        <f>'2, Basisrisico''s'!B825</f>
        <v>8 Gevaarlijke Stof</v>
      </c>
      <c r="C824" s="32">
        <f>'2, Basisrisico''s'!C825</f>
        <v>38</v>
      </c>
      <c r="D824" s="32" t="str">
        <f>'2, Basisrisico''s'!D825</f>
        <v>Toxische of brandbare stof komt vrij als gevolg van vandalisme/terrorisme op emplacementen</v>
      </c>
      <c r="E824" s="32" t="str">
        <f>'2, Basisrisico''s'!E825</f>
        <v>b</v>
      </c>
      <c r="F824" s="32" t="str">
        <f>'2, Basisrisico''s'!F825</f>
        <v>Terrorisme</v>
      </c>
      <c r="G824" s="32" t="str">
        <f>'2, Basisrisico''s'!K825</f>
        <v>-</v>
      </c>
      <c r="H824" s="443"/>
      <c r="I824" s="444"/>
      <c r="J824" s="444"/>
      <c r="K824" s="444" t="str">
        <f t="shared" si="31"/>
        <v/>
      </c>
      <c r="L824" s="441"/>
      <c r="M824" s="441"/>
      <c r="N824" s="57"/>
    </row>
    <row r="825" spans="1:14" ht="29.1">
      <c r="A825" s="32">
        <f>'2, Basisrisico''s'!A826</f>
        <v>824</v>
      </c>
      <c r="B825" s="32" t="str">
        <f>'2, Basisrisico''s'!B826</f>
        <v>9. Transfer</v>
      </c>
      <c r="C825" s="32">
        <f>'2, Basisrisico''s'!C826</f>
        <v>39</v>
      </c>
      <c r="D825" s="32" t="str">
        <f>'2, Basisrisico''s'!D826</f>
        <v>KPI Val tussen trein/perron; Reiziger valt van perron</v>
      </c>
      <c r="E825" s="32" t="str">
        <f>'2, Basisrisico''s'!E826</f>
        <v>a</v>
      </c>
      <c r="F825" s="32" t="str">
        <f>'2, Basisrisico''s'!F826</f>
        <v>Te veel reizigers op te kleine oppervlak perron</v>
      </c>
      <c r="G825" s="32" t="str">
        <f>'2, Basisrisico''s'!K826</f>
        <v>Vervoer en Dienstregeling</v>
      </c>
      <c r="H825" s="443"/>
      <c r="I825" s="444" t="s">
        <v>1689</v>
      </c>
      <c r="J825" s="444">
        <v>4</v>
      </c>
      <c r="K825" s="444" t="str">
        <f t="shared" si="31"/>
        <v>D4</v>
      </c>
      <c r="L825" s="441" t="s">
        <v>1687</v>
      </c>
      <c r="M825" s="441" t="s">
        <v>1687</v>
      </c>
      <c r="N825" s="63" t="s">
        <v>1694</v>
      </c>
    </row>
    <row r="826" spans="1:14" ht="14.45">
      <c r="A826" s="32">
        <f>'2, Basisrisico''s'!A827</f>
        <v>825</v>
      </c>
      <c r="B826" s="32" t="str">
        <f>'2, Basisrisico''s'!B827</f>
        <v>9. Transfer</v>
      </c>
      <c r="C826" s="32">
        <f>'2, Basisrisico''s'!C827</f>
        <v>39</v>
      </c>
      <c r="D826" s="32" t="str">
        <f>'2, Basisrisico''s'!D827</f>
        <v>KPI Val tussen trein/perron; Reiziger valt van perron</v>
      </c>
      <c r="E826" s="32" t="str">
        <f>'2, Basisrisico''s'!E827</f>
        <v>a</v>
      </c>
      <c r="F826" s="32" t="str">
        <f>'2, Basisrisico''s'!F827</f>
        <v>Zie Hazard:  9. Transfer ID39.a</v>
      </c>
      <c r="G826" s="32" t="str">
        <f>'2, Basisrisico''s'!K827</f>
        <v>Projecten</v>
      </c>
      <c r="H826" s="32"/>
      <c r="I826" s="63"/>
      <c r="J826" s="63"/>
      <c r="K826" s="63"/>
    </row>
    <row r="827" spans="1:14" ht="14.45">
      <c r="A827" s="32">
        <f>'2, Basisrisico''s'!A828</f>
        <v>826</v>
      </c>
      <c r="B827" s="32" t="str">
        <f>'2, Basisrisico''s'!B828</f>
        <v>9. Transfer</v>
      </c>
      <c r="C827" s="32">
        <f>'2, Basisrisico''s'!C828</f>
        <v>39</v>
      </c>
      <c r="D827" s="32" t="str">
        <f>'2, Basisrisico''s'!D828</f>
        <v>KPI Val tussen trein/perron; Reiziger valt van perron</v>
      </c>
      <c r="E827" s="32" t="str">
        <f>'2, Basisrisico''s'!E828</f>
        <v>a</v>
      </c>
      <c r="F827" s="32" t="str">
        <f>'2, Basisrisico''s'!F828</f>
        <v>Zie Hazard:  9. Transfer ID39.a</v>
      </c>
      <c r="G827" s="32" t="str">
        <f>'2, Basisrisico''s'!K828</f>
        <v>AM</v>
      </c>
      <c r="H827" s="32"/>
      <c r="I827" s="63"/>
      <c r="J827" s="63"/>
      <c r="K827" s="63"/>
    </row>
    <row r="828" spans="1:14" ht="14.45">
      <c r="A828" s="32">
        <f>'2, Basisrisico''s'!A829</f>
        <v>827</v>
      </c>
      <c r="B828" s="32" t="str">
        <f>'2, Basisrisico''s'!B829</f>
        <v>9. Transfer</v>
      </c>
      <c r="C828" s="32">
        <f>'2, Basisrisico''s'!C829</f>
        <v>39</v>
      </c>
      <c r="D828" s="32" t="str">
        <f>'2, Basisrisico''s'!D829</f>
        <v>KPI Val tussen trein/perron; Reiziger valt van perron</v>
      </c>
      <c r="E828" s="32" t="str">
        <f>'2, Basisrisico''s'!E829</f>
        <v>a</v>
      </c>
      <c r="F828" s="32" t="str">
        <f>'2, Basisrisico''s'!F829</f>
        <v>Zie Hazard:  9. Transfer ID39.a</v>
      </c>
      <c r="G828" s="32" t="str">
        <f>'2, Basisrisico''s'!K829</f>
        <v>Projecten</v>
      </c>
      <c r="H828" s="32"/>
      <c r="I828" s="63"/>
      <c r="J828" s="63"/>
      <c r="K828" s="63"/>
    </row>
    <row r="829" spans="1:14" ht="14.45">
      <c r="A829" s="32">
        <f>'2, Basisrisico''s'!A830</f>
        <v>828</v>
      </c>
      <c r="B829" s="32" t="str">
        <f>'2, Basisrisico''s'!B830</f>
        <v>9. Transfer</v>
      </c>
      <c r="C829" s="32">
        <f>'2, Basisrisico''s'!C830</f>
        <v>39</v>
      </c>
      <c r="D829" s="32" t="str">
        <f>'2, Basisrisico''s'!D830</f>
        <v>KPI Val tussen trein/perron; Reiziger valt van perron</v>
      </c>
      <c r="E829" s="32" t="str">
        <f>'2, Basisrisico''s'!E830</f>
        <v>a</v>
      </c>
      <c r="F829" s="32" t="str">
        <f>'2, Basisrisico''s'!F830</f>
        <v>Zie Hazard:  9. Transfer ID39.a</v>
      </c>
      <c r="G829" s="32" t="str">
        <f>'2, Basisrisico''s'!K830</f>
        <v>Projecten</v>
      </c>
      <c r="H829" s="32"/>
      <c r="I829" s="63"/>
      <c r="J829" s="63"/>
      <c r="K829" s="63"/>
    </row>
    <row r="830" spans="1:14" ht="14.45">
      <c r="A830" s="32">
        <f>'2, Basisrisico''s'!A831</f>
        <v>829</v>
      </c>
      <c r="B830" s="32" t="str">
        <f>'2, Basisrisico''s'!B831</f>
        <v>9. Transfer</v>
      </c>
      <c r="C830" s="32">
        <f>'2, Basisrisico''s'!C831</f>
        <v>39</v>
      </c>
      <c r="D830" s="32" t="str">
        <f>'2, Basisrisico''s'!D831</f>
        <v>KPI Val tussen trein/perron; Reiziger valt van perron</v>
      </c>
      <c r="E830" s="32" t="str">
        <f>'2, Basisrisico''s'!E831</f>
        <v>a</v>
      </c>
      <c r="F830" s="32" t="str">
        <f>'2, Basisrisico''s'!F831</f>
        <v>Zie Hazard:  9. Transfer ID39.a</v>
      </c>
      <c r="G830" s="32" t="str">
        <f>'2, Basisrisico''s'!K831</f>
        <v>AM</v>
      </c>
      <c r="H830" s="32"/>
      <c r="I830" s="63"/>
      <c r="J830" s="63"/>
      <c r="K830" s="63"/>
    </row>
    <row r="831" spans="1:14" ht="14.45">
      <c r="A831" s="32">
        <f>'2, Basisrisico''s'!A832</f>
        <v>830</v>
      </c>
      <c r="B831" s="32" t="str">
        <f>'2, Basisrisico''s'!B832</f>
        <v>9. Transfer</v>
      </c>
      <c r="C831" s="32">
        <f>'2, Basisrisico''s'!C832</f>
        <v>39</v>
      </c>
      <c r="D831" s="32" t="str">
        <f>'2, Basisrisico''s'!D832</f>
        <v>KPI Val tussen trein/perron; Reiziger valt van perron</v>
      </c>
      <c r="E831" s="32" t="str">
        <f>'2, Basisrisico''s'!E832</f>
        <v>a</v>
      </c>
      <c r="F831" s="32" t="str">
        <f>'2, Basisrisico''s'!F832</f>
        <v>Zie Hazard:  9. Transfer ID39.a</v>
      </c>
      <c r="G831" s="32" t="str">
        <f>'2, Basisrisico''s'!K832</f>
        <v>Projecten</v>
      </c>
      <c r="H831" s="32"/>
      <c r="I831" s="63"/>
      <c r="J831" s="63"/>
      <c r="K831" s="63"/>
    </row>
    <row r="832" spans="1:14" ht="14.45">
      <c r="A832" s="32">
        <f>'2, Basisrisico''s'!A833</f>
        <v>831</v>
      </c>
      <c r="B832" s="32" t="str">
        <f>'2, Basisrisico''s'!B833</f>
        <v>9. Transfer</v>
      </c>
      <c r="C832" s="32">
        <f>'2, Basisrisico''s'!C833</f>
        <v>39</v>
      </c>
      <c r="D832" s="32" t="str">
        <f>'2, Basisrisico''s'!D833</f>
        <v>KPI Val tussen trein/perron; Reiziger valt van perron</v>
      </c>
      <c r="E832" s="32" t="str">
        <f>'2, Basisrisico''s'!E833</f>
        <v>a</v>
      </c>
      <c r="F832" s="32" t="str">
        <f>'2, Basisrisico''s'!F833</f>
        <v>Zie Hazard:  9. Transfer ID39.a</v>
      </c>
      <c r="G832" s="32" t="str">
        <f>'2, Basisrisico''s'!K833</f>
        <v>Projecten</v>
      </c>
      <c r="H832" s="32"/>
      <c r="I832" s="63"/>
      <c r="J832" s="63"/>
      <c r="K832" s="63"/>
    </row>
    <row r="833" spans="1:14" ht="14.45">
      <c r="A833" s="32">
        <f>'2, Basisrisico''s'!A834</f>
        <v>832</v>
      </c>
      <c r="B833" s="32" t="str">
        <f>'2, Basisrisico''s'!B834</f>
        <v>9. Transfer</v>
      </c>
      <c r="C833" s="32">
        <f>'2, Basisrisico''s'!C834</f>
        <v>39</v>
      </c>
      <c r="D833" s="32" t="str">
        <f>'2, Basisrisico''s'!D834</f>
        <v>KPI Val tussen trein/perron; Reiziger valt van perron</v>
      </c>
      <c r="E833" s="32" t="str">
        <f>'2, Basisrisico''s'!E834</f>
        <v>a</v>
      </c>
      <c r="F833" s="32" t="str">
        <f>'2, Basisrisico''s'!F834</f>
        <v>Zie Hazard:  9. Transfer ID39.a</v>
      </c>
      <c r="G833" s="32" t="str">
        <f>'2, Basisrisico''s'!K834</f>
        <v>Projecten</v>
      </c>
      <c r="H833" s="32"/>
      <c r="I833" s="63"/>
      <c r="J833" s="63"/>
      <c r="K833" s="63"/>
    </row>
    <row r="834" spans="1:14" ht="14.45">
      <c r="A834" s="32">
        <f>'2, Basisrisico''s'!A835</f>
        <v>833</v>
      </c>
      <c r="B834" s="32" t="str">
        <f>'2, Basisrisico''s'!B835</f>
        <v>9. Transfer</v>
      </c>
      <c r="C834" s="32">
        <f>'2, Basisrisico''s'!C835</f>
        <v>39</v>
      </c>
      <c r="D834" s="32" t="str">
        <f>'2, Basisrisico''s'!D835</f>
        <v>KPI Val tussen trein/perron; Reiziger valt van perron</v>
      </c>
      <c r="E834" s="32" t="str">
        <f>'2, Basisrisico''s'!E835</f>
        <v>a</v>
      </c>
      <c r="F834" s="32" t="str">
        <f>'2, Basisrisico''s'!F835</f>
        <v>Zie Hazard:  9. Transfer ID39.a</v>
      </c>
      <c r="G834" s="32" t="str">
        <f>'2, Basisrisico''s'!K835</f>
        <v>Projecten</v>
      </c>
      <c r="H834" s="32"/>
      <c r="I834" s="63"/>
      <c r="J834" s="63"/>
      <c r="K834" s="63"/>
    </row>
    <row r="835" spans="1:14" ht="14.45">
      <c r="A835" s="32">
        <f>'2, Basisrisico''s'!A836</f>
        <v>834</v>
      </c>
      <c r="B835" s="32" t="str">
        <f>'2, Basisrisico''s'!B836</f>
        <v>9. Transfer</v>
      </c>
      <c r="C835" s="32">
        <f>'2, Basisrisico''s'!C836</f>
        <v>39</v>
      </c>
      <c r="D835" s="32" t="str">
        <f>'2, Basisrisico''s'!D836</f>
        <v>KPI Val tussen trein/perron; Reiziger valt van perron</v>
      </c>
      <c r="E835" s="32" t="str">
        <f>'2, Basisrisico''s'!E836</f>
        <v>a</v>
      </c>
      <c r="F835" s="32" t="str">
        <f>'2, Basisrisico''s'!F836</f>
        <v>Zie Hazard:  9. Transfer ID39.a</v>
      </c>
      <c r="G835" s="32" t="str">
        <f>'2, Basisrisico''s'!K836</f>
        <v>Projecten</v>
      </c>
      <c r="H835" s="32"/>
      <c r="I835" s="63"/>
      <c r="J835" s="63"/>
      <c r="K835" s="63"/>
    </row>
    <row r="836" spans="1:14" ht="14.45">
      <c r="A836" s="32">
        <f>'2, Basisrisico''s'!A837</f>
        <v>835</v>
      </c>
      <c r="B836" s="32" t="str">
        <f>'2, Basisrisico''s'!B837</f>
        <v>9. Transfer</v>
      </c>
      <c r="C836" s="32">
        <f>'2, Basisrisico''s'!C837</f>
        <v>39</v>
      </c>
      <c r="D836" s="32" t="str">
        <f>'2, Basisrisico''s'!D837</f>
        <v>KPI Val tussen trein/perron; Reiziger valt van perron</v>
      </c>
      <c r="E836" s="32" t="str">
        <f>'2, Basisrisico''s'!E837</f>
        <v>a</v>
      </c>
      <c r="F836" s="32" t="str">
        <f>'2, Basisrisico''s'!F837</f>
        <v>Zie Hazard:  9. Transfer ID39.a</v>
      </c>
      <c r="G836" s="32" t="str">
        <f>'2, Basisrisico''s'!K837</f>
        <v>Projecten</v>
      </c>
      <c r="H836" s="32"/>
      <c r="I836" s="63"/>
      <c r="J836" s="63"/>
      <c r="K836" s="63"/>
    </row>
    <row r="837" spans="1:14" ht="14.45">
      <c r="A837" s="32">
        <f>'2, Basisrisico''s'!A838</f>
        <v>836</v>
      </c>
      <c r="B837" s="32" t="str">
        <f>'2, Basisrisico''s'!B838</f>
        <v>9. Transfer</v>
      </c>
      <c r="C837" s="32">
        <f>'2, Basisrisico''s'!C838</f>
        <v>39</v>
      </c>
      <c r="D837" s="32" t="str">
        <f>'2, Basisrisico''s'!D838</f>
        <v>KPI Val tussen trein/perron; Reiziger valt van perron</v>
      </c>
      <c r="E837" s="32" t="str">
        <f>'2, Basisrisico''s'!E838</f>
        <v>a</v>
      </c>
      <c r="F837" s="32" t="str">
        <f>'2, Basisrisico''s'!F838</f>
        <v>Zie Hazard:  9. Transfer ID39.a</v>
      </c>
      <c r="G837" s="32" t="str">
        <f>'2, Basisrisico''s'!K838</f>
        <v>Projecten</v>
      </c>
      <c r="H837" s="32"/>
      <c r="I837" s="63"/>
      <c r="J837" s="63"/>
      <c r="K837" s="63"/>
    </row>
    <row r="838" spans="1:14" ht="14.45">
      <c r="A838" s="32">
        <f>'2, Basisrisico''s'!A839</f>
        <v>837</v>
      </c>
      <c r="B838" s="32" t="str">
        <f>'2, Basisrisico''s'!B839</f>
        <v>9. Transfer</v>
      </c>
      <c r="C838" s="32">
        <f>'2, Basisrisico''s'!C839</f>
        <v>39</v>
      </c>
      <c r="D838" s="32" t="str">
        <f>'2, Basisrisico''s'!D839</f>
        <v>KPI Val tussen trein/perron; Reiziger valt van perron</v>
      </c>
      <c r="E838" s="32" t="str">
        <f>'2, Basisrisico''s'!E839</f>
        <v>a</v>
      </c>
      <c r="F838" s="32" t="str">
        <f>'2, Basisrisico''s'!F839</f>
        <v>Zie Hazard:  9. Transfer ID39.a</v>
      </c>
      <c r="G838" s="32" t="str">
        <f>'2, Basisrisico''s'!K839</f>
        <v>Projecten</v>
      </c>
      <c r="H838" s="32"/>
      <c r="I838" s="63"/>
      <c r="J838" s="63"/>
      <c r="K838" s="63"/>
    </row>
    <row r="839" spans="1:14" ht="14.45">
      <c r="A839" s="32">
        <f>'2, Basisrisico''s'!A840</f>
        <v>838</v>
      </c>
      <c r="B839" s="32" t="str">
        <f>'2, Basisrisico''s'!B840</f>
        <v>9. Transfer</v>
      </c>
      <c r="C839" s="32">
        <f>'2, Basisrisico''s'!C840</f>
        <v>39</v>
      </c>
      <c r="D839" s="32" t="str">
        <f>'2, Basisrisico''s'!D840</f>
        <v>KPI Val tussen trein/perron; Reiziger valt van perron</v>
      </c>
      <c r="E839" s="32" t="str">
        <f>'2, Basisrisico''s'!E840</f>
        <v>a</v>
      </c>
      <c r="F839" s="32" t="str">
        <f>'2, Basisrisico''s'!F840</f>
        <v>Zie Hazard:  9. Transfer ID39.a</v>
      </c>
      <c r="G839" s="32" t="str">
        <f>'2, Basisrisico''s'!K840</f>
        <v>Projecten</v>
      </c>
      <c r="H839" s="32"/>
      <c r="I839" s="63"/>
      <c r="J839" s="63"/>
      <c r="K839" s="63"/>
    </row>
    <row r="840" spans="1:14" ht="14.45">
      <c r="A840" s="32">
        <f>'2, Basisrisico''s'!A841</f>
        <v>839</v>
      </c>
      <c r="B840" s="32" t="str">
        <f>'2, Basisrisico''s'!B841</f>
        <v>9. Transfer</v>
      </c>
      <c r="C840" s="32">
        <f>'2, Basisrisico''s'!C841</f>
        <v>39</v>
      </c>
      <c r="D840" s="32" t="str">
        <f>'2, Basisrisico''s'!D841</f>
        <v>KPI Val tussen trein/perron; Reiziger valt van perron</v>
      </c>
      <c r="E840" s="32" t="str">
        <f>'2, Basisrisico''s'!E841</f>
        <v>a</v>
      </c>
      <c r="F840" s="32" t="str">
        <f>'2, Basisrisico''s'!F841</f>
        <v>Zie Hazard:  9. Transfer ID39.a</v>
      </c>
      <c r="G840" s="32" t="str">
        <f>'2, Basisrisico''s'!K841</f>
        <v>Projecten</v>
      </c>
      <c r="H840" s="32"/>
      <c r="I840" s="63"/>
      <c r="J840" s="63"/>
      <c r="K840" s="63"/>
    </row>
    <row r="841" spans="1:14" ht="14.45">
      <c r="A841" s="32">
        <f>'2, Basisrisico''s'!A842</f>
        <v>840</v>
      </c>
      <c r="B841" s="32" t="str">
        <f>'2, Basisrisico''s'!B842</f>
        <v>9. Transfer</v>
      </c>
      <c r="C841" s="32">
        <f>'2, Basisrisico''s'!C842</f>
        <v>39</v>
      </c>
      <c r="D841" s="32" t="str">
        <f>'2, Basisrisico''s'!D842</f>
        <v>KPI Val tussen trein/perron; Reiziger valt van perron</v>
      </c>
      <c r="E841" s="32" t="str">
        <f>'2, Basisrisico''s'!E842</f>
        <v>b</v>
      </c>
      <c r="F841" s="32" t="str">
        <f>'2, Basisrisico''s'!F842</f>
        <v>Drukgolf / zogwerking</v>
      </c>
      <c r="G841" s="32" t="str">
        <f>'2, Basisrisico''s'!K842</f>
        <v>AM</v>
      </c>
      <c r="H841" s="443"/>
      <c r="I841" s="444" t="s">
        <v>1689</v>
      </c>
      <c r="J841" s="444">
        <v>4</v>
      </c>
      <c r="K841" s="444" t="str">
        <f t="shared" ref="K841" si="32">CONCATENATE(I841,J841)</f>
        <v>D4</v>
      </c>
      <c r="L841" s="441" t="s">
        <v>1687</v>
      </c>
      <c r="M841" s="441" t="s">
        <v>1687</v>
      </c>
      <c r="N841" s="63" t="s">
        <v>1694</v>
      </c>
    </row>
    <row r="842" spans="1:14" ht="14.45">
      <c r="A842" s="32">
        <f>'2, Basisrisico''s'!A843</f>
        <v>841</v>
      </c>
      <c r="B842" s="32" t="str">
        <f>'2, Basisrisico''s'!B843</f>
        <v>9. Transfer</v>
      </c>
      <c r="C842" s="32">
        <f>'2, Basisrisico''s'!C843</f>
        <v>39</v>
      </c>
      <c r="D842" s="32" t="str">
        <f>'2, Basisrisico''s'!D843</f>
        <v>KPI Val tussen trein/perron; Reiziger valt van perron</v>
      </c>
      <c r="E842" s="32" t="str">
        <f>'2, Basisrisico''s'!E843</f>
        <v>b</v>
      </c>
      <c r="F842" s="32" t="str">
        <f>'2, Basisrisico''s'!F843</f>
        <v>Zie Hazard:  9. Transfer ID39.b</v>
      </c>
      <c r="G842" s="32" t="str">
        <f>'2, Basisrisico''s'!K843</f>
        <v>Projecten</v>
      </c>
      <c r="H842" s="32"/>
      <c r="I842" s="63"/>
      <c r="J842" s="63"/>
      <c r="K842" s="63"/>
    </row>
    <row r="843" spans="1:14" ht="14.45">
      <c r="A843" s="32">
        <f>'2, Basisrisico''s'!A844</f>
        <v>842</v>
      </c>
      <c r="B843" s="32" t="str">
        <f>'2, Basisrisico''s'!B844</f>
        <v>9. Transfer</v>
      </c>
      <c r="C843" s="32">
        <f>'2, Basisrisico''s'!C844</f>
        <v>39</v>
      </c>
      <c r="D843" s="32" t="str">
        <f>'2, Basisrisico''s'!D844</f>
        <v>KPI Val tussen trein/perron; Reiziger valt van perron</v>
      </c>
      <c r="E843" s="32" t="str">
        <f>'2, Basisrisico''s'!E844</f>
        <v>b</v>
      </c>
      <c r="F843" s="32" t="str">
        <f>'2, Basisrisico''s'!F844</f>
        <v>Zie Hazard:  9. Transfer ID39.b</v>
      </c>
      <c r="G843" s="32" t="str">
        <f>'2, Basisrisico''s'!K844</f>
        <v>AM</v>
      </c>
      <c r="H843" s="32"/>
      <c r="I843" s="63"/>
      <c r="J843" s="63"/>
      <c r="K843" s="63"/>
    </row>
    <row r="844" spans="1:14" ht="14.45">
      <c r="A844" s="32">
        <f>'2, Basisrisico''s'!A845</f>
        <v>843</v>
      </c>
      <c r="B844" s="32" t="str">
        <f>'2, Basisrisico''s'!B845</f>
        <v>9. Transfer</v>
      </c>
      <c r="C844" s="32">
        <f>'2, Basisrisico''s'!C845</f>
        <v>39</v>
      </c>
      <c r="D844" s="32" t="str">
        <f>'2, Basisrisico''s'!D845</f>
        <v>KPI Val tussen trein/perron; Reiziger valt van perron</v>
      </c>
      <c r="E844" s="32" t="str">
        <f>'2, Basisrisico''s'!E845</f>
        <v>b</v>
      </c>
      <c r="F844" s="32" t="str">
        <f>'2, Basisrisico''s'!F845</f>
        <v>Zie Hazard:  9. Transfer ID39.b</v>
      </c>
      <c r="G844" s="32" t="str">
        <f>'2, Basisrisico''s'!K845</f>
        <v>Projecten</v>
      </c>
      <c r="H844" s="32"/>
      <c r="I844" s="63"/>
      <c r="J844" s="63"/>
      <c r="K844" s="63"/>
    </row>
    <row r="845" spans="1:14" ht="29.1">
      <c r="A845" s="32">
        <f>'2, Basisrisico''s'!A846</f>
        <v>844</v>
      </c>
      <c r="B845" s="32" t="str">
        <f>'2, Basisrisico''s'!B846</f>
        <v>9. Transfer</v>
      </c>
      <c r="C845" s="32">
        <f>'2, Basisrisico''s'!C846</f>
        <v>39</v>
      </c>
      <c r="D845" s="32" t="str">
        <f>'2, Basisrisico''s'!D846</f>
        <v>KPI Val tussen trein/perron; Reiziger valt van perron</v>
      </c>
      <c r="E845" s="32" t="str">
        <f>'2, Basisrisico''s'!E846</f>
        <v>c</v>
      </c>
      <c r="F845" s="32" t="str">
        <f>'2, Basisrisico''s'!F846</f>
        <v>Vallen door onoplettendheid of andere oorzaak reizigers</v>
      </c>
      <c r="G845" s="32" t="str">
        <f>'2, Basisrisico''s'!K846</f>
        <v>AM</v>
      </c>
      <c r="H845" s="443"/>
      <c r="I845" s="444" t="s">
        <v>1689</v>
      </c>
      <c r="J845" s="444">
        <v>4</v>
      </c>
      <c r="K845" s="444" t="str">
        <f t="shared" ref="K845:K846" si="33">CONCATENATE(I845,J845)</f>
        <v>D4</v>
      </c>
      <c r="L845" s="441" t="s">
        <v>1687</v>
      </c>
      <c r="M845" s="441" t="s">
        <v>1687</v>
      </c>
      <c r="N845" s="63" t="s">
        <v>1694</v>
      </c>
    </row>
    <row r="846" spans="1:14" ht="29.1">
      <c r="A846" s="32">
        <f>'2, Basisrisico''s'!A847</f>
        <v>845</v>
      </c>
      <c r="B846" s="32" t="str">
        <f>'2, Basisrisico''s'!B847</f>
        <v>9. Transfer</v>
      </c>
      <c r="C846" s="32">
        <f>'2, Basisrisico''s'!C847</f>
        <v>40</v>
      </c>
      <c r="D846" s="32" t="str">
        <f>'2, Basisrisico''s'!D847</f>
        <v>KPI Val tussen trein/perron;  reiziger valt tussen trein en perron</v>
      </c>
      <c r="E846" s="32" t="str">
        <f>'2, Basisrisico''s'!E847</f>
        <v>a</v>
      </c>
      <c r="F846" s="32" t="str">
        <f>'2, Basisrisico''s'!F847</f>
        <v>Vallen door onoplettendheid of andere oorzaak reizigers</v>
      </c>
      <c r="G846" s="32" t="str">
        <f>'2, Basisrisico''s'!K847</f>
        <v>-</v>
      </c>
      <c r="H846" s="443"/>
      <c r="I846" s="444" t="s">
        <v>1689</v>
      </c>
      <c r="J846" s="444">
        <v>4</v>
      </c>
      <c r="K846" s="444" t="str">
        <f t="shared" si="33"/>
        <v>D4</v>
      </c>
      <c r="L846" s="441" t="s">
        <v>1687</v>
      </c>
      <c r="M846" s="441" t="s">
        <v>1687</v>
      </c>
      <c r="N846" s="63" t="s">
        <v>1694</v>
      </c>
    </row>
    <row r="847" spans="1:14" ht="14.45">
      <c r="A847" s="32">
        <f>'2, Basisrisico''s'!A848</f>
        <v>846</v>
      </c>
      <c r="B847" s="32" t="str">
        <f>'2, Basisrisico''s'!B848</f>
        <v>9. Transfer</v>
      </c>
      <c r="C847" s="32">
        <f>'2, Basisrisico''s'!C848</f>
        <v>40</v>
      </c>
      <c r="D847" s="32" t="str">
        <f>'2, Basisrisico''s'!D848</f>
        <v>KPI Val tussen trein/perron;  reiziger valt tussen trein en perron</v>
      </c>
      <c r="E847" s="32" t="str">
        <f>'2, Basisrisico''s'!E848</f>
        <v>a</v>
      </c>
      <c r="F847" s="32" t="str">
        <f>'2, Basisrisico''s'!F848</f>
        <v>Zie Hazard:  9. Transfer ID40.a</v>
      </c>
      <c r="G847" s="32" t="str">
        <f>'2, Basisrisico''s'!K848</f>
        <v>AM</v>
      </c>
      <c r="H847" s="32"/>
      <c r="I847" s="63"/>
      <c r="J847" s="63"/>
      <c r="K847" s="63"/>
    </row>
    <row r="848" spans="1:14" ht="14.45">
      <c r="A848" s="32">
        <f>'2, Basisrisico''s'!A849</f>
        <v>847</v>
      </c>
      <c r="B848" s="32" t="str">
        <f>'2, Basisrisico''s'!B849</f>
        <v>9. Transfer</v>
      </c>
      <c r="C848" s="32">
        <f>'2, Basisrisico''s'!C849</f>
        <v>40</v>
      </c>
      <c r="D848" s="32" t="str">
        <f>'2, Basisrisico''s'!D849</f>
        <v>KPI Val tussen trein/perron;  reiziger valt tussen trein en perron</v>
      </c>
      <c r="E848" s="32" t="str">
        <f>'2, Basisrisico''s'!E849</f>
        <v>a</v>
      </c>
      <c r="F848" s="32" t="str">
        <f>'2, Basisrisico''s'!F849</f>
        <v>Zie Hazard:  9. Transfer ID40.a</v>
      </c>
      <c r="G848" s="32" t="str">
        <f>'2, Basisrisico''s'!K849</f>
        <v>Projecten</v>
      </c>
      <c r="H848" s="32"/>
      <c r="I848" s="63"/>
      <c r="J848" s="63"/>
      <c r="K848" s="63"/>
    </row>
    <row r="849" spans="1:14" ht="14.45">
      <c r="A849" s="32">
        <f>'2, Basisrisico''s'!A850</f>
        <v>848</v>
      </c>
      <c r="B849" s="32" t="str">
        <f>'2, Basisrisico''s'!B850</f>
        <v>9. Transfer</v>
      </c>
      <c r="C849" s="32">
        <f>'2, Basisrisico''s'!C850</f>
        <v>40</v>
      </c>
      <c r="D849" s="32" t="str">
        <f>'2, Basisrisico''s'!D850</f>
        <v>KPI Val tussen trein/perron;  reiziger valt tussen trein en perron</v>
      </c>
      <c r="E849" s="32" t="str">
        <f>'2, Basisrisico''s'!E850</f>
        <v>a</v>
      </c>
      <c r="F849" s="32" t="str">
        <f>'2, Basisrisico''s'!F850</f>
        <v>Zie Hazard:  9. Transfer ID40.a</v>
      </c>
      <c r="G849" s="32" t="str">
        <f>'2, Basisrisico''s'!K850</f>
        <v>Projecten</v>
      </c>
      <c r="H849" s="32"/>
      <c r="I849" s="63"/>
      <c r="J849" s="63"/>
      <c r="K849" s="63"/>
    </row>
    <row r="850" spans="1:14" ht="14.45">
      <c r="A850" s="32">
        <f>'2, Basisrisico''s'!A851</f>
        <v>849</v>
      </c>
      <c r="B850" s="32" t="str">
        <f>'2, Basisrisico''s'!B851</f>
        <v>9. Transfer</v>
      </c>
      <c r="C850" s="32">
        <f>'2, Basisrisico''s'!C851</f>
        <v>40</v>
      </c>
      <c r="D850" s="32" t="str">
        <f>'2, Basisrisico''s'!D851</f>
        <v>KPI Val tussen trein/perron;  reiziger valt tussen trein en perron</v>
      </c>
      <c r="E850" s="32" t="str">
        <f>'2, Basisrisico''s'!E851</f>
        <v>a</v>
      </c>
      <c r="F850" s="32" t="str">
        <f>'2, Basisrisico''s'!F851</f>
        <v>Zie Hazard:  9. Transfer ID40.a</v>
      </c>
      <c r="G850" s="32" t="str">
        <f>'2, Basisrisico''s'!K851</f>
        <v>AM</v>
      </c>
      <c r="H850" s="32"/>
      <c r="I850" s="63"/>
      <c r="J850" s="63"/>
      <c r="K850" s="63"/>
    </row>
    <row r="851" spans="1:14" ht="14.45">
      <c r="A851" s="32">
        <f>'2, Basisrisico''s'!A852</f>
        <v>850</v>
      </c>
      <c r="B851" s="32" t="str">
        <f>'2, Basisrisico''s'!B852</f>
        <v>9. Transfer</v>
      </c>
      <c r="C851" s="32">
        <f>'2, Basisrisico''s'!C852</f>
        <v>40</v>
      </c>
      <c r="D851" s="32" t="str">
        <f>'2, Basisrisico''s'!D852</f>
        <v>KPI Val tussen trein/perron;  reiziger valt tussen trein en perron</v>
      </c>
      <c r="E851" s="32" t="str">
        <f>'2, Basisrisico''s'!E852</f>
        <v>a</v>
      </c>
      <c r="F851" s="32" t="str">
        <f>'2, Basisrisico''s'!F852</f>
        <v>Zie Hazard:  9. Transfer ID40.a</v>
      </c>
      <c r="G851" s="32" t="str">
        <f>'2, Basisrisico''s'!K852</f>
        <v>Projecten</v>
      </c>
      <c r="H851" s="32"/>
      <c r="I851" s="63"/>
      <c r="J851" s="63"/>
      <c r="K851" s="63"/>
    </row>
    <row r="852" spans="1:14" ht="14.45">
      <c r="A852" s="32">
        <f>'2, Basisrisico''s'!A853</f>
        <v>851</v>
      </c>
      <c r="B852" s="32" t="str">
        <f>'2, Basisrisico''s'!B853</f>
        <v>9. Transfer</v>
      </c>
      <c r="C852" s="32">
        <f>'2, Basisrisico''s'!C853</f>
        <v>40</v>
      </c>
      <c r="D852" s="32" t="str">
        <f>'2, Basisrisico''s'!D853</f>
        <v>KPI Val tussen trein/perron;  reiziger valt tussen trein en perron</v>
      </c>
      <c r="E852" s="32" t="str">
        <f>'2, Basisrisico''s'!E853</f>
        <v>a</v>
      </c>
      <c r="F852" s="32" t="str">
        <f>'2, Basisrisico''s'!F853</f>
        <v>Zie Hazard:  9. Transfer ID40.a</v>
      </c>
      <c r="G852" s="32" t="str">
        <f>'2, Basisrisico''s'!K853</f>
        <v>Projecten</v>
      </c>
      <c r="H852" s="32"/>
      <c r="I852" s="63"/>
      <c r="J852" s="63"/>
      <c r="K852" s="63"/>
    </row>
    <row r="853" spans="1:14" ht="14.45">
      <c r="A853" s="32">
        <f>'2, Basisrisico''s'!A854</f>
        <v>852</v>
      </c>
      <c r="B853" s="32" t="str">
        <f>'2, Basisrisico''s'!B854</f>
        <v>9. Transfer</v>
      </c>
      <c r="C853" s="32">
        <f>'2, Basisrisico''s'!C854</f>
        <v>40</v>
      </c>
      <c r="D853" s="32" t="str">
        <f>'2, Basisrisico''s'!D854</f>
        <v>KPI Val tussen trein/perron;  reiziger valt tussen trein en perron</v>
      </c>
      <c r="E853" s="32" t="str">
        <f>'2, Basisrisico''s'!E854</f>
        <v>a</v>
      </c>
      <c r="F853" s="32" t="str">
        <f>'2, Basisrisico''s'!F854</f>
        <v>Zie Hazard:  9. Transfer ID40.a</v>
      </c>
      <c r="G853" s="32" t="str">
        <f>'2, Basisrisico''s'!K854</f>
        <v>AM</v>
      </c>
      <c r="H853" s="32"/>
      <c r="I853" s="63"/>
      <c r="J853" s="63"/>
      <c r="K853" s="63"/>
    </row>
    <row r="854" spans="1:14" ht="29.1">
      <c r="A854" s="32">
        <f>'2, Basisrisico''s'!A855</f>
        <v>853</v>
      </c>
      <c r="B854" s="32" t="str">
        <f>'2, Basisrisico''s'!B855</f>
        <v>9. Transfer</v>
      </c>
      <c r="C854" s="32">
        <f>'2, Basisrisico''s'!C855</f>
        <v>40</v>
      </c>
      <c r="D854" s="32" t="str">
        <f>'2, Basisrisico''s'!D855</f>
        <v>KPI Val tussen trein/perron;  reiziger valt tussen trein en perron</v>
      </c>
      <c r="E854" s="32" t="str">
        <f>'2, Basisrisico''s'!E855</f>
        <v>a</v>
      </c>
      <c r="F854" s="32" t="str">
        <f>'2, Basisrisico''s'!F855</f>
        <v>Zie Hazard:  9. Transfer ID40.a</v>
      </c>
      <c r="G854" s="32" t="str">
        <f>'2, Basisrisico''s'!K855</f>
        <v>Vervoer en Dienstregeling</v>
      </c>
      <c r="H854" s="32"/>
      <c r="I854" s="63"/>
      <c r="J854" s="63"/>
      <c r="K854" s="63"/>
    </row>
    <row r="855" spans="1:14" ht="43.5">
      <c r="A855" s="32">
        <f>'2, Basisrisico''s'!A856</f>
        <v>854</v>
      </c>
      <c r="B855" s="32" t="str">
        <f>'2, Basisrisico''s'!B856</f>
        <v>9. Transfer</v>
      </c>
      <c r="C855" s="32">
        <f>'2, Basisrisico''s'!C856</f>
        <v>40</v>
      </c>
      <c r="D855" s="32" t="str">
        <f>'2, Basisrisico''s'!D856</f>
        <v>KPI Val tussen trein/perron;  reiziger valt tussen trein en perron</v>
      </c>
      <c r="E855" s="32" t="str">
        <f>'2, Basisrisico''s'!E856</f>
        <v>a</v>
      </c>
      <c r="F855" s="32" t="str">
        <f>'2, Basisrisico''s'!F856</f>
        <v>Zie Hazard:  9. Transfer ID40.a</v>
      </c>
      <c r="G855" s="32" t="str">
        <f>'2, Basisrisico''s'!K856</f>
        <v>Spoorwegonderneming, specifiek NSR</v>
      </c>
      <c r="H855" s="32"/>
      <c r="I855" s="63"/>
      <c r="J855" s="63"/>
      <c r="K855" s="63"/>
    </row>
    <row r="856" spans="1:14" ht="29.1">
      <c r="A856" s="32">
        <f>'2, Basisrisico''s'!A857</f>
        <v>855</v>
      </c>
      <c r="B856" s="32" t="str">
        <f>'2, Basisrisico''s'!B857</f>
        <v>9. Transfer</v>
      </c>
      <c r="C856" s="32">
        <f>'2, Basisrisico''s'!C857</f>
        <v>40</v>
      </c>
      <c r="D856" s="32" t="str">
        <f>'2, Basisrisico''s'!D857</f>
        <v>KPI Val tussen trein/perron;  reiziger valt tussen trein en perron</v>
      </c>
      <c r="E856" s="32" t="str">
        <f>'2, Basisrisico''s'!E857</f>
        <v>b</v>
      </c>
      <c r="F856" s="32" t="str">
        <f>'2, Basisrisico''s'!F857</f>
        <v>perron glad door winterse omstandigheden</v>
      </c>
      <c r="G856" s="32" t="str">
        <f>'2, Basisrisico''s'!K857</f>
        <v>Projecten</v>
      </c>
      <c r="H856" s="443"/>
      <c r="I856" s="444" t="s">
        <v>1689</v>
      </c>
      <c r="J856" s="444">
        <v>4</v>
      </c>
      <c r="K856" s="444" t="str">
        <f t="shared" ref="K856:K857" si="34">CONCATENATE(I856,J856)</f>
        <v>D4</v>
      </c>
      <c r="L856" s="441" t="s">
        <v>1687</v>
      </c>
      <c r="M856" s="441" t="s">
        <v>1687</v>
      </c>
      <c r="N856" s="63" t="s">
        <v>1694</v>
      </c>
    </row>
    <row r="857" spans="1:14" ht="14.45">
      <c r="A857" s="32">
        <f>'2, Basisrisico''s'!A858</f>
        <v>856</v>
      </c>
      <c r="B857" s="32" t="str">
        <f>'2, Basisrisico''s'!B858</f>
        <v>9. Transfer</v>
      </c>
      <c r="C857" s="32">
        <f>'2, Basisrisico''s'!C858</f>
        <v>40</v>
      </c>
      <c r="D857" s="32" t="str">
        <f>'2, Basisrisico''s'!D858</f>
        <v>KPI Val tussen trein/perron;  reiziger valt tussen trein en perron</v>
      </c>
      <c r="E857" s="32" t="str">
        <f>'2, Basisrisico''s'!E858</f>
        <v>c</v>
      </c>
      <c r="F857" s="32" t="str">
        <f>'2, Basisrisico''s'!F858</f>
        <v>Perronrand glad of onregelmatig</v>
      </c>
      <c r="G857" s="32" t="str">
        <f>'2, Basisrisico''s'!K858</f>
        <v>Projecten</v>
      </c>
      <c r="H857" s="443"/>
      <c r="I857" s="444" t="s">
        <v>1689</v>
      </c>
      <c r="J857" s="444">
        <v>4</v>
      </c>
      <c r="K857" s="444" t="str">
        <f t="shared" si="34"/>
        <v>D4</v>
      </c>
      <c r="L857" s="441" t="s">
        <v>1687</v>
      </c>
      <c r="M857" s="441" t="s">
        <v>1687</v>
      </c>
      <c r="N857" s="63" t="s">
        <v>1694</v>
      </c>
    </row>
    <row r="858" spans="1:14" ht="14.45">
      <c r="A858" s="32">
        <f>'2, Basisrisico''s'!A859</f>
        <v>857</v>
      </c>
      <c r="B858" s="32" t="str">
        <f>'2, Basisrisico''s'!B859</f>
        <v>9. Transfer</v>
      </c>
      <c r="C858" s="32">
        <f>'2, Basisrisico''s'!C859</f>
        <v>40</v>
      </c>
      <c r="D858" s="32" t="str">
        <f>'2, Basisrisico''s'!D859</f>
        <v>KPI Val tussen trein/perron;  reiziger valt tussen trein en perron</v>
      </c>
      <c r="E858" s="32" t="str">
        <f>'2, Basisrisico''s'!E859</f>
        <v>c</v>
      </c>
      <c r="F858" s="32" t="str">
        <f>'2, Basisrisico''s'!F859</f>
        <v>Zie Hazard:  9. Transfer ID40.c</v>
      </c>
      <c r="G858" s="32" t="str">
        <f>'2, Basisrisico''s'!K859</f>
        <v>Projecten</v>
      </c>
      <c r="H858" s="32"/>
      <c r="I858" s="63"/>
      <c r="J858" s="63"/>
      <c r="K858" s="63"/>
    </row>
    <row r="859" spans="1:14" ht="14.45">
      <c r="A859" s="32">
        <f>'2, Basisrisico''s'!A860</f>
        <v>858</v>
      </c>
      <c r="B859" s="32" t="str">
        <f>'2, Basisrisico''s'!B860</f>
        <v>9. Transfer</v>
      </c>
      <c r="C859" s="32">
        <f>'2, Basisrisico''s'!C860</f>
        <v>40</v>
      </c>
      <c r="D859" s="32" t="str">
        <f>'2, Basisrisico''s'!D860</f>
        <v>KPI Val tussen trein/perron;  reiziger valt tussen trein en perron</v>
      </c>
      <c r="E859" s="32" t="str">
        <f>'2, Basisrisico''s'!E860</f>
        <v>c</v>
      </c>
      <c r="F859" s="32" t="str">
        <f>'2, Basisrisico''s'!F860</f>
        <v>Zie Hazard:  9. Transfer ID40.c</v>
      </c>
      <c r="G859" s="32" t="str">
        <f>'2, Basisrisico''s'!K860</f>
        <v>Projecten</v>
      </c>
      <c r="H859" s="32"/>
      <c r="I859" s="63"/>
      <c r="J859" s="63"/>
      <c r="K859" s="63"/>
    </row>
    <row r="860" spans="1:14" ht="14.45">
      <c r="A860" s="32">
        <f>'2, Basisrisico''s'!A861</f>
        <v>859</v>
      </c>
      <c r="B860" s="32" t="str">
        <f>'2, Basisrisico''s'!B861</f>
        <v>9. Transfer</v>
      </c>
      <c r="C860" s="32">
        <f>'2, Basisrisico''s'!C861</f>
        <v>40</v>
      </c>
      <c r="D860" s="32" t="str">
        <f>'2, Basisrisico''s'!D861</f>
        <v>KPI Val tussen trein/perron;  reiziger valt tussen trein en perron</v>
      </c>
      <c r="E860" s="32" t="str">
        <f>'2, Basisrisico''s'!E861</f>
        <v>c</v>
      </c>
      <c r="F860" s="32" t="str">
        <f>'2, Basisrisico''s'!F861</f>
        <v>Zie Hazard:  9. Transfer ID40.c</v>
      </c>
      <c r="G860" s="32" t="str">
        <f>'2, Basisrisico''s'!K861</f>
        <v>Projecten</v>
      </c>
      <c r="H860" s="32"/>
      <c r="I860" s="63"/>
      <c r="J860" s="63"/>
      <c r="K860" s="63"/>
    </row>
    <row r="861" spans="1:14" ht="14.45">
      <c r="A861" s="32">
        <f>'2, Basisrisico''s'!A862</f>
        <v>860</v>
      </c>
      <c r="B861" s="32" t="str">
        <f>'2, Basisrisico''s'!B862</f>
        <v>9. Transfer</v>
      </c>
      <c r="C861" s="32">
        <f>'2, Basisrisico''s'!C862</f>
        <v>40</v>
      </c>
      <c r="D861" s="32" t="str">
        <f>'2, Basisrisico''s'!D862</f>
        <v>KPI Val tussen trein/perron;  reiziger valt tussen trein en perron</v>
      </c>
      <c r="E861" s="32" t="str">
        <f>'2, Basisrisico''s'!E862</f>
        <v>c</v>
      </c>
      <c r="F861" s="32" t="str">
        <f>'2, Basisrisico''s'!F862</f>
        <v>Zie Hazard:  9. Transfer ID40.c</v>
      </c>
      <c r="G861" s="32" t="str">
        <f>'2, Basisrisico''s'!K862</f>
        <v>Projecten</v>
      </c>
      <c r="H861" s="32"/>
      <c r="I861" s="63"/>
      <c r="J861" s="63"/>
      <c r="K861" s="63"/>
    </row>
    <row r="862" spans="1:14" ht="14.45">
      <c r="A862" s="32">
        <f>'2, Basisrisico''s'!A863</f>
        <v>861</v>
      </c>
      <c r="B862" s="32" t="str">
        <f>'2, Basisrisico''s'!B863</f>
        <v>9. Transfer</v>
      </c>
      <c r="C862" s="32">
        <f>'2, Basisrisico''s'!C863</f>
        <v>40</v>
      </c>
      <c r="D862" s="32" t="str">
        <f>'2, Basisrisico''s'!D863</f>
        <v>KPI Val tussen trein/perron;  reiziger valt tussen trein en perron</v>
      </c>
      <c r="E862" s="32" t="str">
        <f>'2, Basisrisico''s'!E863</f>
        <v>c</v>
      </c>
      <c r="F862" s="32" t="str">
        <f>'2, Basisrisico''s'!F863</f>
        <v>Zie Hazard:  9. Transfer ID40.c</v>
      </c>
      <c r="G862" s="32" t="str">
        <f>'2, Basisrisico''s'!K863</f>
        <v>Projecten</v>
      </c>
      <c r="H862" s="32"/>
      <c r="I862" s="63"/>
      <c r="J862" s="63"/>
      <c r="K862" s="63"/>
    </row>
    <row r="863" spans="1:14" ht="29.1">
      <c r="A863" s="32">
        <f>'2, Basisrisico''s'!A864</f>
        <v>862</v>
      </c>
      <c r="B863" s="32" t="str">
        <f>'2, Basisrisico''s'!B864</f>
        <v>9. Transfer</v>
      </c>
      <c r="C863" s="32">
        <f>'2, Basisrisico''s'!C864</f>
        <v>40</v>
      </c>
      <c r="D863" s="32" t="str">
        <f>'2, Basisrisico''s'!D864</f>
        <v>KPI Val tussen trein/perron;  reiziger valt tussen trein en perron</v>
      </c>
      <c r="E863" s="32" t="str">
        <f>'2, Basisrisico''s'!E864</f>
        <v>d</v>
      </c>
      <c r="F863" s="32" t="str">
        <f>'2, Basisrisico''s'!F864</f>
        <v>Trein beweegt tijdens haltering</v>
      </c>
      <c r="G863" s="32" t="str">
        <f>'2, Basisrisico''s'!K864</f>
        <v>Spoorwegonderneming</v>
      </c>
      <c r="H863" s="443"/>
      <c r="I863" s="444" t="s">
        <v>1689</v>
      </c>
      <c r="J863" s="444">
        <v>4</v>
      </c>
      <c r="K863" s="444" t="str">
        <f t="shared" ref="K863:K865" si="35">CONCATENATE(I863,J863)</f>
        <v>D4</v>
      </c>
      <c r="L863" s="441" t="s">
        <v>1687</v>
      </c>
      <c r="M863" s="441" t="s">
        <v>1687</v>
      </c>
      <c r="N863" s="63" t="s">
        <v>1694</v>
      </c>
    </row>
    <row r="864" spans="1:14" ht="29.1">
      <c r="A864" s="32">
        <f>'2, Basisrisico''s'!A865</f>
        <v>863</v>
      </c>
      <c r="B864" s="32" t="str">
        <f>'2, Basisrisico''s'!B865</f>
        <v>9. Transfer</v>
      </c>
      <c r="C864" s="32">
        <f>'2, Basisrisico''s'!C865</f>
        <v>40</v>
      </c>
      <c r="D864" s="32" t="str">
        <f>'2, Basisrisico''s'!D865</f>
        <v>KPI Val tussen trein/perron;  reiziger valt tussen trein en perron</v>
      </c>
      <c r="E864" s="32" t="str">
        <f>'2, Basisrisico''s'!E865</f>
        <v>e</v>
      </c>
      <c r="F864" s="32" t="str">
        <f>'2, Basisrisico''s'!F865</f>
        <v>Trein vertrekt terwijl reizigers nog instappen</v>
      </c>
      <c r="G864" s="32" t="str">
        <f>'2, Basisrisico''s'!K865</f>
        <v>Spoorwegonderneming</v>
      </c>
      <c r="H864" s="443"/>
      <c r="I864" s="444" t="s">
        <v>1689</v>
      </c>
      <c r="J864" s="444">
        <v>4</v>
      </c>
      <c r="K864" s="444" t="str">
        <f t="shared" si="35"/>
        <v>D4</v>
      </c>
      <c r="L864" s="441" t="s">
        <v>1687</v>
      </c>
      <c r="M864" s="441" t="s">
        <v>1687</v>
      </c>
      <c r="N864" s="63" t="s">
        <v>1694</v>
      </c>
    </row>
    <row r="865" spans="1:14" ht="29.1">
      <c r="A865" s="32">
        <f>'2, Basisrisico''s'!A866</f>
        <v>864</v>
      </c>
      <c r="B865" s="32" t="str">
        <f>'2, Basisrisico''s'!B866</f>
        <v>9. Transfer</v>
      </c>
      <c r="C865" s="32">
        <f>'2, Basisrisico''s'!C866</f>
        <v>41</v>
      </c>
      <c r="D865" s="32" t="str">
        <f>'2, Basisrisico''s'!D866</f>
        <v>Reiziger valt in RVVI ruimte</v>
      </c>
      <c r="E865" s="32" t="str">
        <f>'2, Basisrisico''s'!E866</f>
        <v>a</v>
      </c>
      <c r="F865" s="32" t="str">
        <f>'2, Basisrisico''s'!F866</f>
        <v>Vloer in stationshal glad of onregelmatig</v>
      </c>
      <c r="G865" s="32" t="str">
        <f>'2, Basisrisico''s'!K866</f>
        <v>Projecten</v>
      </c>
      <c r="H865" s="445"/>
      <c r="I865" s="444" t="s">
        <v>1687</v>
      </c>
      <c r="J865" s="444">
        <v>1</v>
      </c>
      <c r="K865" s="444" t="str">
        <f t="shared" si="35"/>
        <v>E1</v>
      </c>
      <c r="L865" s="441" t="s">
        <v>1683</v>
      </c>
      <c r="M865" s="441" t="s">
        <v>1689</v>
      </c>
      <c r="N865" s="63" t="s">
        <v>1694</v>
      </c>
    </row>
    <row r="866" spans="1:14" ht="14.45">
      <c r="A866" s="32">
        <f>'2, Basisrisico''s'!A867</f>
        <v>865</v>
      </c>
      <c r="B866" s="32" t="str">
        <f>'2, Basisrisico''s'!B867</f>
        <v>9. Transfer</v>
      </c>
      <c r="C866" s="32">
        <f>'2, Basisrisico''s'!C867</f>
        <v>41</v>
      </c>
      <c r="D866" s="32" t="str">
        <f>'2, Basisrisico''s'!D867</f>
        <v>Reiziger valt in RVVI ruimte</v>
      </c>
      <c r="E866" s="32" t="str">
        <f>'2, Basisrisico''s'!E867</f>
        <v>a</v>
      </c>
      <c r="F866" s="32" t="str">
        <f>'2, Basisrisico''s'!F867</f>
        <v>Zie Hazard:  9. Transfer ID41.a</v>
      </c>
      <c r="G866" s="32" t="str">
        <f>'2, Basisrisico''s'!K867</f>
        <v>Projecten</v>
      </c>
      <c r="H866" s="32"/>
      <c r="I866" s="63"/>
      <c r="J866" s="63"/>
      <c r="K866" s="63"/>
    </row>
    <row r="867" spans="1:14" ht="14.45">
      <c r="A867" s="32">
        <f>'2, Basisrisico''s'!A868</f>
        <v>866</v>
      </c>
      <c r="B867" s="32" t="str">
        <f>'2, Basisrisico''s'!B868</f>
        <v>9. Transfer</v>
      </c>
      <c r="C867" s="32">
        <f>'2, Basisrisico''s'!C868</f>
        <v>41</v>
      </c>
      <c r="D867" s="32" t="str">
        <f>'2, Basisrisico''s'!D868</f>
        <v>Reiziger valt in RVVI ruimte</v>
      </c>
      <c r="E867" s="32" t="str">
        <f>'2, Basisrisico''s'!E868</f>
        <v>a</v>
      </c>
      <c r="F867" s="32" t="str">
        <f>'2, Basisrisico''s'!F868</f>
        <v>Zie Hazard:  9. Transfer ID41.a</v>
      </c>
      <c r="G867" s="32" t="str">
        <f>'2, Basisrisico''s'!K868</f>
        <v>AM</v>
      </c>
      <c r="H867" s="32"/>
      <c r="I867" s="63"/>
      <c r="J867" s="63"/>
      <c r="K867" s="63"/>
    </row>
    <row r="868" spans="1:14" ht="14.45">
      <c r="A868" s="32">
        <f>'2, Basisrisico''s'!A869</f>
        <v>867</v>
      </c>
      <c r="B868" s="32" t="str">
        <f>'2, Basisrisico''s'!B869</f>
        <v>9. Transfer</v>
      </c>
      <c r="C868" s="32">
        <f>'2, Basisrisico''s'!C869</f>
        <v>41</v>
      </c>
      <c r="D868" s="32" t="str">
        <f>'2, Basisrisico''s'!D869</f>
        <v>Reiziger valt in RVVI ruimte</v>
      </c>
      <c r="E868" s="32" t="str">
        <f>'2, Basisrisico''s'!E869</f>
        <v>a</v>
      </c>
      <c r="F868" s="32" t="str">
        <f>'2, Basisrisico''s'!F869</f>
        <v>Zie Hazard:  9. Transfer ID41.a</v>
      </c>
      <c r="G868" s="32" t="str">
        <f>'2, Basisrisico''s'!K869</f>
        <v>Projecten</v>
      </c>
      <c r="H868" s="32"/>
      <c r="I868" s="63"/>
      <c r="J868" s="63"/>
      <c r="K868" s="63"/>
    </row>
    <row r="869" spans="1:14" ht="14.45">
      <c r="A869" s="32">
        <f>'2, Basisrisico''s'!A870</f>
        <v>868</v>
      </c>
      <c r="B869" s="32" t="str">
        <f>'2, Basisrisico''s'!B870</f>
        <v>9. Transfer</v>
      </c>
      <c r="C869" s="32">
        <f>'2, Basisrisico''s'!C870</f>
        <v>41</v>
      </c>
      <c r="D869" s="32" t="str">
        <f>'2, Basisrisico''s'!D870</f>
        <v>Reiziger valt in RVVI ruimte</v>
      </c>
      <c r="E869" s="32" t="str">
        <f>'2, Basisrisico''s'!E870</f>
        <v>a</v>
      </c>
      <c r="F869" s="32" t="str">
        <f>'2, Basisrisico''s'!F870</f>
        <v>Zie Hazard:  9. Transfer ID41.a</v>
      </c>
      <c r="G869" s="32" t="str">
        <f>'2, Basisrisico''s'!K870</f>
        <v>Projecten</v>
      </c>
      <c r="H869" s="32"/>
      <c r="I869" s="63"/>
      <c r="J869" s="63"/>
      <c r="K869" s="63"/>
    </row>
    <row r="870" spans="1:14" ht="14.45">
      <c r="A870" s="32">
        <f>'2, Basisrisico''s'!A871</f>
        <v>869</v>
      </c>
      <c r="B870" s="32" t="str">
        <f>'2, Basisrisico''s'!B871</f>
        <v>9. Transfer</v>
      </c>
      <c r="C870" s="32">
        <f>'2, Basisrisico''s'!C871</f>
        <v>41</v>
      </c>
      <c r="D870" s="32" t="str">
        <f>'2, Basisrisico''s'!D871</f>
        <v>Reiziger valt in RVVI ruimte</v>
      </c>
      <c r="E870" s="32" t="str">
        <f>'2, Basisrisico''s'!E871</f>
        <v>a</v>
      </c>
      <c r="F870" s="32" t="str">
        <f>'2, Basisrisico''s'!F871</f>
        <v>Zie Hazard:  9. Transfer ID41.a</v>
      </c>
      <c r="G870" s="32" t="str">
        <f>'2, Basisrisico''s'!K871</f>
        <v>Projecten</v>
      </c>
      <c r="H870" s="32"/>
      <c r="I870" s="63"/>
      <c r="J870" s="63"/>
      <c r="K870" s="63"/>
    </row>
    <row r="871" spans="1:14" ht="14.45">
      <c r="A871" s="32">
        <f>'2, Basisrisico''s'!A872</f>
        <v>870</v>
      </c>
      <c r="B871" s="32" t="str">
        <f>'2, Basisrisico''s'!B872</f>
        <v>9. Transfer</v>
      </c>
      <c r="C871" s="32">
        <f>'2, Basisrisico''s'!C872</f>
        <v>41</v>
      </c>
      <c r="D871" s="32" t="str">
        <f>'2, Basisrisico''s'!D872</f>
        <v>Reiziger valt in RVVI ruimte</v>
      </c>
      <c r="E871" s="32" t="str">
        <f>'2, Basisrisico''s'!E872</f>
        <v>a</v>
      </c>
      <c r="F871" s="32" t="str">
        <f>'2, Basisrisico''s'!F872</f>
        <v>Zie Hazard:  9. Transfer ID41.a</v>
      </c>
      <c r="G871" s="32" t="str">
        <f>'2, Basisrisico''s'!K872</f>
        <v>Projecten</v>
      </c>
      <c r="H871" s="32"/>
      <c r="I871" s="63"/>
      <c r="J871" s="63"/>
      <c r="K871" s="63"/>
    </row>
    <row r="872" spans="1:14" ht="14.45">
      <c r="A872" s="32">
        <f>'2, Basisrisico''s'!A873</f>
        <v>871</v>
      </c>
      <c r="B872" s="32" t="str">
        <f>'2, Basisrisico''s'!B873</f>
        <v>9. Transfer</v>
      </c>
      <c r="C872" s="32">
        <f>'2, Basisrisico''s'!C873</f>
        <v>41</v>
      </c>
      <c r="D872" s="32" t="str">
        <f>'2, Basisrisico''s'!D873</f>
        <v>Reiziger valt in RVVI ruimte</v>
      </c>
      <c r="E872" s="32" t="str">
        <f>'2, Basisrisico''s'!E873</f>
        <v>a</v>
      </c>
      <c r="F872" s="32" t="str">
        <f>'2, Basisrisico''s'!F873</f>
        <v>Zie Hazard:  9. Transfer ID41.a</v>
      </c>
      <c r="G872" s="32" t="str">
        <f>'2, Basisrisico''s'!K873</f>
        <v>Projecten</v>
      </c>
      <c r="H872" s="32"/>
      <c r="I872" s="63"/>
      <c r="J872" s="63"/>
      <c r="K872" s="63"/>
    </row>
    <row r="873" spans="1:14" ht="29.1">
      <c r="A873" s="32">
        <f>'2, Basisrisico''s'!A874</f>
        <v>872</v>
      </c>
      <c r="B873" s="32" t="str">
        <f>'2, Basisrisico''s'!B874</f>
        <v>9. Transfer</v>
      </c>
      <c r="C873" s="32">
        <f>'2, Basisrisico''s'!C874</f>
        <v>41</v>
      </c>
      <c r="D873" s="32" t="str">
        <f>'2, Basisrisico''s'!D874</f>
        <v>Reiziger valt in RVVI ruimte</v>
      </c>
      <c r="E873" s="32" t="str">
        <f>'2, Basisrisico''s'!E874</f>
        <v>b</v>
      </c>
      <c r="F873" s="32" t="str">
        <f>'2, Basisrisico''s'!F874</f>
        <v>Reiziger raakt in verdrukking door drukte</v>
      </c>
      <c r="G873" s="32" t="str">
        <f>'2, Basisrisico''s'!K874</f>
        <v>Projecten</v>
      </c>
      <c r="H873" s="445"/>
      <c r="I873" s="444" t="s">
        <v>1687</v>
      </c>
      <c r="J873" s="444">
        <v>1</v>
      </c>
      <c r="K873" s="444" t="str">
        <f t="shared" ref="K873" si="36">CONCATENATE(I873,J873)</f>
        <v>E1</v>
      </c>
      <c r="L873" s="441" t="s">
        <v>1683</v>
      </c>
      <c r="M873" s="441" t="s">
        <v>1689</v>
      </c>
      <c r="N873" s="63" t="s">
        <v>1694</v>
      </c>
    </row>
    <row r="874" spans="1:14" ht="14.45">
      <c r="A874" s="32">
        <f>'2, Basisrisico''s'!A875</f>
        <v>873</v>
      </c>
      <c r="B874" s="32" t="str">
        <f>'2, Basisrisico''s'!B875</f>
        <v>9. Transfer</v>
      </c>
      <c r="C874" s="32">
        <f>'2, Basisrisico''s'!C875</f>
        <v>41</v>
      </c>
      <c r="D874" s="32" t="str">
        <f>'2, Basisrisico''s'!D875</f>
        <v>Reiziger valt in RVVI ruimte</v>
      </c>
      <c r="E874" s="32" t="str">
        <f>'2, Basisrisico''s'!E875</f>
        <v>b</v>
      </c>
      <c r="F874" s="32" t="str">
        <f>'2, Basisrisico''s'!F875</f>
        <v>Zie Hazard:  9. Transfer ID41.b</v>
      </c>
      <c r="G874" s="32" t="str">
        <f>'2, Basisrisico''s'!K875</f>
        <v>Projecten</v>
      </c>
      <c r="H874" s="32"/>
      <c r="I874" s="63"/>
      <c r="J874" s="63"/>
      <c r="K874" s="63"/>
    </row>
    <row r="875" spans="1:14" ht="14.45">
      <c r="A875" s="32">
        <f>'2, Basisrisico''s'!A876</f>
        <v>874</v>
      </c>
      <c r="B875" s="32" t="str">
        <f>'2, Basisrisico''s'!B876</f>
        <v>9. Transfer</v>
      </c>
      <c r="C875" s="32">
        <f>'2, Basisrisico''s'!C876</f>
        <v>41</v>
      </c>
      <c r="D875" s="32" t="str">
        <f>'2, Basisrisico''s'!D876</f>
        <v>Reiziger valt in RVVI ruimte</v>
      </c>
      <c r="E875" s="32" t="str">
        <f>'2, Basisrisico''s'!E876</f>
        <v>b</v>
      </c>
      <c r="F875" s="32" t="str">
        <f>'2, Basisrisico''s'!F876</f>
        <v>Zie Hazard:  9. Transfer ID41.b</v>
      </c>
      <c r="G875" s="32" t="str">
        <f>'2, Basisrisico''s'!K876</f>
        <v>Projecten</v>
      </c>
      <c r="H875" s="32"/>
      <c r="I875" s="63"/>
      <c r="J875" s="63"/>
      <c r="K875" s="63"/>
    </row>
    <row r="876" spans="1:14" ht="29.1">
      <c r="A876" s="32">
        <f>'2, Basisrisico''s'!A877</f>
        <v>875</v>
      </c>
      <c r="B876" s="32" t="str">
        <f>'2, Basisrisico''s'!B877</f>
        <v>9. Transfer</v>
      </c>
      <c r="C876" s="32">
        <f>'2, Basisrisico''s'!C877</f>
        <v>42</v>
      </c>
      <c r="D876" s="32" t="str">
        <f>'2, Basisrisico''s'!D877</f>
        <v>KPI Val van roltrap, reiziger valt van trap of roltrap</v>
      </c>
      <c r="E876" s="32" t="str">
        <f>'2, Basisrisico''s'!E877</f>
        <v>a</v>
      </c>
      <c r="F876" s="32" t="str">
        <f>'2, Basisrisico''s'!F877</f>
        <v>Trap of roltrap kapot, glad of onregelmatig</v>
      </c>
      <c r="G876" s="32" t="str">
        <f>'2, Basisrisico''s'!K877</f>
        <v>Projecten</v>
      </c>
      <c r="H876" s="447"/>
      <c r="I876" s="444" t="s">
        <v>1689</v>
      </c>
      <c r="J876" s="444">
        <v>2</v>
      </c>
      <c r="K876" s="444" t="str">
        <f t="shared" ref="K876" si="37">CONCATENATE(I876,J876)</f>
        <v>D2</v>
      </c>
      <c r="L876" s="57" t="s">
        <v>1687</v>
      </c>
      <c r="M876" s="57" t="s">
        <v>1681</v>
      </c>
      <c r="N876" s="63" t="s">
        <v>1684</v>
      </c>
    </row>
    <row r="877" spans="1:14" ht="14.45">
      <c r="A877" s="32">
        <f>'2, Basisrisico''s'!A878</f>
        <v>876</v>
      </c>
      <c r="B877" s="32" t="str">
        <f>'2, Basisrisico''s'!B878</f>
        <v>9. Transfer</v>
      </c>
      <c r="C877" s="32">
        <f>'2, Basisrisico''s'!C878</f>
        <v>42</v>
      </c>
      <c r="D877" s="32" t="str">
        <f>'2, Basisrisico''s'!D878</f>
        <v>KPI Val van roltrap, reiziger valt van trap of roltrap</v>
      </c>
      <c r="E877" s="32" t="str">
        <f>'2, Basisrisico''s'!E878</f>
        <v>a</v>
      </c>
      <c r="F877" s="32" t="str">
        <f>'2, Basisrisico''s'!F878</f>
        <v>Zie Hazard:  9. Transfer ID42.a</v>
      </c>
      <c r="G877" s="32" t="str">
        <f>'2, Basisrisico''s'!K878</f>
        <v>Projecten</v>
      </c>
      <c r="H877" s="32"/>
      <c r="I877" s="63"/>
      <c r="J877" s="63"/>
      <c r="K877" s="63"/>
    </row>
    <row r="878" spans="1:14" ht="14.45">
      <c r="A878" s="32">
        <f>'2, Basisrisico''s'!A879</f>
        <v>877</v>
      </c>
      <c r="B878" s="32" t="str">
        <f>'2, Basisrisico''s'!B879</f>
        <v>9. Transfer</v>
      </c>
      <c r="C878" s="32">
        <f>'2, Basisrisico''s'!C879</f>
        <v>42</v>
      </c>
      <c r="D878" s="32" t="str">
        <f>'2, Basisrisico''s'!D879</f>
        <v>KPI Val van roltrap, reiziger valt van trap of roltrap</v>
      </c>
      <c r="E878" s="32" t="str">
        <f>'2, Basisrisico''s'!E879</f>
        <v>a</v>
      </c>
      <c r="F878" s="32" t="str">
        <f>'2, Basisrisico''s'!F879</f>
        <v>Zie Hazard:  9. Transfer ID42.a</v>
      </c>
      <c r="G878" s="32" t="str">
        <f>'2, Basisrisico''s'!K879</f>
        <v>AM</v>
      </c>
      <c r="H878" s="32"/>
      <c r="I878" s="63"/>
      <c r="J878" s="63"/>
      <c r="K878" s="63"/>
    </row>
    <row r="879" spans="1:14" ht="14.45">
      <c r="A879" s="32">
        <f>'2, Basisrisico''s'!A880</f>
        <v>878</v>
      </c>
      <c r="B879" s="32" t="str">
        <f>'2, Basisrisico''s'!B880</f>
        <v>9. Transfer</v>
      </c>
      <c r="C879" s="32">
        <f>'2, Basisrisico''s'!C880</f>
        <v>42</v>
      </c>
      <c r="D879" s="32" t="str">
        <f>'2, Basisrisico''s'!D880</f>
        <v>KPI Val van roltrap, reiziger valt van trap of roltrap</v>
      </c>
      <c r="E879" s="32" t="str">
        <f>'2, Basisrisico''s'!E880</f>
        <v>a</v>
      </c>
      <c r="F879" s="32" t="str">
        <f>'2, Basisrisico''s'!F880</f>
        <v>Zie Hazard:  9. Transfer ID42.a</v>
      </c>
      <c r="G879" s="32" t="str">
        <f>'2, Basisrisico''s'!K880</f>
        <v>Projecten</v>
      </c>
      <c r="H879" s="32"/>
      <c r="I879" s="63"/>
      <c r="J879" s="63"/>
      <c r="K879" s="63"/>
    </row>
    <row r="880" spans="1:14" ht="14.45">
      <c r="A880" s="32">
        <f>'2, Basisrisico''s'!A881</f>
        <v>879</v>
      </c>
      <c r="B880" s="32" t="str">
        <f>'2, Basisrisico''s'!B881</f>
        <v>9. Transfer</v>
      </c>
      <c r="C880" s="32">
        <f>'2, Basisrisico''s'!C881</f>
        <v>42</v>
      </c>
      <c r="D880" s="32" t="str">
        <f>'2, Basisrisico''s'!D881</f>
        <v>KPI Val van roltrap, reiziger valt van trap of roltrap</v>
      </c>
      <c r="E880" s="32" t="str">
        <f>'2, Basisrisico''s'!E881</f>
        <v>a</v>
      </c>
      <c r="F880" s="32" t="str">
        <f>'2, Basisrisico''s'!F881</f>
        <v>Zie Hazard:  9. Transfer ID42.a</v>
      </c>
      <c r="G880" s="32" t="str">
        <f>'2, Basisrisico''s'!K881</f>
        <v>Projecten</v>
      </c>
      <c r="H880" s="32"/>
      <c r="I880" s="63"/>
      <c r="J880" s="63"/>
      <c r="K880" s="63"/>
    </row>
    <row r="881" spans="1:14" ht="14.45">
      <c r="A881" s="32">
        <f>'2, Basisrisico''s'!A882</f>
        <v>880</v>
      </c>
      <c r="B881" s="32" t="str">
        <f>'2, Basisrisico''s'!B882</f>
        <v>9. Transfer</v>
      </c>
      <c r="C881" s="32">
        <f>'2, Basisrisico''s'!C882</f>
        <v>42</v>
      </c>
      <c r="D881" s="32" t="str">
        <f>'2, Basisrisico''s'!D882</f>
        <v>KPI Val van roltrap, reiziger valt van trap of roltrap</v>
      </c>
      <c r="E881" s="32" t="str">
        <f>'2, Basisrisico''s'!E882</f>
        <v>a</v>
      </c>
      <c r="F881" s="32" t="str">
        <f>'2, Basisrisico''s'!F882</f>
        <v>Zie Hazard:  9. Transfer ID42.a</v>
      </c>
      <c r="G881" s="32" t="str">
        <f>'2, Basisrisico''s'!K882</f>
        <v>Projecten</v>
      </c>
      <c r="H881" s="102"/>
      <c r="I881" s="63"/>
      <c r="J881" s="63"/>
      <c r="K881" s="63"/>
    </row>
    <row r="882" spans="1:14" ht="14.45">
      <c r="A882" s="32">
        <f>'2, Basisrisico''s'!A883</f>
        <v>881</v>
      </c>
      <c r="B882" s="32" t="str">
        <f>'2, Basisrisico''s'!B883</f>
        <v>9. Transfer</v>
      </c>
      <c r="C882" s="32">
        <f>'2, Basisrisico''s'!C883</f>
        <v>42</v>
      </c>
      <c r="D882" s="32" t="str">
        <f>'2, Basisrisico''s'!D883</f>
        <v>KPI Val van roltrap, reiziger valt van trap of roltrap</v>
      </c>
      <c r="E882" s="32" t="str">
        <f>'2, Basisrisico''s'!E883</f>
        <v>a</v>
      </c>
      <c r="F882" s="32" t="str">
        <f>'2, Basisrisico''s'!F883</f>
        <v>Zie Hazard:  9. Transfer ID42.a</v>
      </c>
      <c r="G882" s="32" t="str">
        <f>'2, Basisrisico''s'!K883</f>
        <v>Projecten</v>
      </c>
      <c r="H882" s="32"/>
      <c r="I882" s="63"/>
      <c r="J882" s="63"/>
      <c r="K882" s="63"/>
    </row>
    <row r="883" spans="1:14" ht="14.45">
      <c r="A883" s="32">
        <f>'2, Basisrisico''s'!A884</f>
        <v>882</v>
      </c>
      <c r="B883" s="32" t="str">
        <f>'2, Basisrisico''s'!B884</f>
        <v>9. Transfer</v>
      </c>
      <c r="C883" s="32">
        <f>'2, Basisrisico''s'!C884</f>
        <v>43</v>
      </c>
      <c r="D883" s="32" t="str">
        <f>'2, Basisrisico''s'!D884</f>
        <v>KPI Val op perron</v>
      </c>
      <c r="E883" s="32" t="str">
        <f>'2, Basisrisico''s'!E884</f>
        <v>a</v>
      </c>
      <c r="F883" s="32" t="str">
        <f>'2, Basisrisico''s'!F884</f>
        <v>Perronrand glad of onregelmatig</v>
      </c>
      <c r="G883" s="32" t="str">
        <f>'2, Basisrisico''s'!K884</f>
        <v>-</v>
      </c>
      <c r="H883" s="445"/>
      <c r="I883" s="444" t="s">
        <v>1687</v>
      </c>
      <c r="J883" s="444">
        <v>1</v>
      </c>
      <c r="K883" s="444" t="str">
        <f t="shared" ref="K883:K884" si="38">CONCATENATE(I883,J883)</f>
        <v>E1</v>
      </c>
      <c r="L883" s="57" t="s">
        <v>1683</v>
      </c>
      <c r="M883" s="57" t="s">
        <v>1682</v>
      </c>
      <c r="N883" s="63" t="s">
        <v>1688</v>
      </c>
    </row>
    <row r="884" spans="1:14" ht="14.45">
      <c r="A884" s="32">
        <f>'2, Basisrisico''s'!A885</f>
        <v>883</v>
      </c>
      <c r="B884" s="32" t="str">
        <f>'2, Basisrisico''s'!B885</f>
        <v>9. Transfer</v>
      </c>
      <c r="C884" s="32">
        <f>'2, Basisrisico''s'!C885</f>
        <v>44</v>
      </c>
      <c r="D884" s="32" t="str">
        <f>'2, Basisrisico''s'!D885</f>
        <v>KPI Vast in lift</v>
      </c>
      <c r="E884" s="32" t="str">
        <f>'2, Basisrisico''s'!E885</f>
        <v>a</v>
      </c>
      <c r="F884" s="32" t="str">
        <f>'2, Basisrisico''s'!F885</f>
        <v>Lift gaat kapot</v>
      </c>
      <c r="G884" s="32" t="str">
        <f>'2, Basisrisico''s'!K885</f>
        <v>Projecten</v>
      </c>
      <c r="H884" s="445"/>
      <c r="I884" s="444" t="s">
        <v>1687</v>
      </c>
      <c r="J884" s="444">
        <v>0</v>
      </c>
      <c r="K884" s="444" t="str">
        <f t="shared" si="38"/>
        <v>E0</v>
      </c>
      <c r="L884" s="57" t="s">
        <v>1683</v>
      </c>
      <c r="M884" s="57" t="s">
        <v>1685</v>
      </c>
      <c r="N884" s="63" t="s">
        <v>1686</v>
      </c>
    </row>
    <row r="885" spans="1:14" ht="14.45">
      <c r="A885" s="32">
        <f>'2, Basisrisico''s'!A886</f>
        <v>884</v>
      </c>
      <c r="B885" s="32" t="str">
        <f>'2, Basisrisico''s'!B886</f>
        <v>9. Transfer</v>
      </c>
      <c r="C885" s="32">
        <f>'2, Basisrisico''s'!C886</f>
        <v>44</v>
      </c>
      <c r="D885" s="32" t="str">
        <f>'2, Basisrisico''s'!D886</f>
        <v>KPI Vast in lift</v>
      </c>
      <c r="E885" s="32" t="str">
        <f>'2, Basisrisico''s'!E886</f>
        <v>a</v>
      </c>
      <c r="F885" s="32" t="str">
        <f>'2, Basisrisico''s'!F886</f>
        <v>Zie Hazard:  9. Transfer ID44.a</v>
      </c>
      <c r="G885" s="32" t="str">
        <f>'2, Basisrisico''s'!K886</f>
        <v>Projecten</v>
      </c>
      <c r="H885" s="102"/>
      <c r="I885" s="63"/>
      <c r="J885" s="63"/>
      <c r="K885" s="63"/>
    </row>
    <row r="886" spans="1:14" ht="29.1">
      <c r="A886" s="32">
        <f>'2, Basisrisico''s'!A887</f>
        <v>885</v>
      </c>
      <c r="B886" s="32" t="str">
        <f>'2, Basisrisico''s'!B887</f>
        <v>9. Transfer</v>
      </c>
      <c r="C886" s="32">
        <f>'2, Basisrisico''s'!C887</f>
        <v>45</v>
      </c>
      <c r="D886" s="32" t="str">
        <f>'2, Basisrisico''s'!D887</f>
        <v>KPI Vertrekprocedure/klem; Reiziger klem tussen de deuren van de trein (bij aankomst, stilstand of vertrek)</v>
      </c>
      <c r="E886" s="32" t="str">
        <f>'2, Basisrisico''s'!E887</f>
        <v>a</v>
      </c>
      <c r="F886" s="32" t="str">
        <f>'2, Basisrisico''s'!F887</f>
        <v>Vertrekproces niet goed</v>
      </c>
      <c r="G886" s="32" t="str">
        <f>'2, Basisrisico''s'!K887</f>
        <v>Spoorwegonderneming</v>
      </c>
      <c r="H886" s="445"/>
      <c r="I886" s="444" t="s">
        <v>1687</v>
      </c>
      <c r="J886" s="444">
        <v>1</v>
      </c>
      <c r="K886" s="444" t="str">
        <f t="shared" ref="K886:K887" si="39">CONCATENATE(I886,J886)</f>
        <v>E1</v>
      </c>
      <c r="L886" s="57" t="s">
        <v>1687</v>
      </c>
      <c r="M886" s="57" t="s">
        <v>1685</v>
      </c>
      <c r="N886" s="63" t="s">
        <v>1686</v>
      </c>
    </row>
    <row r="887" spans="1:14" ht="29.1">
      <c r="A887" s="32">
        <f>'2, Basisrisico''s'!A888</f>
        <v>886</v>
      </c>
      <c r="B887" s="32" t="str">
        <f>'2, Basisrisico''s'!B888</f>
        <v>9. Transfer</v>
      </c>
      <c r="C887" s="32">
        <f>'2, Basisrisico''s'!C888</f>
        <v>46</v>
      </c>
      <c r="D887" s="32" t="str">
        <f>'2, Basisrisico''s'!D888</f>
        <v>aanrijding reiziger door ontspoorde trein</v>
      </c>
      <c r="E887" s="32" t="str">
        <f>'2, Basisrisico''s'!E888</f>
        <v>a</v>
      </c>
      <c r="F887" s="32" t="str">
        <f>'2, Basisrisico''s'!F888</f>
        <v>Aanrijdbelasting perron onvoldoende</v>
      </c>
      <c r="G887" s="32" t="str">
        <f>'2, Basisrisico''s'!K888</f>
        <v>-</v>
      </c>
      <c r="H887" s="447"/>
      <c r="I887" s="444" t="s">
        <v>1682</v>
      </c>
      <c r="J887" s="444">
        <v>3</v>
      </c>
      <c r="K887" s="444" t="str">
        <f t="shared" si="39"/>
        <v>B3</v>
      </c>
      <c r="L887" s="57" t="s">
        <v>1685</v>
      </c>
      <c r="M887" s="57" t="s">
        <v>1687</v>
      </c>
      <c r="N887" s="63" t="s">
        <v>1688</v>
      </c>
    </row>
    <row r="888" spans="1:14" ht="14.45">
      <c r="A888" s="32">
        <f>'2, Basisrisico''s'!A889</f>
        <v>887</v>
      </c>
      <c r="B888" s="32" t="str">
        <f>'2, Basisrisico''s'!B889</f>
        <v>9. Transfer</v>
      </c>
      <c r="C888" s="32">
        <f>'2, Basisrisico''s'!C889</f>
        <v>46</v>
      </c>
      <c r="D888" s="32" t="str">
        <f>'2, Basisrisico''s'!D889</f>
        <v>geen KPI; aanrijding reiziger door ontspoorde trein</v>
      </c>
      <c r="E888" s="32" t="str">
        <f>'2, Basisrisico''s'!E889</f>
        <v>a</v>
      </c>
      <c r="F888" s="32" t="str">
        <f>'2, Basisrisico''s'!F889</f>
        <v>Zie Hazard:  9. Transfer ID46.a</v>
      </c>
      <c r="G888" s="32" t="str">
        <f>'2, Basisrisico''s'!K889</f>
        <v>-</v>
      </c>
      <c r="H888" s="32"/>
      <c r="I888" s="63"/>
      <c r="J888" s="63"/>
      <c r="K888" s="63"/>
    </row>
    <row r="889" spans="1:14" ht="29.1">
      <c r="A889" s="32">
        <f>'2, Basisrisico''s'!A890</f>
        <v>888</v>
      </c>
      <c r="B889" s="32" t="str">
        <f>'2, Basisrisico''s'!B890</f>
        <v>9. Transfer</v>
      </c>
      <c r="C889" s="32">
        <f>'2, Basisrisico''s'!C890</f>
        <v>46</v>
      </c>
      <c r="D889" s="32" t="str">
        <f>'2, Basisrisico''s'!D890</f>
        <v>geen KPI; aanrijding reiziger door ontspoorde trein</v>
      </c>
      <c r="E889" s="32" t="str">
        <f>'2, Basisrisico''s'!E890</f>
        <v>a</v>
      </c>
      <c r="F889" s="32" t="str">
        <f>'2, Basisrisico''s'!F890</f>
        <v>Aanrijdbelasting perron onvoldoende</v>
      </c>
      <c r="G889" s="31"/>
      <c r="H889" s="447"/>
      <c r="I889" s="444" t="s">
        <v>1682</v>
      </c>
      <c r="J889" s="444">
        <v>3</v>
      </c>
      <c r="K889" s="444" t="str">
        <f t="shared" ref="K889:K892" si="40">CONCATENATE(I889,J889)</f>
        <v>B3</v>
      </c>
      <c r="L889" s="57" t="s">
        <v>1685</v>
      </c>
      <c r="M889" s="57" t="s">
        <v>1687</v>
      </c>
      <c r="N889" s="63" t="s">
        <v>1688</v>
      </c>
    </row>
    <row r="890" spans="1:14" ht="57.95">
      <c r="A890" s="32">
        <f>'2, Basisrisico''s'!A891</f>
        <v>889</v>
      </c>
      <c r="B890" s="32" t="str">
        <f>'2, Basisrisico''s'!B891</f>
        <v>9. Transfer</v>
      </c>
      <c r="C890" s="32">
        <f>'2, Basisrisico''s'!C891</f>
        <v>47</v>
      </c>
      <c r="D890" s="32" t="str">
        <f>'2, Basisrisico''s'!D891</f>
        <v>geen KPI; verwonding reiziger op perron of in trein, agv verlies lading/onderdelen trein/ballast in slipstream</v>
      </c>
      <c r="E890" s="32" t="str">
        <f>'2, Basisrisico''s'!E891</f>
        <v>a</v>
      </c>
      <c r="F890" s="32" t="str">
        <f>'2, Basisrisico''s'!F891</f>
        <v>zogwerking; verwonding reiziger op perron door verlies lading/onderdelen treinmaterieel</v>
      </c>
      <c r="G890" s="57"/>
      <c r="H890" s="447"/>
      <c r="I890" s="444" t="s">
        <v>1682</v>
      </c>
      <c r="J890" s="444">
        <v>3</v>
      </c>
      <c r="K890" s="444" t="str">
        <f t="shared" si="40"/>
        <v>B3</v>
      </c>
      <c r="L890" s="57" t="s">
        <v>1681</v>
      </c>
      <c r="M890" s="57" t="s">
        <v>1689</v>
      </c>
      <c r="N890" s="63" t="s">
        <v>1688</v>
      </c>
    </row>
    <row r="891" spans="1:14" ht="29.1">
      <c r="A891" s="32">
        <f>'2, Basisrisico''s'!A892</f>
        <v>890</v>
      </c>
      <c r="B891" s="32" t="str">
        <f>'2, Basisrisico''s'!B892</f>
        <v>9. Transfer</v>
      </c>
      <c r="C891" s="32">
        <f>'2, Basisrisico''s'!C892</f>
        <v>47</v>
      </c>
      <c r="D891" s="32" t="str">
        <f>'2, Basisrisico''s'!D892</f>
        <v>geen KPI; verwonding reiziger op perron of in trein, agv verlies lading/onderdelen trein/ballast in slipstream</v>
      </c>
      <c r="E891" s="32" t="str">
        <f>'2, Basisrisico''s'!E892</f>
        <v>b</v>
      </c>
      <c r="F891" s="32" t="str">
        <f>'2, Basisrisico''s'!F892</f>
        <v>slipstreameffect (zuigeffect) op ballast</v>
      </c>
      <c r="G891" s="57"/>
      <c r="H891" s="447"/>
      <c r="I891" s="444" t="s">
        <v>1682</v>
      </c>
      <c r="J891" s="444">
        <v>3</v>
      </c>
      <c r="K891" s="444" t="str">
        <f t="shared" si="40"/>
        <v>B3</v>
      </c>
      <c r="L891" s="57" t="s">
        <v>1681</v>
      </c>
      <c r="M891" s="57" t="s">
        <v>1689</v>
      </c>
      <c r="N891" s="63" t="s">
        <v>1688</v>
      </c>
    </row>
    <row r="892" spans="1:14" ht="29.1">
      <c r="A892" s="32">
        <f>'2, Basisrisico''s'!A893</f>
        <v>891</v>
      </c>
      <c r="B892" s="32" t="str">
        <f>'2, Basisrisico''s'!B893</f>
        <v>9. Transfer</v>
      </c>
      <c r="C892" s="32">
        <f>'2, Basisrisico''s'!C893</f>
        <v>47</v>
      </c>
      <c r="D892" s="32" t="str">
        <f>'2, Basisrisico''s'!D893</f>
        <v>geen KPI; verwonding reiziger op perron of in trein, agv verlies lading/onderdelen trein/ballast in slipstream</v>
      </c>
      <c r="E892" s="32" t="str">
        <f>'2, Basisrisico''s'!E893</f>
        <v>c</v>
      </c>
      <c r="F892" s="32" t="str">
        <f>'2, Basisrisico''s'!F893</f>
        <v>Ijsbrokken bij extreem weer gelanceerd vanaf materieel</v>
      </c>
      <c r="G892" s="57"/>
      <c r="H892" s="447"/>
      <c r="I892" s="444" t="s">
        <v>1682</v>
      </c>
      <c r="J892" s="444">
        <v>3</v>
      </c>
      <c r="K892" s="444" t="str">
        <f t="shared" si="40"/>
        <v>B3</v>
      </c>
      <c r="L892" s="57" t="s">
        <v>1681</v>
      </c>
      <c r="M892" s="57" t="s">
        <v>1689</v>
      </c>
      <c r="N892" s="63" t="s">
        <v>1688</v>
      </c>
    </row>
    <row r="893" spans="1:14" ht="45">
      <c r="A893" s="32">
        <f>'2, Basisrisico''s'!A894</f>
        <v>892</v>
      </c>
      <c r="B893" s="32" t="str">
        <f>'2, Basisrisico''s'!B894</f>
        <v>1. Ontsporing</v>
      </c>
      <c r="C893" s="32">
        <f>'2, Basisrisico''s'!C894</f>
        <v>1</v>
      </c>
      <c r="D893" s="32" t="str">
        <f>'2, Basisrisico''s'!D894</f>
        <v xml:space="preserve">Ontsporing door falen dragen en/of geleiden als gevolg van infradefect
</v>
      </c>
      <c r="E893" s="32" t="str">
        <f>'2, Basisrisico''s'!E894</f>
        <v>a</v>
      </c>
      <c r="F893" s="32" t="str">
        <f>'2, Basisrisico''s'!F894</f>
        <v>Zie Hazard:  1. Ontsporing ID1.a</v>
      </c>
      <c r="G893" s="67"/>
      <c r="H893" s="67"/>
      <c r="I893" s="63"/>
      <c r="J893" s="63"/>
      <c r="K893" s="63" t="str">
        <f t="shared" ref="K893:K939" si="41">CONCATENATE(I893,J893)</f>
        <v/>
      </c>
      <c r="L893" t="s">
        <v>1689</v>
      </c>
      <c r="M893" t="s">
        <v>1683</v>
      </c>
      <c r="N893" s="442" t="s">
        <v>1691</v>
      </c>
    </row>
    <row r="894" spans="1:14" ht="43.5">
      <c r="A894" s="32">
        <f>'2, Basisrisico''s'!A895</f>
        <v>893</v>
      </c>
      <c r="B894" s="32" t="str">
        <f>'2, Basisrisico''s'!B895</f>
        <v>1. Ontsporing</v>
      </c>
      <c r="C894" s="32">
        <f>'2, Basisrisico''s'!C895</f>
        <v>1</v>
      </c>
      <c r="D894" s="32" t="str">
        <f>'2, Basisrisico''s'!D895</f>
        <v xml:space="preserve">Ontsporing door falen dragen en/of geleiden als gevolg van infradefect
</v>
      </c>
      <c r="E894" s="32" t="str">
        <f>'2, Basisrisico''s'!E895</f>
        <v>a</v>
      </c>
      <c r="F894" s="32" t="str">
        <f>'2, Basisrisico''s'!F895</f>
        <v>Zie Hazard:  1. Ontsporing ID1.a</v>
      </c>
      <c r="G894" s="57"/>
      <c r="H894" s="55"/>
      <c r="I894" s="63"/>
      <c r="J894" s="63"/>
      <c r="K894" s="63" t="str">
        <f t="shared" si="41"/>
        <v/>
      </c>
      <c r="L894" t="s">
        <v>1689</v>
      </c>
      <c r="M894" t="s">
        <v>1683</v>
      </c>
      <c r="N894" s="442" t="s">
        <v>1691</v>
      </c>
    </row>
    <row r="895" spans="1:14" ht="29.1">
      <c r="A895" s="32">
        <f>'2, Basisrisico''s'!A896</f>
        <v>894</v>
      </c>
      <c r="B895" s="32" t="str">
        <f>'2, Basisrisico''s'!B896</f>
        <v>2. Botsing Trein-Trein</v>
      </c>
      <c r="C895" s="32">
        <f>'2, Basisrisico''s'!C896</f>
        <v>9</v>
      </c>
      <c r="D895" s="32" t="str">
        <f>'2, Basisrisico''s'!D896</f>
        <v>Kop-kop / flank / kop-staart botsing</v>
      </c>
      <c r="E895" s="32" t="str">
        <f>'2, Basisrisico''s'!E896</f>
        <v>c</v>
      </c>
      <c r="F895" s="32" t="str">
        <f>'2, Basisrisico''s'!F896</f>
        <v>Zie Hazard:  2. Botsing Trein-Trein ID9.c</v>
      </c>
      <c r="G895" s="57"/>
      <c r="H895" s="55"/>
      <c r="I895" s="63"/>
      <c r="J895" s="63"/>
      <c r="K895" s="63" t="str">
        <f t="shared" si="41"/>
        <v/>
      </c>
    </row>
    <row r="896" spans="1:14" ht="29.1">
      <c r="A896" s="32">
        <f>'2, Basisrisico''s'!A897</f>
        <v>895</v>
      </c>
      <c r="B896" s="32" t="str">
        <f>'2, Basisrisico''s'!B897</f>
        <v>2. Botsing Trein-Trein</v>
      </c>
      <c r="C896" s="32">
        <f>'2, Basisrisico''s'!C897</f>
        <v>9</v>
      </c>
      <c r="D896" s="32" t="str">
        <f>'2, Basisrisico''s'!D897</f>
        <v>Kop-kop / flank / kop-staart botsing</v>
      </c>
      <c r="E896" s="32" t="str">
        <f>'2, Basisrisico''s'!E897</f>
        <v>c</v>
      </c>
      <c r="F896" s="32" t="str">
        <f>'2, Basisrisico''s'!F897</f>
        <v>Zie Hazard:  2. Botsing Trein-Trein ID9.c</v>
      </c>
      <c r="G896" s="57"/>
      <c r="H896" s="55"/>
      <c r="I896" s="63"/>
      <c r="J896" s="63"/>
      <c r="K896" s="63" t="str">
        <f t="shared" si="41"/>
        <v/>
      </c>
    </row>
    <row r="897" spans="1:14" ht="29.1">
      <c r="A897" s="32">
        <f>'2, Basisrisico''s'!A898</f>
        <v>896</v>
      </c>
      <c r="B897" s="32" t="str">
        <f>'2, Basisrisico''s'!B898</f>
        <v>2. Botsing Trein-Trein</v>
      </c>
      <c r="C897" s="32">
        <f>'2, Basisrisico''s'!C898</f>
        <v>9</v>
      </c>
      <c r="D897" s="32" t="str">
        <f>'2, Basisrisico''s'!D898</f>
        <v>Kop-kop / flank / kop-staart botsing</v>
      </c>
      <c r="E897" s="32" t="str">
        <f>'2, Basisrisico''s'!E898</f>
        <v>c</v>
      </c>
      <c r="F897" s="32" t="str">
        <f>'2, Basisrisico''s'!F898</f>
        <v>Zie Hazard:  2. Botsing Trein-Trein ID9.c</v>
      </c>
      <c r="G897" s="57"/>
      <c r="H897" s="55"/>
      <c r="I897" s="63"/>
      <c r="J897" s="63"/>
      <c r="K897" s="63" t="str">
        <f t="shared" si="41"/>
        <v/>
      </c>
    </row>
    <row r="898" spans="1:14" ht="29.1">
      <c r="A898" s="32">
        <f>'2, Basisrisico''s'!A899</f>
        <v>897</v>
      </c>
      <c r="B898" s="32" t="str">
        <f>'2, Basisrisico''s'!B899</f>
        <v>2. Botsing Trein-Trein</v>
      </c>
      <c r="C898" s="32">
        <f>'2, Basisrisico''s'!C899</f>
        <v>9</v>
      </c>
      <c r="D898" s="32" t="str">
        <f>'2, Basisrisico''s'!D899</f>
        <v>Kop-kop / flank / kop-staart botsing</v>
      </c>
      <c r="E898" s="32" t="str">
        <f>'2, Basisrisico''s'!E899</f>
        <v>c</v>
      </c>
      <c r="F898" s="32" t="str">
        <f>'2, Basisrisico''s'!F899</f>
        <v>Zie Hazard:  2. Botsing Trein-Trein ID9.c</v>
      </c>
      <c r="G898" s="57"/>
      <c r="H898" s="55"/>
      <c r="I898" s="63"/>
      <c r="J898" s="63"/>
      <c r="K898" s="63" t="str">
        <f t="shared" si="41"/>
        <v/>
      </c>
    </row>
    <row r="899" spans="1:14" ht="14.45">
      <c r="A899" s="32">
        <f>'2, Basisrisico''s'!A900</f>
        <v>0</v>
      </c>
      <c r="B899" s="32">
        <f>'2, Basisrisico''s'!B900</f>
        <v>0</v>
      </c>
      <c r="C899" s="32">
        <f>'2, Basisrisico''s'!C900</f>
        <v>0</v>
      </c>
      <c r="D899" s="32">
        <f>'2, Basisrisico''s'!D900</f>
        <v>0</v>
      </c>
      <c r="E899" s="32">
        <f>'2, Basisrisico''s'!E900</f>
        <v>0</v>
      </c>
      <c r="F899" s="32">
        <f>'2, Basisrisico''s'!F900</f>
        <v>0</v>
      </c>
      <c r="G899" s="57"/>
      <c r="H899" s="447"/>
      <c r="I899" s="444"/>
      <c r="J899" s="444"/>
      <c r="K899" s="444" t="str">
        <f t="shared" si="41"/>
        <v/>
      </c>
      <c r="L899" s="57"/>
      <c r="M899" s="57"/>
      <c r="N899" s="57"/>
    </row>
    <row r="900" spans="1:14" ht="14.45">
      <c r="A900" s="32">
        <f>'2, Basisrisico''s'!A901</f>
        <v>0</v>
      </c>
      <c r="B900" s="32">
        <f>'2, Basisrisico''s'!B901</f>
        <v>0</v>
      </c>
      <c r="C900" s="32">
        <f>'2, Basisrisico''s'!C901</f>
        <v>0</v>
      </c>
      <c r="D900" s="32">
        <f>'2, Basisrisico''s'!D901</f>
        <v>0</v>
      </c>
      <c r="E900" s="32">
        <f>'2, Basisrisico''s'!E901</f>
        <v>0</v>
      </c>
      <c r="F900" s="32">
        <f>'2, Basisrisico''s'!F901</f>
        <v>0</v>
      </c>
      <c r="G900" s="57"/>
      <c r="H900" s="447"/>
      <c r="I900" s="444"/>
      <c r="J900" s="444"/>
      <c r="K900" s="444" t="str">
        <f t="shared" si="41"/>
        <v/>
      </c>
      <c r="L900" s="57"/>
      <c r="M900" s="57"/>
      <c r="N900" s="57"/>
    </row>
    <row r="901" spans="1:14" ht="14.45">
      <c r="A901" s="32">
        <f>'2, Basisrisico''s'!A902</f>
        <v>0</v>
      </c>
      <c r="B901" s="32">
        <f>'2, Basisrisico''s'!B902</f>
        <v>0</v>
      </c>
      <c r="C901" s="32">
        <f>'2, Basisrisico''s'!C902</f>
        <v>0</v>
      </c>
      <c r="D901" s="32">
        <f>'2, Basisrisico''s'!D902</f>
        <v>0</v>
      </c>
      <c r="E901" s="32">
        <f>'2, Basisrisico''s'!E902</f>
        <v>0</v>
      </c>
      <c r="F901" s="32">
        <f>'2, Basisrisico''s'!F902</f>
        <v>0</v>
      </c>
      <c r="G901" s="57"/>
      <c r="H901" s="447"/>
      <c r="I901" s="444"/>
      <c r="J901" s="444"/>
      <c r="K901" s="444" t="str">
        <f t="shared" si="41"/>
        <v/>
      </c>
      <c r="L901" s="57"/>
      <c r="M901" s="57"/>
      <c r="N901" s="57"/>
    </row>
    <row r="902" spans="1:14" ht="14.45">
      <c r="A902" s="32">
        <f>'2, Basisrisico''s'!A903</f>
        <v>0</v>
      </c>
      <c r="B902" s="32">
        <f>'2, Basisrisico''s'!B903</f>
        <v>0</v>
      </c>
      <c r="C902" s="32">
        <f>'2, Basisrisico''s'!C903</f>
        <v>0</v>
      </c>
      <c r="D902" s="32">
        <f>'2, Basisrisico''s'!D903</f>
        <v>0</v>
      </c>
      <c r="E902" s="32">
        <f>'2, Basisrisico''s'!E903</f>
        <v>0</v>
      </c>
      <c r="F902" s="32">
        <f>'2, Basisrisico''s'!F903</f>
        <v>0</v>
      </c>
      <c r="G902" s="57"/>
      <c r="H902" s="447"/>
      <c r="I902" s="444"/>
      <c r="J902" s="444"/>
      <c r="K902" s="444" t="str">
        <f t="shared" si="41"/>
        <v/>
      </c>
      <c r="L902" s="57"/>
      <c r="M902" s="57"/>
      <c r="N902" s="57"/>
    </row>
    <row r="903" spans="1:14">
      <c r="A903" s="32"/>
      <c r="B903" s="32"/>
      <c r="C903" s="32"/>
      <c r="D903" s="65"/>
      <c r="E903" s="67"/>
      <c r="F903" s="67"/>
      <c r="G903" s="57"/>
      <c r="H903" s="447"/>
      <c r="I903" s="444"/>
      <c r="J903" s="444"/>
      <c r="K903" s="444" t="str">
        <f t="shared" si="41"/>
        <v/>
      </c>
    </row>
    <row r="904" spans="1:14">
      <c r="A904" s="32"/>
      <c r="B904" s="32"/>
      <c r="C904" s="32"/>
      <c r="D904" s="65"/>
      <c r="E904" s="67"/>
      <c r="F904" s="67"/>
      <c r="G904" s="57"/>
      <c r="H904" s="447"/>
      <c r="I904" s="444"/>
      <c r="J904" s="444"/>
      <c r="K904" s="444" t="str">
        <f t="shared" si="41"/>
        <v/>
      </c>
    </row>
    <row r="905" spans="1:14">
      <c r="A905" s="32"/>
      <c r="B905" s="32"/>
      <c r="C905" s="32"/>
      <c r="D905" s="65"/>
      <c r="E905" s="67"/>
      <c r="F905" s="67"/>
      <c r="G905" s="57"/>
      <c r="H905" s="447"/>
      <c r="I905" s="444"/>
      <c r="J905" s="444"/>
      <c r="K905" s="444" t="str">
        <f t="shared" si="41"/>
        <v/>
      </c>
    </row>
    <row r="906" spans="1:14">
      <c r="A906" s="32"/>
      <c r="B906" s="32"/>
      <c r="C906" s="32"/>
      <c r="D906" s="65"/>
      <c r="E906" s="67"/>
      <c r="F906" s="67"/>
      <c r="G906" s="57"/>
      <c r="H906" s="447"/>
      <c r="I906" s="444"/>
      <c r="J906" s="444"/>
      <c r="K906" s="444" t="str">
        <f t="shared" si="41"/>
        <v/>
      </c>
    </row>
    <row r="907" spans="1:14">
      <c r="A907" s="32"/>
      <c r="B907" s="32"/>
      <c r="C907" s="32"/>
      <c r="D907" s="65"/>
      <c r="E907" s="67"/>
      <c r="F907" s="67"/>
      <c r="G907" s="57"/>
      <c r="H907" s="447"/>
      <c r="I907" s="444"/>
      <c r="J907" s="444"/>
      <c r="K907" s="444" t="str">
        <f t="shared" si="41"/>
        <v/>
      </c>
    </row>
    <row r="908" spans="1:14">
      <c r="A908" s="32"/>
      <c r="B908" s="32"/>
      <c r="C908" s="32"/>
      <c r="D908" s="65"/>
      <c r="E908" s="67"/>
      <c r="F908" s="67"/>
      <c r="G908" s="57"/>
      <c r="H908" s="447"/>
      <c r="I908" s="444"/>
      <c r="J908" s="444"/>
      <c r="K908" s="444" t="str">
        <f t="shared" si="41"/>
        <v/>
      </c>
    </row>
    <row r="909" spans="1:14">
      <c r="A909" s="32"/>
      <c r="B909" s="32"/>
      <c r="C909" s="32"/>
      <c r="D909" s="65"/>
      <c r="E909" s="67"/>
      <c r="F909" s="67"/>
      <c r="G909" s="57"/>
      <c r="H909" s="447"/>
      <c r="I909" s="444"/>
      <c r="J909" s="444"/>
      <c r="K909" s="444" t="str">
        <f t="shared" si="41"/>
        <v/>
      </c>
    </row>
    <row r="910" spans="1:14">
      <c r="A910" s="32"/>
      <c r="B910" s="32"/>
      <c r="C910" s="32"/>
      <c r="D910" s="65"/>
      <c r="E910" s="67"/>
      <c r="F910" s="67"/>
      <c r="G910" s="57"/>
      <c r="H910" s="447"/>
      <c r="I910" s="444"/>
      <c r="J910" s="444"/>
      <c r="K910" s="444" t="str">
        <f t="shared" si="41"/>
        <v/>
      </c>
    </row>
    <row r="911" spans="1:14">
      <c r="A911" s="32"/>
      <c r="B911" s="32"/>
      <c r="C911" s="32"/>
      <c r="D911" s="65"/>
      <c r="E911" s="67"/>
      <c r="F911" s="67"/>
      <c r="G911" s="57"/>
      <c r="H911" s="447"/>
      <c r="I911" s="444"/>
      <c r="J911" s="444"/>
      <c r="K911" s="444" t="str">
        <f t="shared" si="41"/>
        <v/>
      </c>
    </row>
    <row r="912" spans="1:14">
      <c r="A912" s="32"/>
      <c r="B912" s="32"/>
      <c r="C912" s="32"/>
      <c r="D912" s="65"/>
      <c r="E912" s="67"/>
      <c r="F912" s="67"/>
      <c r="G912" s="57"/>
      <c r="H912" s="447"/>
      <c r="I912" s="444"/>
      <c r="J912" s="444"/>
      <c r="K912" s="444" t="str">
        <f t="shared" si="41"/>
        <v/>
      </c>
    </row>
    <row r="913" spans="1:11">
      <c r="A913" s="32"/>
      <c r="B913" s="32"/>
      <c r="C913" s="32"/>
      <c r="D913" s="65"/>
      <c r="E913" s="67"/>
      <c r="F913" s="67"/>
      <c r="G913" s="57"/>
      <c r="H913" s="447"/>
      <c r="I913" s="444"/>
      <c r="J913" s="444"/>
      <c r="K913" s="444" t="str">
        <f t="shared" si="41"/>
        <v/>
      </c>
    </row>
    <row r="914" spans="1:11">
      <c r="A914" s="32"/>
      <c r="B914" s="32"/>
      <c r="C914" s="32"/>
      <c r="D914" s="65"/>
      <c r="E914" s="67"/>
      <c r="F914" s="67"/>
      <c r="G914" s="57"/>
      <c r="H914" s="447"/>
      <c r="I914" s="444"/>
      <c r="J914" s="444"/>
      <c r="K914" s="444" t="str">
        <f t="shared" si="41"/>
        <v/>
      </c>
    </row>
    <row r="915" spans="1:11">
      <c r="A915" s="32"/>
      <c r="B915" s="32"/>
      <c r="C915" s="32"/>
      <c r="D915" s="65"/>
      <c r="E915" s="67"/>
      <c r="F915" s="67"/>
      <c r="G915" s="57"/>
      <c r="H915" s="447"/>
      <c r="I915" s="444"/>
      <c r="J915" s="444"/>
      <c r="K915" s="444" t="str">
        <f t="shared" si="41"/>
        <v/>
      </c>
    </row>
    <row r="916" spans="1:11">
      <c r="A916" s="32"/>
      <c r="B916" s="32"/>
      <c r="C916" s="32"/>
      <c r="D916" s="65"/>
      <c r="E916" s="67"/>
      <c r="F916" s="67"/>
      <c r="G916" s="57"/>
      <c r="H916" s="447"/>
      <c r="I916" s="444"/>
      <c r="J916" s="444"/>
      <c r="K916" s="444" t="str">
        <f t="shared" si="41"/>
        <v/>
      </c>
    </row>
    <row r="917" spans="1:11">
      <c r="A917" s="32"/>
      <c r="B917" s="32"/>
      <c r="C917" s="32"/>
      <c r="D917" s="65"/>
      <c r="E917" s="67"/>
      <c r="F917" s="67"/>
      <c r="G917" s="57"/>
      <c r="H917" s="447"/>
      <c r="I917" s="444"/>
      <c r="J917" s="444"/>
      <c r="K917" s="444" t="str">
        <f t="shared" si="41"/>
        <v/>
      </c>
    </row>
    <row r="918" spans="1:11">
      <c r="A918" s="32"/>
      <c r="B918" s="32"/>
      <c r="C918" s="32"/>
      <c r="D918" s="65"/>
      <c r="E918" s="67"/>
      <c r="F918" s="67"/>
      <c r="G918" s="57"/>
      <c r="H918" s="447"/>
      <c r="I918" s="444"/>
      <c r="J918" s="444"/>
      <c r="K918" s="444" t="str">
        <f t="shared" si="41"/>
        <v/>
      </c>
    </row>
    <row r="919" spans="1:11">
      <c r="A919" s="32"/>
      <c r="B919" s="32"/>
      <c r="C919" s="32"/>
      <c r="D919" s="65"/>
      <c r="E919" s="67"/>
      <c r="F919" s="67"/>
      <c r="G919" s="57"/>
      <c r="H919" s="447"/>
      <c r="I919" s="444"/>
      <c r="J919" s="444"/>
      <c r="K919" s="444" t="str">
        <f t="shared" si="41"/>
        <v/>
      </c>
    </row>
    <row r="920" spans="1:11">
      <c r="A920" s="32"/>
      <c r="B920" s="32"/>
      <c r="C920" s="32"/>
      <c r="D920" s="65"/>
      <c r="E920" s="67"/>
      <c r="F920" s="67"/>
      <c r="G920" s="57"/>
      <c r="H920" s="447"/>
      <c r="I920" s="444"/>
      <c r="J920" s="444"/>
      <c r="K920" s="444" t="str">
        <f t="shared" si="41"/>
        <v/>
      </c>
    </row>
    <row r="921" spans="1:11">
      <c r="A921" s="32"/>
      <c r="B921" s="32"/>
      <c r="C921" s="32"/>
      <c r="D921" s="65"/>
      <c r="E921" s="67"/>
      <c r="F921" s="67"/>
      <c r="G921" s="57"/>
      <c r="H921" s="447"/>
      <c r="I921" s="444"/>
      <c r="J921" s="444"/>
      <c r="K921" s="444" t="str">
        <f t="shared" si="41"/>
        <v/>
      </c>
    </row>
    <row r="922" spans="1:11">
      <c r="A922" s="32"/>
      <c r="B922" s="32"/>
      <c r="C922" s="32"/>
      <c r="D922" s="65"/>
      <c r="E922" s="67"/>
      <c r="F922" s="67"/>
      <c r="G922" s="57"/>
      <c r="H922" s="447"/>
      <c r="I922" s="444"/>
      <c r="J922" s="444"/>
      <c r="K922" s="444" t="str">
        <f t="shared" si="41"/>
        <v/>
      </c>
    </row>
    <row r="923" spans="1:11">
      <c r="A923" s="32"/>
      <c r="B923" s="32"/>
      <c r="C923" s="32"/>
      <c r="D923" s="65"/>
      <c r="E923" s="67"/>
      <c r="F923" s="67"/>
      <c r="G923" s="57"/>
      <c r="H923" s="447"/>
      <c r="I923" s="444"/>
      <c r="J923" s="444"/>
      <c r="K923" s="444" t="str">
        <f t="shared" si="41"/>
        <v/>
      </c>
    </row>
    <row r="924" spans="1:11">
      <c r="A924" s="32"/>
      <c r="B924" s="32"/>
      <c r="C924" s="32"/>
      <c r="D924" s="65"/>
      <c r="E924" s="67"/>
      <c r="F924" s="67"/>
      <c r="G924" s="57"/>
      <c r="H924" s="447"/>
      <c r="I924" s="444"/>
      <c r="J924" s="444"/>
      <c r="K924" s="444" t="str">
        <f t="shared" si="41"/>
        <v/>
      </c>
    </row>
    <row r="925" spans="1:11">
      <c r="A925" s="32"/>
      <c r="B925" s="32"/>
      <c r="C925" s="32"/>
      <c r="D925" s="65"/>
      <c r="E925" s="67"/>
      <c r="F925" s="67"/>
      <c r="G925" s="57"/>
      <c r="H925" s="447"/>
      <c r="I925" s="444"/>
      <c r="J925" s="444"/>
      <c r="K925" s="444" t="str">
        <f t="shared" si="41"/>
        <v/>
      </c>
    </row>
    <row r="926" spans="1:11">
      <c r="A926" s="32"/>
      <c r="B926" s="32"/>
      <c r="C926" s="32"/>
      <c r="D926" s="65"/>
      <c r="E926" s="67"/>
      <c r="F926" s="67"/>
      <c r="G926" s="57"/>
      <c r="H926" s="447"/>
      <c r="I926" s="444"/>
      <c r="J926" s="444"/>
      <c r="K926" s="444" t="str">
        <f t="shared" si="41"/>
        <v/>
      </c>
    </row>
    <row r="927" spans="1:11">
      <c r="A927" s="32"/>
      <c r="B927" s="32"/>
      <c r="C927" s="32"/>
      <c r="D927" s="65"/>
      <c r="E927" s="67"/>
      <c r="F927" s="67"/>
      <c r="G927" s="57"/>
      <c r="H927" s="447"/>
      <c r="I927" s="444"/>
      <c r="J927" s="444"/>
      <c r="K927" s="444" t="str">
        <f t="shared" si="41"/>
        <v/>
      </c>
    </row>
    <row r="928" spans="1:11">
      <c r="A928" s="32"/>
      <c r="B928" s="32"/>
      <c r="C928" s="32"/>
      <c r="D928" s="65"/>
      <c r="E928" s="67"/>
      <c r="F928" s="67"/>
      <c r="G928" s="57"/>
      <c r="H928" s="447"/>
      <c r="I928" s="444"/>
      <c r="J928" s="444"/>
      <c r="K928" s="444" t="str">
        <f t="shared" si="41"/>
        <v/>
      </c>
    </row>
    <row r="929" spans="1:11">
      <c r="A929" s="32"/>
      <c r="B929" s="32"/>
      <c r="C929" s="32"/>
      <c r="D929" s="65"/>
      <c r="E929" s="67"/>
      <c r="F929" s="67"/>
      <c r="G929" s="57"/>
      <c r="H929" s="447"/>
      <c r="I929" s="444"/>
      <c r="J929" s="444"/>
      <c r="K929" s="444" t="str">
        <f t="shared" si="41"/>
        <v/>
      </c>
    </row>
    <row r="930" spans="1:11">
      <c r="A930" s="32"/>
      <c r="B930" s="32"/>
      <c r="C930" s="32"/>
      <c r="D930" s="65"/>
      <c r="E930" s="67"/>
      <c r="F930" s="67"/>
      <c r="G930" s="57"/>
      <c r="H930" s="447"/>
      <c r="I930" s="444"/>
      <c r="J930" s="444"/>
      <c r="K930" s="444" t="str">
        <f t="shared" si="41"/>
        <v/>
      </c>
    </row>
    <row r="931" spans="1:11">
      <c r="A931" s="32"/>
      <c r="B931" s="32"/>
      <c r="C931" s="32"/>
      <c r="D931" s="65"/>
      <c r="E931" s="67"/>
      <c r="F931" s="67"/>
      <c r="G931" s="57"/>
      <c r="H931" s="447"/>
      <c r="I931" s="444"/>
      <c r="J931" s="444"/>
      <c r="K931" s="444" t="str">
        <f t="shared" si="41"/>
        <v/>
      </c>
    </row>
    <row r="932" spans="1:11">
      <c r="A932" s="32"/>
      <c r="B932" s="32"/>
      <c r="C932" s="32"/>
      <c r="D932" s="65"/>
      <c r="E932" s="67"/>
      <c r="F932" s="67"/>
      <c r="G932" s="57"/>
      <c r="H932" s="447"/>
      <c r="I932" s="444"/>
      <c r="J932" s="444"/>
      <c r="K932" s="444" t="str">
        <f t="shared" si="41"/>
        <v/>
      </c>
    </row>
    <row r="933" spans="1:11">
      <c r="A933" s="32"/>
      <c r="B933" s="32"/>
      <c r="C933" s="32"/>
      <c r="D933" s="65"/>
      <c r="E933" s="67"/>
      <c r="F933" s="67"/>
      <c r="G933" s="57"/>
      <c r="H933" s="447"/>
      <c r="I933" s="444"/>
      <c r="J933" s="444"/>
      <c r="K933" s="444" t="str">
        <f t="shared" si="41"/>
        <v/>
      </c>
    </row>
    <row r="934" spans="1:11">
      <c r="A934" s="32"/>
      <c r="B934" s="32"/>
      <c r="C934" s="32"/>
      <c r="D934" s="65"/>
      <c r="E934" s="67"/>
      <c r="F934" s="67"/>
      <c r="G934" s="57"/>
      <c r="H934" s="447"/>
      <c r="I934" s="444"/>
      <c r="J934" s="444"/>
      <c r="K934" s="444" t="str">
        <f t="shared" si="41"/>
        <v/>
      </c>
    </row>
    <row r="935" spans="1:11">
      <c r="A935" s="32"/>
      <c r="B935" s="32"/>
      <c r="C935" s="32"/>
      <c r="D935" s="65"/>
      <c r="E935" s="67"/>
      <c r="F935" s="67"/>
      <c r="G935" s="57"/>
      <c r="H935" s="447"/>
      <c r="I935" s="444"/>
      <c r="J935" s="444"/>
      <c r="K935" s="444" t="str">
        <f t="shared" si="41"/>
        <v/>
      </c>
    </row>
    <row r="936" spans="1:11">
      <c r="A936" s="32"/>
      <c r="B936" s="32"/>
      <c r="C936" s="32"/>
      <c r="D936" s="65"/>
      <c r="E936" s="67"/>
      <c r="F936" s="67"/>
      <c r="G936" s="57"/>
      <c r="H936" s="447"/>
      <c r="I936" s="444"/>
      <c r="J936" s="444"/>
      <c r="K936" s="444" t="str">
        <f t="shared" si="41"/>
        <v/>
      </c>
    </row>
    <row r="937" spans="1:11">
      <c r="A937" s="32"/>
      <c r="B937" s="32"/>
      <c r="C937" s="32"/>
      <c r="D937" s="65"/>
      <c r="E937" s="67"/>
      <c r="F937" s="67"/>
      <c r="G937" s="57"/>
      <c r="H937" s="447"/>
      <c r="I937" s="444"/>
      <c r="J937" s="444"/>
      <c r="K937" s="444" t="str">
        <f t="shared" si="41"/>
        <v/>
      </c>
    </row>
    <row r="938" spans="1:11">
      <c r="A938" s="32"/>
      <c r="B938" s="32"/>
      <c r="C938" s="32"/>
      <c r="D938" s="65"/>
      <c r="E938" s="67"/>
      <c r="F938" s="67"/>
      <c r="G938" s="57"/>
      <c r="H938" s="447"/>
      <c r="I938" s="444"/>
      <c r="J938" s="444"/>
      <c r="K938" s="444" t="str">
        <f t="shared" si="41"/>
        <v/>
      </c>
    </row>
    <row r="939" spans="1:11">
      <c r="A939" s="32"/>
      <c r="B939" s="32"/>
      <c r="C939" s="32"/>
      <c r="D939" s="65"/>
      <c r="E939" s="67"/>
      <c r="F939" s="67"/>
      <c r="G939" s="57"/>
      <c r="H939" s="447"/>
      <c r="I939" s="444"/>
      <c r="J939" s="444"/>
      <c r="K939" s="444" t="str">
        <f t="shared" si="41"/>
        <v/>
      </c>
    </row>
    <row r="940" spans="1:11">
      <c r="A940" s="32"/>
      <c r="B940" s="32"/>
      <c r="C940" s="32"/>
      <c r="D940" s="65"/>
      <c r="E940" s="67"/>
      <c r="F940" s="67"/>
      <c r="G940" s="57"/>
      <c r="H940" s="447"/>
      <c r="I940" s="444"/>
      <c r="J940" s="444"/>
      <c r="K940" s="444"/>
    </row>
    <row r="941" spans="1:11">
      <c r="A941" s="32"/>
      <c r="B941" s="32"/>
      <c r="C941" s="32"/>
      <c r="D941" s="65"/>
      <c r="E941" s="67"/>
      <c r="F941" s="67"/>
      <c r="G941" s="57"/>
      <c r="H941" s="447"/>
      <c r="I941" s="444"/>
      <c r="J941" s="444"/>
      <c r="K941" s="444"/>
    </row>
    <row r="942" spans="1:11">
      <c r="A942" s="32"/>
      <c r="B942" s="32"/>
      <c r="C942" s="32"/>
      <c r="D942" s="65"/>
      <c r="E942" s="67"/>
      <c r="F942" s="67"/>
      <c r="G942" s="57"/>
      <c r="H942" s="447"/>
      <c r="I942" s="444"/>
      <c r="J942" s="444"/>
      <c r="K942" s="444"/>
    </row>
    <row r="943" spans="1:11">
      <c r="A943" s="32"/>
      <c r="B943" s="32"/>
      <c r="C943" s="32"/>
      <c r="D943" s="65"/>
      <c r="E943" s="67"/>
      <c r="F943" s="67"/>
      <c r="G943" s="57"/>
      <c r="H943" s="447"/>
      <c r="I943" s="444"/>
      <c r="J943" s="444"/>
      <c r="K943" s="444"/>
    </row>
    <row r="944" spans="1:11">
      <c r="A944" s="32"/>
      <c r="B944" s="32"/>
      <c r="C944" s="32"/>
      <c r="D944" s="65"/>
      <c r="E944" s="67"/>
      <c r="F944" s="67"/>
      <c r="G944" s="57"/>
      <c r="H944" s="447"/>
      <c r="I944" s="444"/>
      <c r="J944" s="444"/>
      <c r="K944" s="444"/>
    </row>
  </sheetData>
  <autoFilter ref="A1:K944" xr:uid="{00000000-0009-0000-0000-000003000000}"/>
  <conditionalFormatting sqref="N821 N823:N1048576 N2:N819">
    <cfRule type="containsText" dxfId="7" priority="5" operator="containsText" text="GEEL">
      <formula>NOT(ISERROR(SEARCH("GEEL",N2)))</formula>
    </cfRule>
    <cfRule type="containsText" dxfId="6" priority="6" operator="containsText" text="ROOD">
      <formula>NOT(ISERROR(SEARCH("ROOD",N2)))</formula>
    </cfRule>
    <cfRule type="containsText" dxfId="5" priority="7" operator="containsText" text="GROEN">
      <formula>NOT(ISERROR(SEARCH("GROEN",N2)))</formula>
    </cfRule>
    <cfRule type="containsText" dxfId="4" priority="8" operator="containsText" text="ORANJE">
      <formula>NOT(ISERROR(SEARCH("ORANJE",N2)))</formula>
    </cfRule>
  </conditionalFormatting>
  <conditionalFormatting sqref="N820 N822">
    <cfRule type="containsText" dxfId="3" priority="1" operator="containsText" text="GEEL">
      <formula>NOT(ISERROR(SEARCH("GEEL",N820)))</formula>
    </cfRule>
    <cfRule type="containsText" dxfId="2" priority="2" operator="containsText" text="ROOD">
      <formula>NOT(ISERROR(SEARCH("ROOD",N820)))</formula>
    </cfRule>
    <cfRule type="containsText" dxfId="1" priority="3" operator="containsText" text="GROEN">
      <formula>NOT(ISERROR(SEARCH("GROEN",N820)))</formula>
    </cfRule>
    <cfRule type="containsText" dxfId="0" priority="4" operator="containsText" text="ORANJE">
      <formula>NOT(ISERROR(SEARCH("ORANJE",N820)))</formula>
    </cfRule>
  </conditionalFormatting>
  <pageMargins left="0.70866141732283472" right="0.70866141732283472" top="0.74803149606299213" bottom="0.74803149606299213" header="0.31496062992125984" footer="0.31496062992125984"/>
  <pageSetup paperSize="9" scale="38" fitToHeight="30" orientation="portrait" r:id="rId1"/>
  <headerFooter>
    <oddHeader>&amp;L&amp;A&amp;C&amp;F&amp;Rzie ook tabblad 1. Documentinfo</oddHeader>
    <oddFooter>&amp;LHoort bij VMS Handboek&amp;CPagina &amp;P van &amp;N&amp;RConform WKI00041</oddFooter>
  </headerFooter>
  <rowBreaks count="1" manualBreakCount="1">
    <brk id="9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dimension ref="A1:A124"/>
  <sheetViews>
    <sheetView view="pageBreakPreview" topLeftCell="A90" zoomScale="60" zoomScaleNormal="20" workbookViewId="0">
      <selection activeCell="Y110" sqref="Y110"/>
    </sheetView>
  </sheetViews>
  <sheetFormatPr defaultRowHeight="14.45"/>
  <cols>
    <col min="1" max="1" width="11.85546875" customWidth="1"/>
    <col min="2" max="2" width="23.28515625" customWidth="1"/>
    <col min="3" max="3" width="10.42578125" customWidth="1"/>
    <col min="4" max="4" width="34.7109375" customWidth="1"/>
    <col min="5" max="5" width="3.28515625" customWidth="1"/>
    <col min="6" max="6" width="27.5703125" customWidth="1"/>
    <col min="7" max="7" width="11.85546875" customWidth="1"/>
    <col min="8" max="8" width="17.5703125" customWidth="1"/>
  </cols>
  <sheetData>
    <row r="1" customFormat="1"/>
    <row r="107" ht="60.75" customHeight="1"/>
    <row r="108" ht="30.75" customHeight="1"/>
    <row r="109" ht="39.75" customHeight="1"/>
    <row r="110" ht="102.75" customHeight="1"/>
    <row r="111" ht="102.75" customHeight="1"/>
    <row r="112" ht="102.75" customHeight="1"/>
    <row r="119" ht="139.5" customHeight="1"/>
    <row r="120" ht="139.5" customHeight="1"/>
    <row r="121" ht="117.75" customHeight="1"/>
    <row r="122" ht="117.75" customHeight="1"/>
    <row r="123" ht="117.75" customHeight="1"/>
    <row r="124" ht="117.75" customHeight="1"/>
  </sheetData>
  <pageMargins left="0.70866141732283472" right="0.70866141732283472" top="0.74803149606299213" bottom="0.74803149606299213" header="0.31496062992125984" footer="0.31496062992125984"/>
  <pageSetup paperSize="9" fitToWidth="2" fitToHeight="2" orientation="landscape" r:id="rId1"/>
  <headerFooter>
    <oddHeader>&amp;L&amp;A&amp;C&amp;Z&amp;F&amp;RZie ook tabblad 1. Documentinfo</oddHeader>
    <oddFooter>&amp;LHoort bij VMS Handboek&amp;CPagina &amp;P van &amp;N&amp;RConform WKI00041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19"/>
  <sheetViews>
    <sheetView topLeftCell="A7" zoomScale="70" zoomScaleNormal="70" workbookViewId="0">
      <selection activeCell="F17" sqref="F17"/>
    </sheetView>
  </sheetViews>
  <sheetFormatPr defaultRowHeight="14.45"/>
  <cols>
    <col min="1" max="1" width="7.140625" customWidth="1"/>
    <col min="2" max="2" width="24" customWidth="1"/>
    <col min="3" max="3" width="25.7109375" customWidth="1"/>
    <col min="4" max="4" width="18.5703125" customWidth="1"/>
    <col min="5" max="5" width="18.7109375" customWidth="1"/>
    <col min="6" max="6" width="91.140625" customWidth="1"/>
  </cols>
  <sheetData>
    <row r="2" spans="2:6">
      <c r="B2" s="456" t="s">
        <v>1698</v>
      </c>
      <c r="C2" s="457"/>
    </row>
    <row r="3" spans="2:6">
      <c r="B3" s="458" t="s">
        <v>1699</v>
      </c>
      <c r="C3" s="457"/>
    </row>
    <row r="4" spans="2:6">
      <c r="B4" s="472" t="s">
        <v>1700</v>
      </c>
      <c r="C4" s="475" t="str">
        <f>B10</f>
        <v>T20150078-1816468685-5994</v>
      </c>
    </row>
    <row r="5" spans="2:6">
      <c r="B5" s="461" t="s">
        <v>1701</v>
      </c>
      <c r="C5" s="476" t="s">
        <v>1702</v>
      </c>
    </row>
    <row r="6" spans="2:6">
      <c r="B6" s="473" t="s">
        <v>1703</v>
      </c>
      <c r="C6" s="477">
        <f>D17</f>
        <v>44182</v>
      </c>
    </row>
    <row r="9" spans="2:6">
      <c r="B9" s="462" t="s">
        <v>1704</v>
      </c>
      <c r="C9" s="462" t="s">
        <v>1705</v>
      </c>
      <c r="D9" s="462" t="s">
        <v>1706</v>
      </c>
      <c r="E9" s="462" t="s">
        <v>1707</v>
      </c>
      <c r="F9" s="462" t="s">
        <v>1708</v>
      </c>
    </row>
    <row r="10" spans="2:6" ht="26.1">
      <c r="B10" s="490" t="s">
        <v>1709</v>
      </c>
      <c r="C10" s="459" t="s">
        <v>1710</v>
      </c>
      <c r="D10" s="460">
        <v>44162</v>
      </c>
      <c r="E10" s="460" t="s">
        <v>1711</v>
      </c>
      <c r="F10" s="480" t="s">
        <v>1712</v>
      </c>
    </row>
    <row r="11" spans="2:6" ht="90.95">
      <c r="B11" s="490" t="s">
        <v>1709</v>
      </c>
      <c r="C11" s="459" t="s">
        <v>1713</v>
      </c>
      <c r="D11" s="460">
        <v>44167</v>
      </c>
      <c r="E11" s="460" t="s">
        <v>1711</v>
      </c>
      <c r="F11" s="480" t="s">
        <v>1714</v>
      </c>
    </row>
    <row r="12" spans="2:6" ht="90.95">
      <c r="B12" s="490" t="s">
        <v>1709</v>
      </c>
      <c r="C12" s="459" t="s">
        <v>1715</v>
      </c>
      <c r="D12" s="460">
        <v>44167</v>
      </c>
      <c r="E12" s="460" t="s">
        <v>1711</v>
      </c>
      <c r="F12" s="480" t="s">
        <v>1716</v>
      </c>
    </row>
    <row r="13" spans="2:6" ht="65.099999999999994">
      <c r="B13" s="490" t="s">
        <v>1709</v>
      </c>
      <c r="C13" s="459" t="s">
        <v>1717</v>
      </c>
      <c r="D13" s="460">
        <v>44167</v>
      </c>
      <c r="E13" s="460" t="s">
        <v>1711</v>
      </c>
      <c r="F13" s="480" t="s">
        <v>1718</v>
      </c>
    </row>
    <row r="14" spans="2:6" ht="78">
      <c r="B14" s="490" t="s">
        <v>1709</v>
      </c>
      <c r="C14" s="459" t="s">
        <v>1719</v>
      </c>
      <c r="D14" s="460">
        <v>44168</v>
      </c>
      <c r="E14" s="460" t="s">
        <v>1711</v>
      </c>
      <c r="F14" s="480" t="s">
        <v>1720</v>
      </c>
    </row>
    <row r="15" spans="2:6" ht="156">
      <c r="B15" s="490" t="s">
        <v>1709</v>
      </c>
      <c r="C15" s="459" t="s">
        <v>1721</v>
      </c>
      <c r="D15" s="460">
        <v>44174</v>
      </c>
      <c r="E15" s="460" t="s">
        <v>1711</v>
      </c>
      <c r="F15" s="489" t="s">
        <v>1722</v>
      </c>
    </row>
    <row r="16" spans="2:6" ht="104.1">
      <c r="B16" s="490" t="s">
        <v>1723</v>
      </c>
      <c r="C16" s="459" t="s">
        <v>1724</v>
      </c>
      <c r="D16" s="460">
        <v>44175</v>
      </c>
      <c r="E16" s="460" t="s">
        <v>1711</v>
      </c>
      <c r="F16" s="489" t="s">
        <v>1725</v>
      </c>
    </row>
    <row r="17" spans="2:6" ht="65.099999999999994">
      <c r="B17" s="490" t="s">
        <v>1726</v>
      </c>
      <c r="C17" s="459" t="s">
        <v>1702</v>
      </c>
      <c r="D17" s="460">
        <v>44182</v>
      </c>
      <c r="E17" s="460" t="s">
        <v>1711</v>
      </c>
      <c r="F17" s="489" t="s">
        <v>1727</v>
      </c>
    </row>
    <row r="18" spans="2:6">
      <c r="B18" s="459"/>
      <c r="C18" s="459"/>
      <c r="D18" s="460"/>
      <c r="E18" s="460"/>
      <c r="F18" s="455"/>
    </row>
    <row r="19" spans="2:6">
      <c r="B19" s="459"/>
      <c r="C19" s="459"/>
      <c r="D19" s="460"/>
      <c r="E19" s="460"/>
      <c r="F19" s="455"/>
    </row>
  </sheetData>
  <hyperlinks>
    <hyperlink ref="B10" r:id="rId1" tooltip="T20150078-1816468685-5994" display="../../_layouts/15/DocIdRedir.aspx?ID=T20150078-1816468685-5994" xr:uid="{AD8BFD33-F2F8-475A-88C3-F0365C436D4E}"/>
    <hyperlink ref="B11" r:id="rId2" tooltip="T20150078-1816468685-5994" display="../../_layouts/15/DocIdRedir.aspx?ID=T20150078-1816468685-5994" xr:uid="{FBD4D597-C4FA-4FE0-AFEF-D1F4B07A2589}"/>
    <hyperlink ref="B15" r:id="rId3" tooltip="T20150078-1816468685-5994" display="../../_layouts/15/DocIdRedir.aspx?ID=T20150078-1816468685-5994" xr:uid="{72C1BCB7-1DC6-47C0-923C-1BC8865F7D01}"/>
    <hyperlink ref="B12:B14" r:id="rId4" tooltip="T20150078-1816468685-5994" display="../../_layouts/15/DocIdRedir.aspx?ID=T20150078-1816468685-5994" xr:uid="{1DB9F274-3E35-4B52-8CE0-03AB70A024E2}"/>
    <hyperlink ref="B16" r:id="rId5" tooltip="T20150078-1816468685-5994" display="../../_layouts/15/DocIdRedir.aspx?ID=T20150078-1816468685-5994" xr:uid="{9863330B-8477-469F-876E-C31F84C80FFA}"/>
    <hyperlink ref="B17" r:id="rId6" tooltip="T20150078-1816468685-5994" display="../../_layouts/15/DocIdRedir.aspx?ID=T20150078-1816468685-5994" xr:uid="{6A90E17E-76D0-4ABC-9A00-2C63BC66D46D}"/>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C16DF-D9A4-4737-9DEF-D14C8842CC87}">
  <sheetPr>
    <pageSetUpPr fitToPage="1"/>
  </sheetPr>
  <dimension ref="B1:D47"/>
  <sheetViews>
    <sheetView tabSelected="1" topLeftCell="B1" workbookViewId="0">
      <selection activeCell="B7" sqref="B7"/>
    </sheetView>
  </sheetViews>
  <sheetFormatPr defaultColWidth="8.7109375" defaultRowHeight="12.95"/>
  <cols>
    <col min="1" max="1" width="8.7109375" style="453"/>
    <col min="2" max="2" width="138" style="453" customWidth="1"/>
    <col min="3" max="16384" width="8.7109375" style="453"/>
  </cols>
  <sheetData>
    <row r="1" spans="2:4" ht="21">
      <c r="B1" s="501" t="s">
        <v>1728</v>
      </c>
    </row>
    <row r="2" spans="2:4" ht="15.6">
      <c r="B2" s="486" t="s">
        <v>1729</v>
      </c>
    </row>
    <row r="4" spans="2:4">
      <c r="B4" s="487" t="s">
        <v>1730</v>
      </c>
    </row>
    <row r="5" spans="2:4" ht="26.1">
      <c r="B5" s="488" t="s">
        <v>1731</v>
      </c>
    </row>
    <row r="6" spans="2:4">
      <c r="B6" s="488" t="s">
        <v>1732</v>
      </c>
    </row>
    <row r="7" spans="2:4" ht="26.1">
      <c r="B7" s="488" t="s">
        <v>1733</v>
      </c>
    </row>
    <row r="8" spans="2:4" ht="26.1">
      <c r="B8" s="488" t="s">
        <v>1734</v>
      </c>
    </row>
    <row r="9" spans="2:4">
      <c r="B9" s="488" t="s">
        <v>1735</v>
      </c>
    </row>
    <row r="10" spans="2:4" ht="13.5" customHeight="1">
      <c r="B10" s="500" t="s">
        <v>1736</v>
      </c>
    </row>
    <row r="11" spans="2:4">
      <c r="B11" s="488"/>
    </row>
    <row r="12" spans="2:4" ht="16.5" customHeight="1">
      <c r="B12" s="488" t="s">
        <v>1737</v>
      </c>
    </row>
    <row r="13" spans="2:4" ht="16.5" customHeight="1">
      <c r="B13" s="488" t="s">
        <v>1738</v>
      </c>
    </row>
    <row r="14" spans="2:4" ht="17.100000000000001" customHeight="1"/>
    <row r="15" spans="2:4">
      <c r="B15" s="487" t="s">
        <v>1739</v>
      </c>
    </row>
    <row r="16" spans="2:4" ht="27.75" customHeight="1">
      <c r="B16" s="488" t="s">
        <v>1740</v>
      </c>
      <c r="D16" s="491"/>
    </row>
    <row r="17" spans="2:2" ht="51.95">
      <c r="B17" s="488" t="s">
        <v>1741</v>
      </c>
    </row>
    <row r="18" spans="2:2" ht="26.1">
      <c r="B18" s="488" t="s">
        <v>1742</v>
      </c>
    </row>
    <row r="19" spans="2:2" ht="26.1">
      <c r="B19" s="488" t="s">
        <v>1743</v>
      </c>
    </row>
    <row r="20" spans="2:2" ht="39">
      <c r="B20" s="488" t="s">
        <v>1744</v>
      </c>
    </row>
    <row r="21" spans="2:2">
      <c r="B21" s="454"/>
    </row>
    <row r="22" spans="2:2">
      <c r="B22" s="454"/>
    </row>
    <row r="24" spans="2:2">
      <c r="B24" s="454"/>
    </row>
    <row r="25" spans="2:2">
      <c r="B25" s="454"/>
    </row>
    <row r="26" spans="2:2">
      <c r="B26" s="454"/>
    </row>
    <row r="27" spans="2:2">
      <c r="B27" s="454"/>
    </row>
    <row r="28" spans="2:2">
      <c r="B28" s="454"/>
    </row>
    <row r="30" spans="2:2">
      <c r="B30" s="454"/>
    </row>
    <row r="32" spans="2:2">
      <c r="B32" s="454"/>
    </row>
    <row r="34" spans="2:2">
      <c r="B34" s="454"/>
    </row>
    <row r="36" spans="2:2">
      <c r="B36" s="454"/>
    </row>
    <row r="39" spans="2:2">
      <c r="B39" s="454"/>
    </row>
    <row r="47" spans="2:2">
      <c r="B47" s="454"/>
    </row>
  </sheetData>
  <pageMargins left="0.70866141732283472" right="0.70866141732283472" top="0.74803149606299213" bottom="0.74803149606299213" header="0.31496062992125984" footer="0.31496062992125984"/>
  <pageSetup paperSize="9" scale="8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8"/>
  <sheetViews>
    <sheetView zoomScale="115" zoomScaleNormal="115" workbookViewId="0">
      <pane xSplit="4" ySplit="10" topLeftCell="E11" activePane="bottomRight" state="frozen"/>
      <selection pane="bottomRight"/>
      <selection pane="bottomLeft" activeCell="A10" sqref="A10"/>
      <selection pane="topRight" activeCell="E1" sqref="E1"/>
    </sheetView>
  </sheetViews>
  <sheetFormatPr defaultColWidth="9.140625" defaultRowHeight="12.95"/>
  <cols>
    <col min="1" max="1" width="8.7109375" style="454" customWidth="1"/>
    <col min="2" max="2" width="26.85546875" style="452" customWidth="1"/>
    <col min="3" max="3" width="27.28515625" style="454" customWidth="1"/>
    <col min="4" max="4" width="13.140625" style="454" customWidth="1"/>
    <col min="5" max="5" width="35.7109375" style="454" customWidth="1"/>
    <col min="6" max="6" width="24.28515625" style="454" customWidth="1"/>
    <col min="7" max="7" width="18.5703125" style="454" customWidth="1"/>
    <col min="8" max="8" width="17" style="454" customWidth="1"/>
    <col min="9" max="9" width="14.28515625" style="454" customWidth="1"/>
    <col min="10" max="10" width="17.5703125" style="454" customWidth="1"/>
    <col min="11" max="11" width="48.85546875" style="454" customWidth="1"/>
    <col min="12" max="12" width="16.28515625" style="454" customWidth="1"/>
    <col min="13" max="13" width="28" style="454" customWidth="1"/>
    <col min="14" max="14" width="28.7109375" style="454" customWidth="1"/>
    <col min="15" max="15" width="17.140625" style="454" bestFit="1" customWidth="1"/>
    <col min="16" max="16" width="20.85546875" style="454" customWidth="1"/>
    <col min="17" max="18" width="9.140625" style="479"/>
    <col min="19" max="16384" width="9.140625" style="454"/>
  </cols>
  <sheetData>
    <row r="1" spans="1:18" ht="21">
      <c r="A1" s="501" t="s">
        <v>1728</v>
      </c>
      <c r="J1" s="453"/>
    </row>
    <row r="2" spans="1:18">
      <c r="F2" s="467"/>
      <c r="J2" s="471" t="s">
        <v>1745</v>
      </c>
      <c r="Q2" s="454"/>
      <c r="R2" s="454"/>
    </row>
    <row r="3" spans="1:18">
      <c r="B3" s="456" t="s">
        <v>1698</v>
      </c>
      <c r="E3" s="453"/>
      <c r="F3" s="467"/>
      <c r="J3" s="455" t="s">
        <v>1746</v>
      </c>
      <c r="Q3" s="454"/>
      <c r="R3" s="454"/>
    </row>
    <row r="4" spans="1:18">
      <c r="B4" s="458" t="s">
        <v>1699</v>
      </c>
      <c r="C4" s="457"/>
      <c r="F4" s="467"/>
      <c r="J4" s="455" t="s">
        <v>1747</v>
      </c>
      <c r="Q4" s="454"/>
      <c r="R4" s="454"/>
    </row>
    <row r="5" spans="1:18">
      <c r="C5" s="457"/>
      <c r="E5" s="453"/>
      <c r="F5" s="467"/>
      <c r="H5" s="492"/>
      <c r="J5" s="455" t="s">
        <v>1748</v>
      </c>
      <c r="Q5" s="454"/>
      <c r="R5" s="454"/>
    </row>
    <row r="6" spans="1:18" ht="15.75" customHeight="1">
      <c r="A6" s="472" t="s">
        <v>1700</v>
      </c>
      <c r="B6" s="455" t="str">
        <f>Versiehistorie!C4</f>
        <v>T20150078-1816468685-5994</v>
      </c>
      <c r="E6" s="453"/>
      <c r="F6" s="467"/>
      <c r="H6" s="492"/>
      <c r="J6" s="455" t="s">
        <v>1749</v>
      </c>
      <c r="Q6" s="454"/>
      <c r="R6" s="454"/>
    </row>
    <row r="7" spans="1:18" ht="15" customHeight="1">
      <c r="A7" s="461" t="s">
        <v>1701</v>
      </c>
      <c r="B7" s="455" t="s">
        <v>1702</v>
      </c>
      <c r="C7" s="484"/>
      <c r="F7" s="467"/>
      <c r="H7" s="492"/>
      <c r="J7" s="455" t="s">
        <v>1750</v>
      </c>
      <c r="Q7" s="454"/>
      <c r="R7" s="454"/>
    </row>
    <row r="8" spans="1:18">
      <c r="A8" s="473" t="s">
        <v>1703</v>
      </c>
      <c r="B8" s="474">
        <v>44182</v>
      </c>
      <c r="F8" s="467"/>
      <c r="J8" s="455" t="s">
        <v>1751</v>
      </c>
      <c r="Q8" s="454"/>
      <c r="R8" s="454"/>
    </row>
    <row r="9" spans="1:18">
      <c r="Q9" s="454"/>
      <c r="R9" s="454"/>
    </row>
    <row r="10" spans="1:18" s="468" customFormat="1" ht="39">
      <c r="A10" s="463" t="s">
        <v>1752</v>
      </c>
      <c r="B10" s="463" t="s">
        <v>1753</v>
      </c>
      <c r="C10" s="463" t="s">
        <v>1754</v>
      </c>
      <c r="D10" s="470" t="s">
        <v>1755</v>
      </c>
      <c r="E10" s="463" t="s">
        <v>1756</v>
      </c>
      <c r="F10" s="463" t="s">
        <v>1757</v>
      </c>
      <c r="G10" s="470" t="s">
        <v>1758</v>
      </c>
      <c r="H10" s="466" t="s">
        <v>1759</v>
      </c>
      <c r="I10" s="466" t="s">
        <v>1760</v>
      </c>
      <c r="J10" s="466" t="s">
        <v>1761</v>
      </c>
      <c r="K10" s="483" t="s">
        <v>1762</v>
      </c>
      <c r="L10" s="465" t="s">
        <v>1763</v>
      </c>
      <c r="M10" s="466" t="s">
        <v>1764</v>
      </c>
      <c r="N10" s="464" t="s">
        <v>1765</v>
      </c>
      <c r="O10" s="464" t="s">
        <v>1766</v>
      </c>
      <c r="P10" s="482" t="s">
        <v>1767</v>
      </c>
    </row>
    <row r="11" spans="1:18" s="452" customFormat="1" ht="51.95">
      <c r="A11" s="455" t="s">
        <v>1768</v>
      </c>
      <c r="B11" s="496" t="s">
        <v>1769</v>
      </c>
      <c r="C11" s="496" t="s">
        <v>1770</v>
      </c>
      <c r="D11" s="496"/>
      <c r="E11" s="496" t="s">
        <v>1771</v>
      </c>
      <c r="F11" s="496" t="s">
        <v>1772</v>
      </c>
      <c r="G11" s="455"/>
      <c r="H11" s="455" t="s">
        <v>1773</v>
      </c>
      <c r="I11" s="497" t="s">
        <v>1774</v>
      </c>
      <c r="J11" s="455" t="s">
        <v>1747</v>
      </c>
      <c r="K11" s="455" t="s">
        <v>1775</v>
      </c>
      <c r="L11" s="455" t="s">
        <v>1776</v>
      </c>
      <c r="M11" s="455" t="s">
        <v>1777</v>
      </c>
      <c r="N11" s="455" t="s">
        <v>1778</v>
      </c>
      <c r="O11" s="499"/>
      <c r="P11" s="455" t="s">
        <v>1779</v>
      </c>
      <c r="Q11" s="478"/>
      <c r="R11" s="478"/>
    </row>
    <row r="12" spans="1:18" s="452" customFormat="1" ht="51.95">
      <c r="A12" s="455" t="s">
        <v>1780</v>
      </c>
      <c r="B12" s="469" t="s">
        <v>1781</v>
      </c>
      <c r="C12" s="496" t="s">
        <v>1782</v>
      </c>
      <c r="D12" s="469"/>
      <c r="E12" s="469" t="s">
        <v>1783</v>
      </c>
      <c r="F12" s="469" t="s">
        <v>1784</v>
      </c>
      <c r="G12" s="455"/>
      <c r="H12" s="455" t="s">
        <v>1773</v>
      </c>
      <c r="I12" s="497" t="s">
        <v>1774</v>
      </c>
      <c r="J12" s="455" t="s">
        <v>1748</v>
      </c>
      <c r="K12" s="455" t="s">
        <v>1785</v>
      </c>
      <c r="L12" s="455" t="s">
        <v>1776</v>
      </c>
      <c r="M12" s="455" t="s">
        <v>1786</v>
      </c>
      <c r="N12" s="455" t="s">
        <v>1787</v>
      </c>
      <c r="O12" s="499"/>
      <c r="P12" s="455" t="s">
        <v>1779</v>
      </c>
      <c r="Q12" s="478"/>
      <c r="R12" s="478"/>
    </row>
    <row r="13" spans="1:18" s="452" customFormat="1" ht="78">
      <c r="A13" s="455" t="s">
        <v>1788</v>
      </c>
      <c r="B13" s="496" t="s">
        <v>1781</v>
      </c>
      <c r="C13" s="496" t="s">
        <v>1789</v>
      </c>
      <c r="D13" s="496"/>
      <c r="E13" s="469" t="s">
        <v>1783</v>
      </c>
      <c r="F13" s="496" t="s">
        <v>1784</v>
      </c>
      <c r="G13" s="455"/>
      <c r="H13" s="455" t="s">
        <v>1773</v>
      </c>
      <c r="I13" s="498" t="s">
        <v>1790</v>
      </c>
      <c r="J13" s="455" t="s">
        <v>1750</v>
      </c>
      <c r="K13" s="455" t="s">
        <v>1791</v>
      </c>
      <c r="L13" s="455" t="s">
        <v>1776</v>
      </c>
      <c r="M13" s="455" t="s">
        <v>1792</v>
      </c>
      <c r="N13" s="455" t="s">
        <v>1787</v>
      </c>
      <c r="O13" s="499"/>
      <c r="P13" s="455" t="s">
        <v>1779</v>
      </c>
      <c r="Q13" s="478"/>
      <c r="R13" s="478"/>
    </row>
    <row r="14" spans="1:18" s="452" customFormat="1" ht="65.099999999999994">
      <c r="A14" s="455" t="s">
        <v>1793</v>
      </c>
      <c r="B14" s="496" t="s">
        <v>1794</v>
      </c>
      <c r="C14" s="496" t="s">
        <v>1795</v>
      </c>
      <c r="D14" s="496"/>
      <c r="E14" s="496" t="s">
        <v>1796</v>
      </c>
      <c r="F14" s="496" t="s">
        <v>1772</v>
      </c>
      <c r="G14" s="455"/>
      <c r="H14" s="455" t="s">
        <v>1773</v>
      </c>
      <c r="I14" s="498" t="s">
        <v>1790</v>
      </c>
      <c r="J14" s="455" t="s">
        <v>1748</v>
      </c>
      <c r="K14" s="455" t="s">
        <v>1797</v>
      </c>
      <c r="L14" s="455" t="s">
        <v>1776</v>
      </c>
      <c r="M14" s="455" t="s">
        <v>1786</v>
      </c>
      <c r="N14" s="455" t="s">
        <v>1787</v>
      </c>
      <c r="O14" s="499"/>
      <c r="P14" s="455" t="s">
        <v>1779</v>
      </c>
      <c r="Q14" s="478"/>
      <c r="R14" s="478"/>
    </row>
    <row r="15" spans="1:18" s="452" customFormat="1" ht="51.95">
      <c r="A15" s="455" t="s">
        <v>1798</v>
      </c>
      <c r="B15" s="496" t="s">
        <v>1794</v>
      </c>
      <c r="C15" s="496" t="s">
        <v>1799</v>
      </c>
      <c r="D15" s="496"/>
      <c r="E15" s="496" t="s">
        <v>1796</v>
      </c>
      <c r="F15" s="496" t="s">
        <v>1772</v>
      </c>
      <c r="G15" s="455"/>
      <c r="H15" s="455" t="s">
        <v>1773</v>
      </c>
      <c r="I15" s="498" t="s">
        <v>1790</v>
      </c>
      <c r="J15" s="455" t="s">
        <v>1750</v>
      </c>
      <c r="K15" s="455" t="s">
        <v>1800</v>
      </c>
      <c r="L15" s="455" t="s">
        <v>1776</v>
      </c>
      <c r="M15" s="455" t="s">
        <v>1786</v>
      </c>
      <c r="N15" s="455" t="s">
        <v>1787</v>
      </c>
      <c r="O15" s="499"/>
      <c r="P15" s="455" t="s">
        <v>1779</v>
      </c>
      <c r="Q15" s="478"/>
      <c r="R15" s="478"/>
    </row>
    <row r="16" spans="1:18" s="452" customFormat="1" ht="51.95">
      <c r="A16" s="455" t="s">
        <v>1801</v>
      </c>
      <c r="B16" s="469" t="s">
        <v>1802</v>
      </c>
      <c r="C16" s="469" t="s">
        <v>1803</v>
      </c>
      <c r="D16" s="469"/>
      <c r="E16" s="469" t="s">
        <v>1804</v>
      </c>
      <c r="F16" s="469" t="s">
        <v>1805</v>
      </c>
      <c r="G16" s="455"/>
      <c r="H16" s="455" t="s">
        <v>1773</v>
      </c>
      <c r="I16" s="497" t="s">
        <v>1774</v>
      </c>
      <c r="J16" s="455" t="s">
        <v>1750</v>
      </c>
      <c r="K16" s="455" t="s">
        <v>1806</v>
      </c>
      <c r="L16" s="455" t="s">
        <v>1776</v>
      </c>
      <c r="M16" s="455" t="s">
        <v>1786</v>
      </c>
      <c r="N16" s="455" t="s">
        <v>1807</v>
      </c>
      <c r="O16" s="499"/>
      <c r="P16" s="455" t="s">
        <v>1779</v>
      </c>
      <c r="Q16" s="478"/>
      <c r="R16" s="478"/>
    </row>
    <row r="17" spans="1:18" s="452" customFormat="1" ht="39">
      <c r="A17" s="455" t="s">
        <v>1808</v>
      </c>
      <c r="B17" s="469" t="s">
        <v>1809</v>
      </c>
      <c r="C17" s="469" t="s">
        <v>1810</v>
      </c>
      <c r="D17" s="469"/>
      <c r="E17" s="469" t="s">
        <v>1811</v>
      </c>
      <c r="F17" s="469" t="s">
        <v>1812</v>
      </c>
      <c r="G17" s="455"/>
      <c r="H17" s="455" t="s">
        <v>1773</v>
      </c>
      <c r="I17" s="497" t="s">
        <v>1774</v>
      </c>
      <c r="J17" s="455" t="s">
        <v>1813</v>
      </c>
      <c r="K17" s="485" t="s">
        <v>1814</v>
      </c>
      <c r="L17" s="455" t="s">
        <v>1815</v>
      </c>
      <c r="M17" s="455" t="s">
        <v>1816</v>
      </c>
      <c r="N17" s="455" t="s">
        <v>1817</v>
      </c>
      <c r="O17" s="499"/>
      <c r="P17" s="455" t="s">
        <v>1779</v>
      </c>
      <c r="Q17" s="478"/>
      <c r="R17" s="478"/>
    </row>
    <row r="18" spans="1:18" s="452" customFormat="1" ht="129.94999999999999">
      <c r="A18" s="455" t="s">
        <v>1818</v>
      </c>
      <c r="B18" s="469" t="s">
        <v>1809</v>
      </c>
      <c r="C18" s="469" t="s">
        <v>1819</v>
      </c>
      <c r="D18" s="469" t="s">
        <v>1820</v>
      </c>
      <c r="E18" s="469" t="s">
        <v>1811</v>
      </c>
      <c r="F18" s="469" t="s">
        <v>1812</v>
      </c>
      <c r="G18" s="455"/>
      <c r="H18" s="455" t="s">
        <v>1773</v>
      </c>
      <c r="I18" s="498" t="s">
        <v>1790</v>
      </c>
      <c r="J18" s="455" t="s">
        <v>1813</v>
      </c>
      <c r="K18" s="485" t="s">
        <v>1814</v>
      </c>
      <c r="L18" s="455" t="s">
        <v>1815</v>
      </c>
      <c r="M18" s="455" t="s">
        <v>1816</v>
      </c>
      <c r="N18" s="455" t="s">
        <v>1817</v>
      </c>
      <c r="O18" s="499"/>
      <c r="P18" s="455" t="s">
        <v>1779</v>
      </c>
      <c r="Q18" s="478"/>
      <c r="R18" s="478"/>
    </row>
    <row r="19" spans="1:18" s="452" customFormat="1" ht="168.95">
      <c r="A19" s="455" t="s">
        <v>1821</v>
      </c>
      <c r="B19" s="469" t="s">
        <v>1822</v>
      </c>
      <c r="C19" s="469" t="s">
        <v>1823</v>
      </c>
      <c r="D19" s="469"/>
      <c r="E19" s="469" t="s">
        <v>1824</v>
      </c>
      <c r="F19" s="469" t="s">
        <v>1805</v>
      </c>
      <c r="G19" s="455"/>
      <c r="H19" s="455" t="s">
        <v>1773</v>
      </c>
      <c r="I19" s="498" t="s">
        <v>1790</v>
      </c>
      <c r="J19" s="455" t="s">
        <v>1747</v>
      </c>
      <c r="K19" s="485" t="s">
        <v>1825</v>
      </c>
      <c r="L19" s="455" t="s">
        <v>1776</v>
      </c>
      <c r="M19" s="455" t="s">
        <v>1826</v>
      </c>
      <c r="N19" s="455" t="s">
        <v>1817</v>
      </c>
      <c r="O19" s="499"/>
      <c r="P19" s="455" t="s">
        <v>1779</v>
      </c>
      <c r="Q19" s="478"/>
      <c r="R19" s="478"/>
    </row>
    <row r="20" spans="1:18" s="452" customFormat="1" ht="168.95">
      <c r="A20" s="455" t="s">
        <v>1827</v>
      </c>
      <c r="B20" s="469" t="s">
        <v>1822</v>
      </c>
      <c r="C20" s="469" t="s">
        <v>1828</v>
      </c>
      <c r="D20" s="469" t="s">
        <v>1829</v>
      </c>
      <c r="E20" s="469" t="s">
        <v>1824</v>
      </c>
      <c r="F20" s="469" t="s">
        <v>1805</v>
      </c>
      <c r="G20" s="455"/>
      <c r="H20" s="455" t="s">
        <v>1773</v>
      </c>
      <c r="I20" s="498" t="s">
        <v>1790</v>
      </c>
      <c r="J20" s="455" t="s">
        <v>1747</v>
      </c>
      <c r="K20" s="455" t="s">
        <v>1830</v>
      </c>
      <c r="L20" s="455" t="s">
        <v>1747</v>
      </c>
      <c r="M20" s="455" t="s">
        <v>1831</v>
      </c>
      <c r="N20" s="455" t="s">
        <v>1817</v>
      </c>
      <c r="O20" s="499"/>
      <c r="P20" s="455" t="s">
        <v>1779</v>
      </c>
      <c r="Q20" s="478"/>
      <c r="R20" s="478"/>
    </row>
    <row r="21" spans="1:18" s="452" customFormat="1" ht="168.95">
      <c r="A21" s="455" t="s">
        <v>1832</v>
      </c>
      <c r="B21" s="469" t="s">
        <v>1809</v>
      </c>
      <c r="C21" s="469" t="s">
        <v>1833</v>
      </c>
      <c r="D21" s="469" t="s">
        <v>1834</v>
      </c>
      <c r="E21" s="469" t="s">
        <v>1835</v>
      </c>
      <c r="F21" s="469" t="s">
        <v>1836</v>
      </c>
      <c r="G21" s="455"/>
      <c r="H21" s="455" t="s">
        <v>1773</v>
      </c>
      <c r="I21" s="498" t="s">
        <v>1790</v>
      </c>
      <c r="J21" s="455" t="s">
        <v>1813</v>
      </c>
      <c r="K21" s="485" t="s">
        <v>1837</v>
      </c>
      <c r="L21" s="455" t="s">
        <v>1747</v>
      </c>
      <c r="M21" s="455" t="s">
        <v>1838</v>
      </c>
      <c r="N21" s="455" t="s">
        <v>1817</v>
      </c>
      <c r="O21" s="499"/>
      <c r="P21" s="455" t="s">
        <v>1779</v>
      </c>
      <c r="Q21" s="478"/>
      <c r="R21" s="478"/>
    </row>
    <row r="22" spans="1:18" s="495" customFormat="1" ht="117">
      <c r="A22" s="455" t="s">
        <v>1839</v>
      </c>
      <c r="B22" s="469" t="s">
        <v>1809</v>
      </c>
      <c r="C22" s="496" t="s">
        <v>1840</v>
      </c>
      <c r="D22" s="496" t="s">
        <v>1841</v>
      </c>
      <c r="E22" s="469" t="s">
        <v>1835</v>
      </c>
      <c r="F22" s="469" t="s">
        <v>1812</v>
      </c>
      <c r="G22" s="455"/>
      <c r="H22" s="455" t="s">
        <v>1773</v>
      </c>
      <c r="I22" s="498" t="s">
        <v>1790</v>
      </c>
      <c r="J22" s="455" t="s">
        <v>1813</v>
      </c>
      <c r="K22" s="485" t="s">
        <v>1842</v>
      </c>
      <c r="L22" s="485" t="s">
        <v>1776</v>
      </c>
      <c r="M22" s="455" t="s">
        <v>1838</v>
      </c>
      <c r="N22" s="455" t="s">
        <v>1817</v>
      </c>
      <c r="O22" s="499"/>
      <c r="P22" s="455" t="s">
        <v>1779</v>
      </c>
      <c r="Q22" s="494"/>
      <c r="R22" s="494"/>
    </row>
    <row r="23" spans="1:18" s="452" customFormat="1" ht="168.95">
      <c r="A23" s="455" t="s">
        <v>1843</v>
      </c>
      <c r="B23" s="496" t="s">
        <v>1809</v>
      </c>
      <c r="C23" s="496" t="s">
        <v>1844</v>
      </c>
      <c r="D23" s="496" t="s">
        <v>1845</v>
      </c>
      <c r="E23" s="496" t="s">
        <v>1846</v>
      </c>
      <c r="F23" s="496" t="s">
        <v>1812</v>
      </c>
      <c r="G23" s="455" t="s">
        <v>1847</v>
      </c>
      <c r="H23" s="455" t="s">
        <v>1773</v>
      </c>
      <c r="I23" s="497" t="s">
        <v>1774</v>
      </c>
      <c r="J23" s="455" t="s">
        <v>1813</v>
      </c>
      <c r="K23" s="455" t="s">
        <v>1848</v>
      </c>
      <c r="L23" s="455" t="s">
        <v>1776</v>
      </c>
      <c r="M23" s="485" t="s">
        <v>1849</v>
      </c>
      <c r="N23" s="455" t="s">
        <v>1817</v>
      </c>
      <c r="O23" s="499"/>
      <c r="P23" s="455" t="s">
        <v>1779</v>
      </c>
      <c r="Q23" s="478"/>
      <c r="R23" s="478"/>
    </row>
    <row r="24" spans="1:18" s="452" customFormat="1" ht="195">
      <c r="A24" s="455" t="s">
        <v>1850</v>
      </c>
      <c r="B24" s="469" t="s">
        <v>1809</v>
      </c>
      <c r="C24" s="469" t="s">
        <v>1851</v>
      </c>
      <c r="D24" s="469" t="s">
        <v>1852</v>
      </c>
      <c r="E24" s="469" t="s">
        <v>1853</v>
      </c>
      <c r="F24" s="469" t="s">
        <v>1812</v>
      </c>
      <c r="G24" s="455"/>
      <c r="H24" s="455" t="s">
        <v>1773</v>
      </c>
      <c r="I24" s="498" t="s">
        <v>1790</v>
      </c>
      <c r="J24" s="455" t="s">
        <v>1813</v>
      </c>
      <c r="K24" s="485" t="s">
        <v>1854</v>
      </c>
      <c r="L24" s="455" t="s">
        <v>1815</v>
      </c>
      <c r="M24" s="455" t="s">
        <v>1855</v>
      </c>
      <c r="N24" s="455" t="s">
        <v>1817</v>
      </c>
      <c r="O24" s="499"/>
      <c r="P24" s="455" t="s">
        <v>1779</v>
      </c>
      <c r="Q24" s="478"/>
      <c r="R24" s="478"/>
    </row>
    <row r="25" spans="1:18" s="452" customFormat="1" ht="195">
      <c r="A25" s="455" t="s">
        <v>1856</v>
      </c>
      <c r="B25" s="496" t="s">
        <v>1822</v>
      </c>
      <c r="C25" s="496" t="s">
        <v>1857</v>
      </c>
      <c r="D25" s="496" t="s">
        <v>1858</v>
      </c>
      <c r="E25" s="496" t="s">
        <v>1859</v>
      </c>
      <c r="F25" s="496" t="s">
        <v>1805</v>
      </c>
      <c r="G25" s="455"/>
      <c r="H25" s="455" t="s">
        <v>1773</v>
      </c>
      <c r="I25" s="498" t="s">
        <v>1790</v>
      </c>
      <c r="J25" s="455" t="s">
        <v>1747</v>
      </c>
      <c r="K25" s="455" t="s">
        <v>1860</v>
      </c>
      <c r="L25" s="455" t="s">
        <v>1776</v>
      </c>
      <c r="M25" s="455" t="s">
        <v>1826</v>
      </c>
      <c r="N25" s="455" t="s">
        <v>1817</v>
      </c>
      <c r="O25" s="499"/>
      <c r="P25" s="455" t="s">
        <v>1779</v>
      </c>
      <c r="Q25" s="478"/>
      <c r="R25" s="478"/>
    </row>
    <row r="26" spans="1:18" s="452" customFormat="1" ht="143.1">
      <c r="A26" s="455" t="s">
        <v>1861</v>
      </c>
      <c r="B26" s="469" t="s">
        <v>1862</v>
      </c>
      <c r="C26" s="469" t="s">
        <v>1863</v>
      </c>
      <c r="D26" s="469" t="s">
        <v>1864</v>
      </c>
      <c r="E26" s="469" t="s">
        <v>1865</v>
      </c>
      <c r="F26" s="469" t="s">
        <v>1866</v>
      </c>
      <c r="G26" s="455"/>
      <c r="H26" s="455" t="s">
        <v>1773</v>
      </c>
      <c r="I26" s="498" t="s">
        <v>1790</v>
      </c>
      <c r="J26" s="455" t="s">
        <v>1747</v>
      </c>
      <c r="K26" s="485" t="s">
        <v>1867</v>
      </c>
      <c r="L26" s="455" t="s">
        <v>1776</v>
      </c>
      <c r="M26" s="455" t="s">
        <v>1868</v>
      </c>
      <c r="N26" s="455" t="s">
        <v>1817</v>
      </c>
      <c r="O26" s="499"/>
      <c r="P26" s="455" t="s">
        <v>1779</v>
      </c>
      <c r="Q26" s="478"/>
      <c r="R26" s="478"/>
    </row>
    <row r="27" spans="1:18" s="452" customFormat="1" ht="90.95">
      <c r="A27" s="455" t="s">
        <v>1869</v>
      </c>
      <c r="B27" s="496" t="s">
        <v>778</v>
      </c>
      <c r="C27" s="496" t="s">
        <v>1870</v>
      </c>
      <c r="D27" s="496"/>
      <c r="E27" s="496" t="s">
        <v>1871</v>
      </c>
      <c r="F27" s="496" t="s">
        <v>1872</v>
      </c>
      <c r="G27" s="455" t="s">
        <v>1873</v>
      </c>
      <c r="H27" s="455" t="s">
        <v>1773</v>
      </c>
      <c r="I27" s="498" t="s">
        <v>1790</v>
      </c>
      <c r="J27" s="455" t="s">
        <v>1747</v>
      </c>
      <c r="K27" s="455" t="s">
        <v>1874</v>
      </c>
      <c r="L27" s="455" t="s">
        <v>1776</v>
      </c>
      <c r="M27" s="455" t="s">
        <v>1826</v>
      </c>
      <c r="N27" s="455" t="s">
        <v>1817</v>
      </c>
      <c r="O27" s="499"/>
      <c r="P27" s="455" t="s">
        <v>1779</v>
      </c>
      <c r="Q27" s="478"/>
      <c r="R27" s="478"/>
    </row>
    <row r="28" spans="1:18" s="452" customFormat="1" ht="156">
      <c r="A28" s="455" t="s">
        <v>1875</v>
      </c>
      <c r="B28" s="469" t="s">
        <v>1809</v>
      </c>
      <c r="C28" s="469" t="s">
        <v>1876</v>
      </c>
      <c r="D28" s="496" t="s">
        <v>1877</v>
      </c>
      <c r="E28" s="469" t="s">
        <v>1878</v>
      </c>
      <c r="F28" s="469" t="s">
        <v>1812</v>
      </c>
      <c r="G28" s="455"/>
      <c r="H28" s="455" t="s">
        <v>1879</v>
      </c>
      <c r="I28" s="497" t="s">
        <v>1774</v>
      </c>
      <c r="J28" s="455" t="s">
        <v>1747</v>
      </c>
      <c r="K28" s="480" t="s">
        <v>1880</v>
      </c>
      <c r="L28" s="455" t="s">
        <v>1747</v>
      </c>
      <c r="M28" s="493" t="s">
        <v>1881</v>
      </c>
      <c r="N28" s="485" t="s">
        <v>1882</v>
      </c>
      <c r="O28" s="499"/>
      <c r="P28" s="455" t="s">
        <v>1779</v>
      </c>
      <c r="Q28" s="478"/>
      <c r="R28" s="478"/>
    </row>
    <row r="29" spans="1:18" s="452" customFormat="1" ht="177.95" customHeight="1">
      <c r="A29" s="455" t="s">
        <v>1883</v>
      </c>
      <c r="B29" s="469" t="s">
        <v>1822</v>
      </c>
      <c r="C29" s="469" t="s">
        <v>1876</v>
      </c>
      <c r="D29" s="469" t="s">
        <v>1884</v>
      </c>
      <c r="E29" s="469" t="s">
        <v>1885</v>
      </c>
      <c r="F29" s="469" t="s">
        <v>1805</v>
      </c>
      <c r="G29" s="455"/>
      <c r="H29" s="455" t="s">
        <v>1773</v>
      </c>
      <c r="I29" s="497" t="s">
        <v>1774</v>
      </c>
      <c r="J29" s="455" t="s">
        <v>1747</v>
      </c>
      <c r="K29" s="480" t="s">
        <v>1886</v>
      </c>
      <c r="L29" s="455" t="s">
        <v>1747</v>
      </c>
      <c r="M29" s="455" t="s">
        <v>1887</v>
      </c>
      <c r="N29" s="455" t="s">
        <v>1888</v>
      </c>
      <c r="O29" s="499"/>
      <c r="P29" s="455" t="s">
        <v>1779</v>
      </c>
      <c r="Q29" s="478"/>
      <c r="R29" s="478"/>
    </row>
    <row r="30" spans="1:18" s="452" customFormat="1" ht="90.95">
      <c r="A30" s="455" t="s">
        <v>1889</v>
      </c>
      <c r="B30" s="469" t="s">
        <v>1822</v>
      </c>
      <c r="C30" s="469" t="s">
        <v>1890</v>
      </c>
      <c r="D30" s="469"/>
      <c r="E30" s="469" t="s">
        <v>1846</v>
      </c>
      <c r="F30" s="469" t="s">
        <v>1805</v>
      </c>
      <c r="G30" s="455"/>
      <c r="H30" s="455" t="s">
        <v>1773</v>
      </c>
      <c r="I30" s="498" t="s">
        <v>1790</v>
      </c>
      <c r="J30" s="455" t="s">
        <v>1747</v>
      </c>
      <c r="K30" s="480" t="s">
        <v>1891</v>
      </c>
      <c r="L30" s="455" t="s">
        <v>1747</v>
      </c>
      <c r="M30" s="455" t="s">
        <v>1892</v>
      </c>
      <c r="N30" s="455" t="s">
        <v>1888</v>
      </c>
      <c r="O30" s="499"/>
      <c r="P30" s="455" t="s">
        <v>1779</v>
      </c>
      <c r="Q30" s="478"/>
      <c r="R30" s="478"/>
    </row>
    <row r="31" spans="1:18" s="452" customFormat="1" ht="184.5" customHeight="1">
      <c r="A31" s="455" t="s">
        <v>1893</v>
      </c>
      <c r="B31" s="469" t="s">
        <v>1822</v>
      </c>
      <c r="C31" s="469" t="s">
        <v>1894</v>
      </c>
      <c r="D31" s="469" t="s">
        <v>1895</v>
      </c>
      <c r="E31" s="469" t="s">
        <v>1846</v>
      </c>
      <c r="F31" s="469" t="s">
        <v>1805</v>
      </c>
      <c r="G31" s="455"/>
      <c r="H31" s="455" t="s">
        <v>1773</v>
      </c>
      <c r="I31" s="497" t="s">
        <v>1774</v>
      </c>
      <c r="J31" s="455" t="s">
        <v>1747</v>
      </c>
      <c r="K31" s="480" t="s">
        <v>1896</v>
      </c>
      <c r="L31" s="455" t="s">
        <v>1776</v>
      </c>
      <c r="M31" s="455" t="s">
        <v>1897</v>
      </c>
      <c r="N31" s="455" t="s">
        <v>1898</v>
      </c>
      <c r="O31" s="499"/>
      <c r="P31" s="455" t="s">
        <v>1779</v>
      </c>
      <c r="Q31" s="478"/>
      <c r="R31" s="478"/>
    </row>
    <row r="32" spans="1:18" s="452" customFormat="1" ht="195">
      <c r="A32" s="455" t="s">
        <v>1899</v>
      </c>
      <c r="B32" s="469" t="s">
        <v>1822</v>
      </c>
      <c r="C32" s="469" t="s">
        <v>1900</v>
      </c>
      <c r="D32" s="469" t="s">
        <v>1901</v>
      </c>
      <c r="E32" s="469" t="s">
        <v>1859</v>
      </c>
      <c r="F32" s="469" t="s">
        <v>1805</v>
      </c>
      <c r="G32" s="455"/>
      <c r="H32" s="455" t="s">
        <v>1773</v>
      </c>
      <c r="I32" s="498" t="s">
        <v>1790</v>
      </c>
      <c r="J32" s="455" t="s">
        <v>1747</v>
      </c>
      <c r="K32" s="485" t="s">
        <v>1902</v>
      </c>
      <c r="L32" s="455" t="s">
        <v>1747</v>
      </c>
      <c r="M32" s="485" t="s">
        <v>1903</v>
      </c>
      <c r="N32" s="455" t="s">
        <v>1888</v>
      </c>
      <c r="O32" s="499"/>
      <c r="P32" s="455" t="s">
        <v>1779</v>
      </c>
      <c r="Q32" s="478"/>
      <c r="R32" s="478"/>
    </row>
    <row r="33" spans="1:18" s="452" customFormat="1" ht="90.95">
      <c r="A33" s="455" t="s">
        <v>1904</v>
      </c>
      <c r="B33" s="455" t="s">
        <v>1905</v>
      </c>
      <c r="C33" s="485" t="s">
        <v>1906</v>
      </c>
      <c r="D33" s="469" t="s">
        <v>1907</v>
      </c>
      <c r="E33" s="469" t="s">
        <v>1908</v>
      </c>
      <c r="F33" s="469" t="s">
        <v>1805</v>
      </c>
      <c r="G33" s="455"/>
      <c r="H33" s="455" t="s">
        <v>1773</v>
      </c>
      <c r="I33" s="497" t="s">
        <v>1774</v>
      </c>
      <c r="J33" s="455" t="s">
        <v>1747</v>
      </c>
      <c r="K33" s="485" t="s">
        <v>1909</v>
      </c>
      <c r="L33" s="455" t="s">
        <v>1815</v>
      </c>
      <c r="M33" s="455" t="s">
        <v>1910</v>
      </c>
      <c r="N33" s="455" t="s">
        <v>1911</v>
      </c>
      <c r="O33" s="499"/>
      <c r="P33" s="455" t="s">
        <v>1779</v>
      </c>
      <c r="Q33" s="478"/>
      <c r="R33" s="478"/>
    </row>
    <row r="34" spans="1:18" s="452" customFormat="1" ht="143.1">
      <c r="A34" s="455" t="s">
        <v>1912</v>
      </c>
      <c r="B34" s="455" t="s">
        <v>1809</v>
      </c>
      <c r="C34" s="469" t="s">
        <v>1913</v>
      </c>
      <c r="D34" s="469"/>
      <c r="E34" s="469" t="s">
        <v>1914</v>
      </c>
      <c r="F34" s="469" t="s">
        <v>1812</v>
      </c>
      <c r="G34" s="455"/>
      <c r="H34" s="455" t="s">
        <v>1773</v>
      </c>
      <c r="I34" s="498" t="s">
        <v>1790</v>
      </c>
      <c r="J34" s="455" t="s">
        <v>1750</v>
      </c>
      <c r="K34" s="485" t="s">
        <v>1915</v>
      </c>
      <c r="L34" s="455" t="s">
        <v>1815</v>
      </c>
      <c r="M34" s="455" t="s">
        <v>1855</v>
      </c>
      <c r="N34" s="455" t="s">
        <v>1817</v>
      </c>
      <c r="O34" s="499"/>
      <c r="P34" s="455" t="s">
        <v>1779</v>
      </c>
      <c r="Q34" s="478"/>
      <c r="R34" s="478"/>
    </row>
    <row r="35" spans="1:18" s="452" customFormat="1" ht="90.95">
      <c r="A35" s="455" t="s">
        <v>1916</v>
      </c>
      <c r="B35" s="455" t="s">
        <v>1822</v>
      </c>
      <c r="C35" s="469" t="s">
        <v>1917</v>
      </c>
      <c r="D35" s="469"/>
      <c r="E35" s="469" t="s">
        <v>1918</v>
      </c>
      <c r="F35" s="469" t="s">
        <v>1805</v>
      </c>
      <c r="G35" s="455"/>
      <c r="H35" s="455" t="s">
        <v>1773</v>
      </c>
      <c r="I35" s="498" t="s">
        <v>1790</v>
      </c>
      <c r="J35" s="455" t="s">
        <v>1747</v>
      </c>
      <c r="K35" s="485" t="s">
        <v>1919</v>
      </c>
      <c r="L35" s="455" t="s">
        <v>1815</v>
      </c>
      <c r="M35" s="485" t="s">
        <v>1920</v>
      </c>
      <c r="N35" s="455" t="s">
        <v>1817</v>
      </c>
      <c r="O35" s="499"/>
      <c r="P35" s="455" t="s">
        <v>1779</v>
      </c>
      <c r="Q35" s="478"/>
      <c r="R35" s="478"/>
    </row>
    <row r="36" spans="1:18" s="452" customFormat="1" ht="39">
      <c r="A36" s="455" t="s">
        <v>1921</v>
      </c>
      <c r="B36" s="455" t="s">
        <v>1922</v>
      </c>
      <c r="C36" s="469" t="s">
        <v>1923</v>
      </c>
      <c r="D36" s="469"/>
      <c r="E36" s="469" t="s">
        <v>1924</v>
      </c>
      <c r="F36" s="469" t="s">
        <v>1805</v>
      </c>
      <c r="G36" s="455"/>
      <c r="H36" s="455" t="s">
        <v>1925</v>
      </c>
      <c r="I36" s="498" t="s">
        <v>1790</v>
      </c>
      <c r="J36" s="455" t="s">
        <v>1747</v>
      </c>
      <c r="K36" s="485" t="s">
        <v>1926</v>
      </c>
      <c r="L36" s="455" t="s">
        <v>1815</v>
      </c>
      <c r="M36" s="455" t="s">
        <v>1910</v>
      </c>
      <c r="N36" s="455" t="s">
        <v>1911</v>
      </c>
      <c r="O36" s="499"/>
      <c r="P36" s="455" t="s">
        <v>1779</v>
      </c>
      <c r="Q36" s="478"/>
      <c r="R36" s="478"/>
    </row>
    <row r="37" spans="1:18" s="452" customFormat="1" ht="51.95">
      <c r="A37" s="455" t="s">
        <v>1927</v>
      </c>
      <c r="B37" s="455" t="s">
        <v>1922</v>
      </c>
      <c r="C37" s="469" t="s">
        <v>1928</v>
      </c>
      <c r="D37" s="469"/>
      <c r="E37" s="469" t="s">
        <v>1924</v>
      </c>
      <c r="F37" s="469" t="s">
        <v>1805</v>
      </c>
      <c r="G37" s="455"/>
      <c r="H37" s="455" t="s">
        <v>1925</v>
      </c>
      <c r="I37" s="498" t="s">
        <v>1790</v>
      </c>
      <c r="J37" s="455" t="s">
        <v>1747</v>
      </c>
      <c r="K37" s="485" t="s">
        <v>1929</v>
      </c>
      <c r="L37" s="455" t="s">
        <v>1815</v>
      </c>
      <c r="M37" s="455" t="s">
        <v>1910</v>
      </c>
      <c r="N37" s="455" t="s">
        <v>1911</v>
      </c>
      <c r="O37" s="499"/>
      <c r="P37" s="455" t="s">
        <v>1779</v>
      </c>
      <c r="Q37" s="478"/>
      <c r="R37" s="478"/>
    </row>
    <row r="38" spans="1:18" s="452" customFormat="1" ht="90.95">
      <c r="A38" s="455" t="s">
        <v>1930</v>
      </c>
      <c r="B38" s="455" t="s">
        <v>1822</v>
      </c>
      <c r="C38" s="469" t="s">
        <v>1931</v>
      </c>
      <c r="D38" s="469"/>
      <c r="E38" s="469" t="s">
        <v>1924</v>
      </c>
      <c r="F38" s="469" t="s">
        <v>1805</v>
      </c>
      <c r="G38" s="455"/>
      <c r="H38" s="455" t="s">
        <v>1925</v>
      </c>
      <c r="I38" s="498" t="s">
        <v>1790</v>
      </c>
      <c r="J38" s="455" t="s">
        <v>1747</v>
      </c>
      <c r="K38" s="485" t="s">
        <v>1932</v>
      </c>
      <c r="L38" s="455" t="s">
        <v>1776</v>
      </c>
      <c r="M38" s="455" t="s">
        <v>1910</v>
      </c>
      <c r="N38" s="455" t="s">
        <v>1911</v>
      </c>
      <c r="O38" s="499"/>
      <c r="P38" s="455" t="s">
        <v>1779</v>
      </c>
      <c r="Q38" s="478"/>
      <c r="R38" s="478"/>
    </row>
    <row r="39" spans="1:18" s="452" customFormat="1" ht="117">
      <c r="A39" s="455" t="s">
        <v>1933</v>
      </c>
      <c r="B39" s="455" t="s">
        <v>1809</v>
      </c>
      <c r="C39" s="469" t="s">
        <v>1931</v>
      </c>
      <c r="D39" s="469"/>
      <c r="E39" s="469" t="s">
        <v>1934</v>
      </c>
      <c r="F39" s="469" t="s">
        <v>1812</v>
      </c>
      <c r="G39" s="455"/>
      <c r="H39" s="455" t="s">
        <v>1925</v>
      </c>
      <c r="I39" s="498" t="s">
        <v>1790</v>
      </c>
      <c r="J39" s="455" t="s">
        <v>1747</v>
      </c>
      <c r="K39" s="485" t="s">
        <v>1935</v>
      </c>
      <c r="L39" s="455" t="s">
        <v>1776</v>
      </c>
      <c r="M39" s="455" t="s">
        <v>1910</v>
      </c>
      <c r="N39" s="455" t="s">
        <v>1911</v>
      </c>
      <c r="O39" s="499"/>
      <c r="P39" s="455" t="s">
        <v>1779</v>
      </c>
      <c r="Q39" s="478"/>
      <c r="R39" s="478"/>
    </row>
    <row r="40" spans="1:18" s="452" customFormat="1" ht="78">
      <c r="A40" s="455" t="s">
        <v>1936</v>
      </c>
      <c r="B40" s="455" t="s">
        <v>1822</v>
      </c>
      <c r="C40" s="469" t="s">
        <v>1937</v>
      </c>
      <c r="D40" s="469"/>
      <c r="E40" s="469" t="s">
        <v>1924</v>
      </c>
      <c r="F40" s="469" t="s">
        <v>1805</v>
      </c>
      <c r="G40" s="455"/>
      <c r="H40" s="455" t="s">
        <v>1925</v>
      </c>
      <c r="I40" s="498" t="s">
        <v>1790</v>
      </c>
      <c r="J40" s="455" t="s">
        <v>1747</v>
      </c>
      <c r="K40" s="485" t="s">
        <v>1938</v>
      </c>
      <c r="L40" s="455" t="s">
        <v>1747</v>
      </c>
      <c r="M40" s="455" t="s">
        <v>1910</v>
      </c>
      <c r="N40" s="455" t="s">
        <v>1939</v>
      </c>
      <c r="O40" s="499"/>
      <c r="P40" s="455" t="s">
        <v>1779</v>
      </c>
      <c r="Q40" s="478"/>
      <c r="R40" s="478"/>
    </row>
    <row r="41" spans="1:18" s="452" customFormat="1" ht="104.1">
      <c r="A41" s="455" t="s">
        <v>1940</v>
      </c>
      <c r="B41" s="455" t="s">
        <v>1822</v>
      </c>
      <c r="C41" s="469" t="s">
        <v>1941</v>
      </c>
      <c r="D41" s="469"/>
      <c r="E41" s="469" t="s">
        <v>1942</v>
      </c>
      <c r="F41" s="469" t="s">
        <v>1805</v>
      </c>
      <c r="G41" s="455"/>
      <c r="H41" s="455" t="s">
        <v>1925</v>
      </c>
      <c r="I41" s="497" t="s">
        <v>1943</v>
      </c>
      <c r="J41" s="455" t="s">
        <v>1747</v>
      </c>
      <c r="K41" s="489" t="s">
        <v>1944</v>
      </c>
      <c r="L41" s="455" t="s">
        <v>1776</v>
      </c>
      <c r="M41" s="455" t="s">
        <v>1945</v>
      </c>
      <c r="N41" s="455" t="s">
        <v>1939</v>
      </c>
      <c r="O41" s="499"/>
      <c r="P41" s="455" t="s">
        <v>1779</v>
      </c>
      <c r="Q41" s="478"/>
      <c r="R41" s="478"/>
    </row>
    <row r="42" spans="1:18" s="452" customFormat="1" ht="65.099999999999994">
      <c r="A42" s="455" t="s">
        <v>1946</v>
      </c>
      <c r="B42" s="455" t="s">
        <v>1947</v>
      </c>
      <c r="C42" s="469" t="s">
        <v>1948</v>
      </c>
      <c r="D42" s="469"/>
      <c r="E42" s="469" t="s">
        <v>1949</v>
      </c>
      <c r="F42" s="469" t="s">
        <v>1950</v>
      </c>
      <c r="G42" s="455"/>
      <c r="H42" s="455" t="s">
        <v>1925</v>
      </c>
      <c r="I42" s="498" t="s">
        <v>1790</v>
      </c>
      <c r="J42" s="455" t="s">
        <v>1747</v>
      </c>
      <c r="K42" s="489" t="s">
        <v>1951</v>
      </c>
      <c r="L42" s="455" t="s">
        <v>1776</v>
      </c>
      <c r="M42" s="455" t="s">
        <v>1910</v>
      </c>
      <c r="N42" s="455" t="s">
        <v>1778</v>
      </c>
      <c r="O42" s="499"/>
      <c r="P42" s="455" t="s">
        <v>1779</v>
      </c>
      <c r="Q42" s="478"/>
      <c r="R42" s="478"/>
    </row>
    <row r="43" spans="1:18" s="452" customFormat="1" ht="143.1">
      <c r="A43" s="455" t="s">
        <v>1952</v>
      </c>
      <c r="B43" s="455" t="s">
        <v>1953</v>
      </c>
      <c r="C43" s="469" t="s">
        <v>1954</v>
      </c>
      <c r="D43" s="469"/>
      <c r="E43" s="469" t="s">
        <v>1955</v>
      </c>
      <c r="F43" s="469" t="s">
        <v>1950</v>
      </c>
      <c r="G43" s="455"/>
      <c r="H43" s="455" t="s">
        <v>1925</v>
      </c>
      <c r="I43" s="498" t="s">
        <v>1790</v>
      </c>
      <c r="J43" s="455" t="s">
        <v>1747</v>
      </c>
      <c r="K43" s="489" t="s">
        <v>1956</v>
      </c>
      <c r="L43" s="455" t="s">
        <v>1747</v>
      </c>
      <c r="M43" s="455" t="s">
        <v>1910</v>
      </c>
      <c r="N43" s="455" t="s">
        <v>1817</v>
      </c>
      <c r="O43" s="499"/>
      <c r="P43" s="455" t="s">
        <v>1779</v>
      </c>
      <c r="Q43" s="478"/>
      <c r="R43" s="478"/>
    </row>
    <row r="44" spans="1:18" s="452" customFormat="1" ht="78">
      <c r="A44" s="455" t="s">
        <v>1957</v>
      </c>
      <c r="B44" s="455" t="s">
        <v>1947</v>
      </c>
      <c r="C44" s="469" t="s">
        <v>1958</v>
      </c>
      <c r="D44" s="469"/>
      <c r="E44" s="469" t="s">
        <v>1949</v>
      </c>
      <c r="F44" s="469" t="s">
        <v>1950</v>
      </c>
      <c r="G44" s="455"/>
      <c r="H44" s="455" t="s">
        <v>1925</v>
      </c>
      <c r="I44" s="498" t="s">
        <v>1790</v>
      </c>
      <c r="J44" s="455" t="s">
        <v>1747</v>
      </c>
      <c r="K44" s="480" t="s">
        <v>1959</v>
      </c>
      <c r="L44" s="455" t="s">
        <v>1747</v>
      </c>
      <c r="M44" s="455" t="s">
        <v>1960</v>
      </c>
      <c r="N44" s="455" t="s">
        <v>1778</v>
      </c>
      <c r="O44" s="499"/>
      <c r="P44" s="455" t="s">
        <v>1779</v>
      </c>
      <c r="Q44" s="478"/>
      <c r="R44" s="478"/>
    </row>
    <row r="45" spans="1:18" s="452" customFormat="1" ht="90.95">
      <c r="A45" s="455" t="s">
        <v>1961</v>
      </c>
      <c r="B45" s="455" t="s">
        <v>1947</v>
      </c>
      <c r="C45" s="469" t="s">
        <v>1962</v>
      </c>
      <c r="D45" s="469"/>
      <c r="E45" s="469" t="s">
        <v>1955</v>
      </c>
      <c r="F45" s="469" t="s">
        <v>1950</v>
      </c>
      <c r="G45" s="455"/>
      <c r="H45" s="455" t="s">
        <v>1925</v>
      </c>
      <c r="I45" s="498" t="s">
        <v>1790</v>
      </c>
      <c r="J45" s="455" t="s">
        <v>1747</v>
      </c>
      <c r="K45" s="489" t="s">
        <v>1963</v>
      </c>
      <c r="L45" s="455" t="s">
        <v>1747</v>
      </c>
      <c r="M45" s="455" t="s">
        <v>1964</v>
      </c>
      <c r="N45" s="455" t="s">
        <v>1778</v>
      </c>
      <c r="O45" s="499"/>
      <c r="P45" s="455" t="s">
        <v>1779</v>
      </c>
      <c r="Q45" s="478"/>
      <c r="R45" s="478"/>
    </row>
    <row r="46" spans="1:18" s="452" customFormat="1" ht="39">
      <c r="A46" s="455" t="s">
        <v>1965</v>
      </c>
      <c r="B46" s="455" t="s">
        <v>1966</v>
      </c>
      <c r="C46" s="469" t="s">
        <v>1967</v>
      </c>
      <c r="D46" s="469"/>
      <c r="E46" s="469" t="s">
        <v>1968</v>
      </c>
      <c r="F46" s="469" t="s">
        <v>1805</v>
      </c>
      <c r="G46" s="455"/>
      <c r="H46" s="455" t="s">
        <v>1969</v>
      </c>
      <c r="I46" s="497" t="s">
        <v>1774</v>
      </c>
      <c r="J46" s="455" t="s">
        <v>1747</v>
      </c>
      <c r="K46" s="485" t="s">
        <v>1970</v>
      </c>
      <c r="L46" s="455" t="s">
        <v>1747</v>
      </c>
      <c r="M46" s="455" t="s">
        <v>1971</v>
      </c>
      <c r="N46" s="455" t="s">
        <v>1939</v>
      </c>
      <c r="O46" s="499"/>
      <c r="P46" s="455" t="s">
        <v>1779</v>
      </c>
      <c r="Q46" s="478"/>
      <c r="R46" s="478"/>
    </row>
    <row r="47" spans="1:18" s="452" customFormat="1" ht="78">
      <c r="A47" s="455" t="s">
        <v>1972</v>
      </c>
      <c r="B47" s="469" t="s">
        <v>1973</v>
      </c>
      <c r="C47" s="469" t="s">
        <v>1974</v>
      </c>
      <c r="D47" s="469"/>
      <c r="E47" s="469" t="s">
        <v>1975</v>
      </c>
      <c r="F47" s="469" t="s">
        <v>1805</v>
      </c>
      <c r="G47" s="455"/>
      <c r="H47" s="455" t="s">
        <v>1969</v>
      </c>
      <c r="I47" s="497" t="s">
        <v>1774</v>
      </c>
      <c r="J47" s="455" t="s">
        <v>1747</v>
      </c>
      <c r="K47" s="485" t="s">
        <v>1976</v>
      </c>
      <c r="L47" s="455" t="s">
        <v>1747</v>
      </c>
      <c r="M47" s="455" t="s">
        <v>1977</v>
      </c>
      <c r="N47" s="455" t="s">
        <v>1939</v>
      </c>
      <c r="O47" s="499"/>
      <c r="P47" s="455" t="s">
        <v>1779</v>
      </c>
      <c r="Q47" s="478"/>
      <c r="R47" s="478"/>
    </row>
    <row r="48" spans="1:18" s="452" customFormat="1">
      <c r="A48" s="455"/>
      <c r="B48" s="469"/>
      <c r="C48" s="469"/>
      <c r="D48" s="469"/>
      <c r="E48" s="469"/>
      <c r="F48" s="469"/>
      <c r="G48" s="455"/>
      <c r="H48" s="455"/>
      <c r="I48" s="455"/>
      <c r="J48" s="455"/>
      <c r="K48" s="489"/>
      <c r="L48" s="455"/>
      <c r="M48" s="455"/>
      <c r="N48" s="455"/>
      <c r="O48" s="455"/>
      <c r="P48" s="455"/>
      <c r="Q48" s="478"/>
      <c r="R48" s="478"/>
    </row>
  </sheetData>
  <autoFilter ref="A10:P48" xr:uid="{00000000-0009-0000-0000-000006000000}"/>
  <pageMargins left="0.23622047244094491" right="0.23622047244094491" top="1.0236220472440944" bottom="0.74803149606299213" header="0.31496062992125984" footer="0.31496062992125984"/>
  <pageSetup paperSize="8" scale="51" fitToHeight="2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15"/>
  <sheetViews>
    <sheetView workbookViewId="0">
      <selection activeCell="B15" sqref="B15"/>
    </sheetView>
  </sheetViews>
  <sheetFormatPr defaultColWidth="9.140625" defaultRowHeight="12.95"/>
  <cols>
    <col min="1" max="1" width="9.140625" style="467"/>
    <col min="2" max="2" width="35" style="467" customWidth="1"/>
    <col min="3" max="16384" width="9.140625" style="467"/>
  </cols>
  <sheetData>
    <row r="2" spans="2:2">
      <c r="B2" s="456" t="s">
        <v>1978</v>
      </c>
    </row>
    <row r="4" spans="2:2">
      <c r="B4" s="481" t="s">
        <v>1979</v>
      </c>
    </row>
    <row r="6" spans="2:2">
      <c r="B6" s="467" t="s">
        <v>1772</v>
      </c>
    </row>
    <row r="7" spans="2:2">
      <c r="B7" s="467" t="s">
        <v>1784</v>
      </c>
    </row>
    <row r="8" spans="2:2">
      <c r="B8" s="467" t="s">
        <v>1980</v>
      </c>
    </row>
    <row r="9" spans="2:2">
      <c r="B9" s="467" t="s">
        <v>1981</v>
      </c>
    </row>
    <row r="10" spans="2:2">
      <c r="B10" s="467" t="s">
        <v>1805</v>
      </c>
    </row>
    <row r="11" spans="2:2">
      <c r="B11" s="467" t="s">
        <v>1982</v>
      </c>
    </row>
    <row r="12" spans="2:2">
      <c r="B12" s="467" t="s">
        <v>1872</v>
      </c>
    </row>
    <row r="13" spans="2:2">
      <c r="B13" s="467" t="s">
        <v>1983</v>
      </c>
    </row>
    <row r="14" spans="2:2">
      <c r="B14" s="467" t="s">
        <v>1812</v>
      </c>
    </row>
    <row r="15" spans="2:2">
      <c r="B15" s="467" t="s">
        <v>1836</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FA8F9CE297A3D49AC6CA39C118FB430" ma:contentTypeVersion="3" ma:contentTypeDescription="Create a new document." ma:contentTypeScope="" ma:versionID="0f641c2edf89429813b0cbbc99728de3">
  <xsd:schema xmlns:xsd="http://www.w3.org/2001/XMLSchema" xmlns:xs="http://www.w3.org/2001/XMLSchema" xmlns:p="http://schemas.microsoft.com/office/2006/metadata/properties" xmlns:ns2="feef5865-a982-42aa-8640-9d4286765ef6" xmlns:ns3="8bf9dcdc-e288-47ab-b5a8-c23546d49312" targetNamespace="http://schemas.microsoft.com/office/2006/metadata/properties" ma:root="true" ma:fieldsID="f825b5039e4963fdc39f2263b490c124" ns2:_="" ns3:_="">
    <xsd:import namespace="feef5865-a982-42aa-8640-9d4286765ef6"/>
    <xsd:import namespace="8bf9dcdc-e288-47ab-b5a8-c23546d4931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bf9dcdc-e288-47ab-b5a8-c23546d4931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C16BC0B-B0E8-4E73-B4CB-82561314D053}"/>
</file>

<file path=customXml/itemProps2.xml><?xml version="1.0" encoding="utf-8"?>
<ds:datastoreItem xmlns:ds="http://schemas.openxmlformats.org/officeDocument/2006/customXml" ds:itemID="{0429CFBD-F7CF-4535-9914-E125AC25C877}"/>
</file>

<file path=customXml/itemProps3.xml><?xml version="1.0" encoding="utf-8"?>
<ds:datastoreItem xmlns:ds="http://schemas.openxmlformats.org/officeDocument/2006/customXml" ds:itemID="{BDD3666D-148B-49D6-9E3D-0C7927E65EA6}"/>
</file>

<file path=customXml/itemProps4.xml><?xml version="1.0" encoding="utf-8"?>
<ds:datastoreItem xmlns:ds="http://schemas.openxmlformats.org/officeDocument/2006/customXml" ds:itemID="{1139F811-FB83-4C72-83D2-24BF4ACA21DE}"/>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Risicoanalyse onderzoek perronpassage</dc:title>
  <dc:subject/>
  <dc:creator>Erik.Rhebergen@prorail.nl</dc:creator>
  <cp:keywords>Veiligheid</cp:keywords>
  <dc:description/>
  <cp:lastModifiedBy>Beer, B.J.M. de (Bart-Jan)</cp:lastModifiedBy>
  <cp:revision/>
  <dcterms:created xsi:type="dcterms:W3CDTF">2008-11-18T11:04:10Z</dcterms:created>
  <dcterms:modified xsi:type="dcterms:W3CDTF">2021-10-11T13:09:04Z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0x010100EFA8F9CE297A3D49AC6CA39C118FB430</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y fmtid="{D5CDD505-2E9C-101B-9397-08002B2CF9AE}" pid="37" name="_dlc_DocIdItemGuid">
    <vt:lpwstr>bcb8d187-dd62-48d0-acb8-2d4d4cf4edc7</vt:lpwstr>
  </property>
  <property fmtid="{D5CDD505-2E9C-101B-9397-08002B2CF9AE}" pid="38" name="TaxKeyword">
    <vt:lpwstr>859;#Veiligheid|ee8f3b0e-dfe0-4a15-88bb-4d2da90effba</vt:lpwstr>
  </property>
  <property fmtid="{D5CDD505-2E9C-101B-9397-08002B2CF9AE}" pid="39" name="pfc1de68b0bc4286a25a1f006370b9c9">
    <vt:lpwstr>Stations Ontwikkeling en Beleid|1160c3b5-bb80-4e7c-a0e1-abbbe30a5895</vt:lpwstr>
  </property>
  <property fmtid="{D5CDD505-2E9C-101B-9397-08002B2CF9AE}" pid="40" name="Type document">
    <vt:lpwstr/>
  </property>
  <property fmtid="{D5CDD505-2E9C-101B-9397-08002B2CF9AE}" pid="41" name="Verantwoordelijke afdeling">
    <vt:lpwstr>11;#Stations Ontwikkeling en Beleid|1160c3b5-bb80-4e7c-a0e1-abbbe30a5895</vt:lpwstr>
  </property>
  <property fmtid="{D5CDD505-2E9C-101B-9397-08002B2CF9AE}" pid="42" name="Expertisegebied">
    <vt:lpwstr>72;#Veiligheid|10855b4a-0fe2-4089-b13e-507fc306b4c1</vt:lpwstr>
  </property>
  <property fmtid="{D5CDD505-2E9C-101B-9397-08002B2CF9AE}" pid="43" name="Documentstatus">
    <vt:lpwstr>3;#Concept|b56e2604-821a-409c-9774-7587ed426a31</vt:lpwstr>
  </property>
  <property fmtid="{D5CDD505-2E9C-101B-9397-08002B2CF9AE}" pid="44" name="documenttypespot">
    <vt:lpwstr/>
  </property>
  <property fmtid="{D5CDD505-2E9C-101B-9397-08002B2CF9AE}" pid="45" name="Vertrouwelijkheid">
    <vt:lpwstr>2;#Intern|8a639747-e233-49a8-819f-e74cd9528f9e</vt:lpwstr>
  </property>
  <property fmtid="{D5CDD505-2E9C-101B-9397-08002B2CF9AE}" pid="46" name="Station">
    <vt:lpwstr>126;#Amsterdam Centraal|65005e60-9159-4dfa-9f6a-58434480666a</vt:lpwstr>
  </property>
  <property fmtid="{D5CDD505-2E9C-101B-9397-08002B2CF9AE}" pid="47" name="AuthorIds_UIVersion_2">
    <vt:lpwstr>813</vt:lpwstr>
  </property>
  <property fmtid="{D5CDD505-2E9C-101B-9397-08002B2CF9AE}" pid="48" name="AuthorIds_UIVersion_3">
    <vt:lpwstr>813</vt:lpwstr>
  </property>
  <property fmtid="{D5CDD505-2E9C-101B-9397-08002B2CF9AE}" pid="49" name="AuthorIds_UIVersion_4">
    <vt:lpwstr>813</vt:lpwstr>
  </property>
  <property fmtid="{D5CDD505-2E9C-101B-9397-08002B2CF9AE}" pid="50" name="AuthorIds_UIVersion_5">
    <vt:lpwstr>813</vt:lpwstr>
  </property>
  <property fmtid="{D5CDD505-2E9C-101B-9397-08002B2CF9AE}" pid="51" name="AuthorIds_UIVersion_6">
    <vt:lpwstr>813</vt:lpwstr>
  </property>
  <property fmtid="{D5CDD505-2E9C-101B-9397-08002B2CF9AE}" pid="52" name="AuthorIds_UIVersion_7">
    <vt:lpwstr>813</vt:lpwstr>
  </property>
  <property fmtid="{D5CDD505-2E9C-101B-9397-08002B2CF9AE}" pid="53" name="AuthorIds_UIVersion_8">
    <vt:lpwstr>813</vt:lpwstr>
  </property>
  <property fmtid="{D5CDD505-2E9C-101B-9397-08002B2CF9AE}" pid="54" name="AuthorIds_UIVersion_9">
    <vt:lpwstr>813</vt:lpwstr>
  </property>
  <property fmtid="{D5CDD505-2E9C-101B-9397-08002B2CF9AE}" pid="55" name="AuthorIds_UIVersion_10">
    <vt:lpwstr>813</vt:lpwstr>
  </property>
  <property fmtid="{D5CDD505-2E9C-101B-9397-08002B2CF9AE}" pid="56" name="AuthorIds_UIVersion_11">
    <vt:lpwstr>813</vt:lpwstr>
  </property>
  <property fmtid="{D5CDD505-2E9C-101B-9397-08002B2CF9AE}" pid="57" name="_dlc_policyId">
    <vt:lpwstr/>
  </property>
  <property fmtid="{D5CDD505-2E9C-101B-9397-08002B2CF9AE}" pid="58" name="Handeling">
    <vt:lpwstr>8;#SL02.1|d9c2a2fc-dbcd-4e8e-92e9-d566a3692ba7</vt:lpwstr>
  </property>
  <property fmtid="{D5CDD505-2E9C-101B-9397-08002B2CF9AE}" pid="59" name="ItemRetentionFormula">
    <vt:lpwstr/>
  </property>
  <property fmtid="{D5CDD505-2E9C-101B-9397-08002B2CF9AE}" pid="60" name="k44ef4d7e0c746a38c1747275d351fc2">
    <vt:lpwstr>SL02.1|d9c2a2fc-dbcd-4e8e-92e9-d566a3692ba7</vt:lpwstr>
  </property>
  <property fmtid="{D5CDD505-2E9C-101B-9397-08002B2CF9AE}" pid="61" name="m443d22f0c7a486a8e9e9d6562375b3a">
    <vt:lpwstr>Amsterdam Centraal|65005e60-9159-4dfa-9f6a-58434480666a</vt:lpwstr>
  </property>
  <property fmtid="{D5CDD505-2E9C-101B-9397-08002B2CF9AE}" pid="62" name="SharedWithUsers">
    <vt:lpwstr>59;#Ofwegen, MA van (Marcel);#2452;#Knigge, G. (Geert);#2282;#Lemmens, R.J.M. (Ramon);#1544;#Visser, W. de (Wim);#4236;#Schmidt, J.A.L. (Hans)</vt:lpwstr>
  </property>
  <property fmtid="{D5CDD505-2E9C-101B-9397-08002B2CF9AE}" pid="63" name="Document label 3">
    <vt:lpwstr>Enter Choice #1</vt:lpwstr>
  </property>
</Properties>
</file>