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rzijlvest-my.sharepoint.com/personal/e_deboer_noorderzijlvest_nl/Documents/Desktop/"/>
    </mc:Choice>
  </mc:AlternateContent>
  <xr:revisionPtr revIDLastSave="10" documentId="8_{F976636F-295C-41BF-B47A-DF599B6981E3}" xr6:coauthVersionLast="46" xr6:coauthVersionMax="46" xr10:uidLastSave="{0AA87634-5E9B-44E2-A27B-C83668FF14B6}"/>
  <bookViews>
    <workbookView xWindow="-120" yWindow="-120" windowWidth="29040" windowHeight="15840" activeTab="1" xr2:uid="{55991B14-F6B3-41FE-B49D-410C7A06FD6F}"/>
  </bookViews>
  <sheets>
    <sheet name="Materiaalgebruik " sheetId="1" r:id="rId1"/>
    <sheet name="Jaarlijks verbr. " sheetId="2" r:id="rId2"/>
    <sheet name="Totaal CO2 footprint" sheetId="3" r:id="rId3"/>
    <sheet name="Vervangingsschem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2" l="1"/>
  <c r="H9" i="1"/>
  <c r="B27" i="2" l="1"/>
  <c r="F8" i="1" l="1"/>
  <c r="F7" i="1"/>
  <c r="F6" i="1"/>
  <c r="H6" i="1" s="1"/>
  <c r="F5" i="1"/>
  <c r="H5" i="1" s="1"/>
  <c r="F12" i="1"/>
  <c r="F13" i="1"/>
  <c r="F14" i="1"/>
  <c r="H14" i="1" s="1"/>
  <c r="F15" i="1"/>
  <c r="H15" i="1" s="1"/>
  <c r="F19" i="1"/>
  <c r="F20" i="1"/>
  <c r="F21" i="1"/>
  <c r="F22" i="1"/>
  <c r="H22" i="1" s="1"/>
  <c r="H12" i="1"/>
  <c r="H57" i="1"/>
  <c r="H56" i="1"/>
  <c r="H55" i="1"/>
  <c r="H54" i="1"/>
  <c r="H58" i="1" s="1"/>
  <c r="H50" i="1"/>
  <c r="H49" i="1"/>
  <c r="H48" i="1"/>
  <c r="H47" i="1"/>
  <c r="H51" i="1" s="1"/>
  <c r="H43" i="1"/>
  <c r="H42" i="1"/>
  <c r="H41" i="1"/>
  <c r="H40" i="1"/>
  <c r="H44" i="1" s="1"/>
  <c r="H36" i="1"/>
  <c r="H35" i="1"/>
  <c r="H34" i="1"/>
  <c r="H33" i="1"/>
  <c r="H37" i="1" s="1"/>
  <c r="H29" i="1"/>
  <c r="H28" i="1"/>
  <c r="H27" i="1"/>
  <c r="H26" i="1"/>
  <c r="H30" i="1" s="1"/>
  <c r="H21" i="1"/>
  <c r="H20" i="1"/>
  <c r="H19" i="1"/>
  <c r="H13" i="1"/>
  <c r="H7" i="1"/>
  <c r="H8" i="1"/>
  <c r="H16" i="1" l="1"/>
  <c r="H61" i="1" s="1"/>
  <c r="B4" i="3" s="1"/>
  <c r="H23" i="1"/>
  <c r="B22" i="2"/>
  <c r="B17" i="2"/>
  <c r="B12" i="2"/>
  <c r="B7" i="2"/>
  <c r="B5" i="3" l="1"/>
  <c r="B6" i="3" s="1"/>
  <c r="F57" i="1"/>
  <c r="F55" i="1"/>
  <c r="F56" i="1"/>
  <c r="F54" i="1"/>
  <c r="F48" i="1"/>
  <c r="F49" i="1"/>
  <c r="F50" i="1"/>
  <c r="F47" i="1"/>
  <c r="F41" i="1"/>
  <c r="F42" i="1"/>
  <c r="F43" i="1"/>
  <c r="F40" i="1"/>
  <c r="F34" i="1"/>
  <c r="F35" i="1"/>
  <c r="F36" i="1"/>
  <c r="F33" i="1"/>
  <c r="F27" i="1"/>
  <c r="F28" i="1"/>
  <c r="F29" i="1"/>
  <c r="F26" i="1"/>
</calcChain>
</file>

<file path=xl/sharedStrings.xml><?xml version="1.0" encoding="utf-8"?>
<sst xmlns="http://schemas.openxmlformats.org/spreadsheetml/2006/main" count="131" uniqueCount="59">
  <si>
    <t>Materiaal</t>
  </si>
  <si>
    <t>Uitstoot per kg of m2</t>
  </si>
  <si>
    <t>Hoeveelheid</t>
  </si>
  <si>
    <t>CO2-uitstoot in kg</t>
  </si>
  <si>
    <t xml:space="preserve">Subfunctie </t>
  </si>
  <si>
    <t>Bouwdeel</t>
  </si>
  <si>
    <t xml:space="preserve">Ontvangen </t>
  </si>
  <si>
    <t>Biologisch zuiveren</t>
  </si>
  <si>
    <t>Format berekening CO2-footprint - RWZI Gaarkeuken</t>
  </si>
  <si>
    <t>Totaal Ontvangen</t>
  </si>
  <si>
    <t>Totaal Biologisch zuiveren</t>
  </si>
  <si>
    <t>Voorbezinken</t>
  </si>
  <si>
    <t>Totaal Voorbezinken</t>
  </si>
  <si>
    <t>Slib behandelen</t>
  </si>
  <si>
    <t>Totaal Slib behandelen</t>
  </si>
  <si>
    <t>Afvoeren</t>
  </si>
  <si>
    <t>Totaal Afvoeren</t>
  </si>
  <si>
    <t>Besturen</t>
  </si>
  <si>
    <t>Totaal Besturen</t>
  </si>
  <si>
    <t>Lucht behandelen</t>
  </si>
  <si>
    <t>Totaal Lucht behandelen</t>
  </si>
  <si>
    <t>Inzamelen intern afvalwater</t>
  </si>
  <si>
    <t>Totaal Inzamelen intern afvalwater</t>
  </si>
  <si>
    <t>verbruik per jaar</t>
  </si>
  <si>
    <t>Factor</t>
  </si>
  <si>
    <t>kg CO2/kWh</t>
  </si>
  <si>
    <t>Totale uitstoot Energie</t>
  </si>
  <si>
    <t xml:space="preserve">kg CO2 </t>
  </si>
  <si>
    <t>Elektriciteit in kWh/jaar</t>
  </si>
  <si>
    <t>kWh</t>
  </si>
  <si>
    <t>Totale uitstoot polymeren</t>
  </si>
  <si>
    <t>Polymeer in kg actief polymeer per jaar</t>
  </si>
  <si>
    <t>Metaalzouten in kg per jaar</t>
  </si>
  <si>
    <t>verbruik PE per jaar</t>
  </si>
  <si>
    <t>kg CO2/kg PE actief</t>
  </si>
  <si>
    <t>verbruik Aluminiumchloride per jaar</t>
  </si>
  <si>
    <t>kg AlCl3 product</t>
  </si>
  <si>
    <t>kg CO2/kg AlCl3</t>
  </si>
  <si>
    <t>kg PE actief</t>
  </si>
  <si>
    <t xml:space="preserve">Totale uitstoot Aluminiumchloride </t>
  </si>
  <si>
    <t>verbruik Ijzerchloride per jaar</t>
  </si>
  <si>
    <t>kg FeCl3</t>
  </si>
  <si>
    <t>kg CO2/kg FeCl3</t>
  </si>
  <si>
    <t>Totale uitstoot Ijzerchloride</t>
  </si>
  <si>
    <t>Levensduur</t>
  </si>
  <si>
    <t>CO2-uitstoot per jaar</t>
  </si>
  <si>
    <t>Totale jaarlijkse CO2-uitstoot materiaalverbruik</t>
  </si>
  <si>
    <t>Totale uitstoot</t>
  </si>
  <si>
    <t>kg CO2</t>
  </si>
  <si>
    <t>CO2-footprint</t>
  </si>
  <si>
    <t>Materiaalverbruik bouwfase</t>
  </si>
  <si>
    <t>Transport van slib in m3</t>
  </si>
  <si>
    <t>Transport per jaar</t>
  </si>
  <si>
    <t>m3</t>
  </si>
  <si>
    <t>Totale uitstoot transport slib</t>
  </si>
  <si>
    <t>kg CO2/m3</t>
  </si>
  <si>
    <t xml:space="preserve">Schema van vervangingsinvesteringen die gekoppeld is aan de levenduur verwachting op het werkblad Materiaalgebruik </t>
  </si>
  <si>
    <t>Totale CO2 uitstoot jaarlijks verbruik</t>
  </si>
  <si>
    <t>Jaarlijks verbruik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</si>
</sst>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/>
    <xf numFmtId="0" fontId="0" fillId="0" borderId="0" xfId="0" applyBorder="1"/>
    <xf numFmtId="0" fontId="1" fillId="2" borderId="1" xfId="0" applyFont="1" applyFill="1" applyBorder="1"/>
    <xf numFmtId="0" fontId="1" fillId="0" borderId="0" xfId="0" applyFont="1" applyBorder="1"/>
    <xf numFmtId="0" fontId="1" fillId="0" borderId="1" xfId="0" applyFont="1" applyBorder="1"/>
    <xf numFmtId="0" fontId="1" fillId="3" borderId="1" xfId="0" applyFont="1" applyFill="1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ont="1" applyBorder="1"/>
    <xf numFmtId="0" fontId="0" fillId="0" borderId="0" xfId="0" applyFont="1" applyBorder="1"/>
    <xf numFmtId="0" fontId="6" fillId="0" borderId="0" xfId="0" applyFont="1" applyBorder="1" applyAlignment="1">
      <alignment vertical="top"/>
    </xf>
    <xf numFmtId="0" fontId="7" fillId="5" borderId="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4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0" fontId="8" fillId="4" borderId="1" xfId="0" applyFont="1" applyFill="1" applyBorder="1"/>
    <xf numFmtId="0" fontId="7" fillId="6" borderId="1" xfId="0" applyFont="1" applyFill="1" applyBorder="1" applyAlignment="1">
      <alignment vertical="top"/>
    </xf>
    <xf numFmtId="0" fontId="7" fillId="5" borderId="1" xfId="0" applyFont="1" applyFill="1" applyBorder="1"/>
    <xf numFmtId="0" fontId="8" fillId="4" borderId="1" xfId="0" applyFont="1" applyFill="1" applyBorder="1" applyAlignment="1">
      <alignment vertical="top"/>
    </xf>
    <xf numFmtId="0" fontId="9" fillId="0" borderId="1" xfId="0" applyFont="1" applyBorder="1"/>
    <xf numFmtId="0" fontId="3" fillId="4" borderId="4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</cellXfs>
  <cellStyles count="2">
    <cellStyle name="Standaard" xfId="0" builtinId="0"/>
    <cellStyle name="Standaard 3" xfId="1" xr:uid="{0CD45AC8-D505-4C24-A710-C4D1FF183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1D14-B90A-4CE1-ACD7-0B4F0AD7221F}">
  <dimension ref="A1:H61"/>
  <sheetViews>
    <sheetView showGridLines="0" zoomScale="115" zoomScaleNormal="115" workbookViewId="0">
      <selection activeCell="G12" sqref="G12"/>
    </sheetView>
  </sheetViews>
  <sheetFormatPr defaultRowHeight="15" x14ac:dyDescent="0.25"/>
  <cols>
    <col min="1" max="1" width="22.42578125" customWidth="1"/>
    <col min="2" max="2" width="15.28515625" bestFit="1" customWidth="1"/>
    <col min="3" max="3" width="15.7109375" bestFit="1" customWidth="1"/>
    <col min="4" max="4" width="19.85546875" bestFit="1" customWidth="1"/>
    <col min="5" max="5" width="12.42578125" bestFit="1" customWidth="1"/>
    <col min="6" max="6" width="17" bestFit="1" customWidth="1"/>
    <col min="7" max="7" width="11.28515625" bestFit="1" customWidth="1"/>
    <col min="8" max="8" width="19.85546875" bestFit="1" customWidth="1"/>
  </cols>
  <sheetData>
    <row r="1" spans="1:8" ht="21" x14ac:dyDescent="0.35">
      <c r="A1" s="9" t="s">
        <v>8</v>
      </c>
    </row>
    <row r="2" spans="1:8" ht="21" x14ac:dyDescent="0.35">
      <c r="A2" s="10" t="s">
        <v>50</v>
      </c>
    </row>
    <row r="4" spans="1:8" x14ac:dyDescent="0.25">
      <c r="A4" s="5" t="s">
        <v>4</v>
      </c>
      <c r="B4" s="5" t="s">
        <v>5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44</v>
      </c>
      <c r="H4" s="5" t="s">
        <v>45</v>
      </c>
    </row>
    <row r="5" spans="1:8" x14ac:dyDescent="0.25">
      <c r="A5" s="32" t="s">
        <v>6</v>
      </c>
      <c r="B5" s="17"/>
      <c r="C5" s="17"/>
      <c r="D5" s="17"/>
      <c r="E5" s="17"/>
      <c r="F5" s="17">
        <f>D5*E5</f>
        <v>0</v>
      </c>
      <c r="G5" s="3">
        <v>1</v>
      </c>
      <c r="H5" s="3">
        <f>F5/G5</f>
        <v>0</v>
      </c>
    </row>
    <row r="6" spans="1:8" x14ac:dyDescent="0.25">
      <c r="A6" s="33"/>
      <c r="B6" s="13"/>
      <c r="C6" s="13"/>
      <c r="D6" s="13"/>
      <c r="E6" s="13"/>
      <c r="F6" s="17">
        <f t="shared" ref="F6:F7" si="0">D6*E6</f>
        <v>0</v>
      </c>
      <c r="G6" s="3">
        <v>1</v>
      </c>
      <c r="H6" s="3">
        <f t="shared" ref="H6:H8" si="1">F6/G6</f>
        <v>0</v>
      </c>
    </row>
    <row r="7" spans="1:8" x14ac:dyDescent="0.25">
      <c r="A7" s="33"/>
      <c r="B7" s="13"/>
      <c r="C7" s="13"/>
      <c r="D7" s="13"/>
      <c r="E7" s="13"/>
      <c r="F7" s="17">
        <f t="shared" si="0"/>
        <v>0</v>
      </c>
      <c r="G7" s="3">
        <v>1</v>
      </c>
      <c r="H7" s="3">
        <f t="shared" si="1"/>
        <v>0</v>
      </c>
    </row>
    <row r="8" spans="1:8" x14ac:dyDescent="0.25">
      <c r="A8" s="34"/>
      <c r="B8" s="13"/>
      <c r="C8" s="13"/>
      <c r="D8" s="13"/>
      <c r="E8" s="13"/>
      <c r="F8" s="17">
        <f>D8*E8</f>
        <v>0</v>
      </c>
      <c r="G8" s="3">
        <v>1</v>
      </c>
      <c r="H8" s="3">
        <f t="shared" si="1"/>
        <v>0</v>
      </c>
    </row>
    <row r="9" spans="1:8" s="4" customFormat="1" x14ac:dyDescent="0.25">
      <c r="A9" s="29" t="s">
        <v>9</v>
      </c>
      <c r="B9" s="30"/>
      <c r="C9" s="30"/>
      <c r="D9" s="30"/>
      <c r="E9" s="30"/>
      <c r="F9" s="30"/>
      <c r="G9" s="31"/>
      <c r="H9" s="7">
        <f>SUM(H5:H8)</f>
        <v>0</v>
      </c>
    </row>
    <row r="10" spans="1:8" s="4" customFormat="1" x14ac:dyDescent="0.25">
      <c r="A10" s="6"/>
      <c r="B10" s="6"/>
      <c r="C10" s="6"/>
      <c r="D10" s="6"/>
      <c r="E10" s="6"/>
      <c r="F10" s="6"/>
    </row>
    <row r="11" spans="1:8" x14ac:dyDescent="0.25">
      <c r="A11" s="8" t="s">
        <v>4</v>
      </c>
      <c r="B11" s="8" t="s">
        <v>5</v>
      </c>
      <c r="C11" s="8" t="s">
        <v>0</v>
      </c>
      <c r="D11" s="8" t="s">
        <v>1</v>
      </c>
      <c r="E11" s="8" t="s">
        <v>2</v>
      </c>
      <c r="F11" s="8" t="s">
        <v>3</v>
      </c>
      <c r="G11" s="8" t="s">
        <v>44</v>
      </c>
      <c r="H11" s="8" t="s">
        <v>45</v>
      </c>
    </row>
    <row r="12" spans="1:8" x14ac:dyDescent="0.25">
      <c r="A12" s="41" t="s">
        <v>7</v>
      </c>
      <c r="B12" s="17"/>
      <c r="C12" s="17"/>
      <c r="D12" s="17"/>
      <c r="E12" s="17"/>
      <c r="F12" s="17">
        <f>D12*E12</f>
        <v>0</v>
      </c>
      <c r="G12" s="3">
        <v>1</v>
      </c>
      <c r="H12" s="3">
        <f>F12/G12</f>
        <v>0</v>
      </c>
    </row>
    <row r="13" spans="1:8" x14ac:dyDescent="0.25">
      <c r="A13" s="42"/>
      <c r="B13" s="13"/>
      <c r="C13" s="13"/>
      <c r="D13" s="13"/>
      <c r="E13" s="13"/>
      <c r="F13" s="17">
        <f t="shared" ref="F13:F15" si="2">D13*E13</f>
        <v>0</v>
      </c>
      <c r="G13" s="3">
        <v>1</v>
      </c>
      <c r="H13" s="3">
        <f t="shared" ref="H13:H15" si="3">F13/G13</f>
        <v>0</v>
      </c>
    </row>
    <row r="14" spans="1:8" x14ac:dyDescent="0.25">
      <c r="A14" s="42"/>
      <c r="B14" s="13"/>
      <c r="C14" s="13"/>
      <c r="D14" s="13"/>
      <c r="E14" s="13"/>
      <c r="F14" s="17">
        <f t="shared" si="2"/>
        <v>0</v>
      </c>
      <c r="G14" s="3">
        <v>1</v>
      </c>
      <c r="H14" s="3">
        <f>F14/G14</f>
        <v>0</v>
      </c>
    </row>
    <row r="15" spans="1:8" x14ac:dyDescent="0.25">
      <c r="A15" s="43"/>
      <c r="B15" s="13"/>
      <c r="C15" s="13"/>
      <c r="D15" s="13"/>
      <c r="E15" s="13"/>
      <c r="F15" s="17">
        <f t="shared" si="2"/>
        <v>0</v>
      </c>
      <c r="G15" s="3">
        <v>1</v>
      </c>
      <c r="H15" s="3">
        <f t="shared" si="3"/>
        <v>0</v>
      </c>
    </row>
    <row r="16" spans="1:8" x14ac:dyDescent="0.25">
      <c r="A16" s="29" t="s">
        <v>10</v>
      </c>
      <c r="B16" s="30"/>
      <c r="C16" s="30"/>
      <c r="D16" s="30"/>
      <c r="E16" s="30"/>
      <c r="F16" s="30"/>
      <c r="G16" s="31"/>
      <c r="H16" s="7">
        <f>SUM(H12:H15)</f>
        <v>0</v>
      </c>
    </row>
    <row r="17" spans="1:8" x14ac:dyDescent="0.25">
      <c r="A17" s="4"/>
      <c r="B17" s="4"/>
      <c r="C17" s="4"/>
      <c r="D17" s="4"/>
      <c r="E17" s="4"/>
      <c r="F17" s="4"/>
    </row>
    <row r="18" spans="1:8" x14ac:dyDescent="0.25">
      <c r="A18" s="5" t="s">
        <v>4</v>
      </c>
      <c r="B18" s="5" t="s">
        <v>5</v>
      </c>
      <c r="C18" s="5" t="s">
        <v>0</v>
      </c>
      <c r="D18" s="5" t="s">
        <v>1</v>
      </c>
      <c r="E18" s="5" t="s">
        <v>2</v>
      </c>
      <c r="F18" s="5" t="s">
        <v>3</v>
      </c>
      <c r="G18" s="5" t="s">
        <v>44</v>
      </c>
      <c r="H18" s="5" t="s">
        <v>45</v>
      </c>
    </row>
    <row r="19" spans="1:8" x14ac:dyDescent="0.25">
      <c r="A19" s="32" t="s">
        <v>11</v>
      </c>
      <c r="B19" s="17"/>
      <c r="C19" s="17"/>
      <c r="D19" s="17"/>
      <c r="E19" s="17"/>
      <c r="F19" s="17">
        <f>D19*E19</f>
        <v>0</v>
      </c>
      <c r="G19" s="3">
        <v>1</v>
      </c>
      <c r="H19" s="3">
        <f>F19/G19</f>
        <v>0</v>
      </c>
    </row>
    <row r="20" spans="1:8" x14ac:dyDescent="0.25">
      <c r="A20" s="33"/>
      <c r="B20" s="13"/>
      <c r="C20" s="13"/>
      <c r="D20" s="13"/>
      <c r="E20" s="13"/>
      <c r="F20" s="17">
        <f t="shared" ref="F20:F22" si="4">D20*E20</f>
        <v>0</v>
      </c>
      <c r="G20" s="3">
        <v>1</v>
      </c>
      <c r="H20" s="3">
        <f t="shared" ref="H20:H22" si="5">F20/G20</f>
        <v>0</v>
      </c>
    </row>
    <row r="21" spans="1:8" x14ac:dyDescent="0.25">
      <c r="A21" s="33"/>
      <c r="B21" s="13"/>
      <c r="C21" s="13"/>
      <c r="D21" s="13"/>
      <c r="E21" s="13"/>
      <c r="F21" s="17">
        <f t="shared" si="4"/>
        <v>0</v>
      </c>
      <c r="G21" s="3">
        <v>1</v>
      </c>
      <c r="H21" s="3">
        <f t="shared" si="5"/>
        <v>0</v>
      </c>
    </row>
    <row r="22" spans="1:8" x14ac:dyDescent="0.25">
      <c r="A22" s="34"/>
      <c r="B22" s="13"/>
      <c r="C22" s="13"/>
      <c r="D22" s="13"/>
      <c r="E22" s="13"/>
      <c r="F22" s="17">
        <f t="shared" si="4"/>
        <v>0</v>
      </c>
      <c r="G22" s="3">
        <v>1</v>
      </c>
      <c r="H22" s="3">
        <f t="shared" si="5"/>
        <v>0</v>
      </c>
    </row>
    <row r="23" spans="1:8" x14ac:dyDescent="0.25">
      <c r="A23" s="29" t="s">
        <v>12</v>
      </c>
      <c r="B23" s="30"/>
      <c r="C23" s="30"/>
      <c r="D23" s="30"/>
      <c r="E23" s="30"/>
      <c r="F23" s="30"/>
      <c r="G23" s="31"/>
      <c r="H23" s="7">
        <f>SUM(H19:H22)</f>
        <v>0</v>
      </c>
    </row>
    <row r="24" spans="1:8" x14ac:dyDescent="0.25">
      <c r="A24" s="2"/>
    </row>
    <row r="25" spans="1:8" x14ac:dyDescent="0.25">
      <c r="A25" s="8" t="s">
        <v>4</v>
      </c>
      <c r="B25" s="8" t="s">
        <v>5</v>
      </c>
      <c r="C25" s="8" t="s">
        <v>0</v>
      </c>
      <c r="D25" s="8" t="s">
        <v>1</v>
      </c>
      <c r="E25" s="8" t="s">
        <v>2</v>
      </c>
      <c r="F25" s="8" t="s">
        <v>3</v>
      </c>
      <c r="G25" s="8" t="s">
        <v>44</v>
      </c>
      <c r="H25" s="8" t="s">
        <v>45</v>
      </c>
    </row>
    <row r="26" spans="1:8" x14ac:dyDescent="0.25">
      <c r="A26" s="35" t="s">
        <v>13</v>
      </c>
      <c r="B26" s="17"/>
      <c r="C26" s="17"/>
      <c r="D26" s="17"/>
      <c r="E26" s="17"/>
      <c r="F26" s="17">
        <f>D26*E26</f>
        <v>0</v>
      </c>
      <c r="G26" s="3">
        <v>1</v>
      </c>
      <c r="H26" s="3">
        <f>F26/G26</f>
        <v>0</v>
      </c>
    </row>
    <row r="27" spans="1:8" x14ac:dyDescent="0.25">
      <c r="A27" s="36"/>
      <c r="B27" s="13"/>
      <c r="C27" s="13"/>
      <c r="D27" s="13"/>
      <c r="E27" s="13"/>
      <c r="F27" s="17">
        <f t="shared" ref="F27:F29" si="6">D27*E27</f>
        <v>0</v>
      </c>
      <c r="G27" s="3">
        <v>1</v>
      </c>
      <c r="H27" s="3">
        <f t="shared" ref="H27:H29" si="7">F27/G27</f>
        <v>0</v>
      </c>
    </row>
    <row r="28" spans="1:8" x14ac:dyDescent="0.25">
      <c r="A28" s="36"/>
      <c r="B28" s="13"/>
      <c r="C28" s="13"/>
      <c r="D28" s="13"/>
      <c r="E28" s="13"/>
      <c r="F28" s="17">
        <f t="shared" si="6"/>
        <v>0</v>
      </c>
      <c r="G28" s="3">
        <v>1</v>
      </c>
      <c r="H28" s="3">
        <f t="shared" si="7"/>
        <v>0</v>
      </c>
    </row>
    <row r="29" spans="1:8" x14ac:dyDescent="0.25">
      <c r="A29" s="37"/>
      <c r="B29" s="13"/>
      <c r="C29" s="13"/>
      <c r="D29" s="13"/>
      <c r="E29" s="13"/>
      <c r="F29" s="17">
        <f t="shared" si="6"/>
        <v>0</v>
      </c>
      <c r="G29" s="3">
        <v>1</v>
      </c>
      <c r="H29" s="3">
        <f t="shared" si="7"/>
        <v>0</v>
      </c>
    </row>
    <row r="30" spans="1:8" x14ac:dyDescent="0.25">
      <c r="A30" s="29" t="s">
        <v>14</v>
      </c>
      <c r="B30" s="30"/>
      <c r="C30" s="30"/>
      <c r="D30" s="30"/>
      <c r="E30" s="30"/>
      <c r="F30" s="30"/>
      <c r="G30" s="31"/>
      <c r="H30" s="7">
        <f>SUM(H26:H29)</f>
        <v>0</v>
      </c>
    </row>
    <row r="31" spans="1:8" x14ac:dyDescent="0.25">
      <c r="A31" s="1"/>
    </row>
    <row r="32" spans="1:8" x14ac:dyDescent="0.25">
      <c r="A32" s="5" t="s">
        <v>4</v>
      </c>
      <c r="B32" s="5" t="s">
        <v>5</v>
      </c>
      <c r="C32" s="5" t="s">
        <v>0</v>
      </c>
      <c r="D32" s="5" t="s">
        <v>1</v>
      </c>
      <c r="E32" s="5" t="s">
        <v>2</v>
      </c>
      <c r="F32" s="5" t="s">
        <v>3</v>
      </c>
      <c r="G32" s="5" t="s">
        <v>44</v>
      </c>
      <c r="H32" s="5" t="s">
        <v>45</v>
      </c>
    </row>
    <row r="33" spans="1:8" x14ac:dyDescent="0.25">
      <c r="A33" s="32" t="s">
        <v>15</v>
      </c>
      <c r="B33" s="17"/>
      <c r="C33" s="17"/>
      <c r="D33" s="17"/>
      <c r="E33" s="17"/>
      <c r="F33" s="17">
        <f>D33*E33</f>
        <v>0</v>
      </c>
      <c r="G33" s="3">
        <v>1</v>
      </c>
      <c r="H33" s="3">
        <f>F33/G33</f>
        <v>0</v>
      </c>
    </row>
    <row r="34" spans="1:8" x14ac:dyDescent="0.25">
      <c r="A34" s="33"/>
      <c r="B34" s="13"/>
      <c r="C34" s="13"/>
      <c r="D34" s="13"/>
      <c r="E34" s="13"/>
      <c r="F34" s="17">
        <f t="shared" ref="F34:F36" si="8">D34*E34</f>
        <v>0</v>
      </c>
      <c r="G34" s="3">
        <v>1</v>
      </c>
      <c r="H34" s="3">
        <f t="shared" ref="H34:H36" si="9">F34/G34</f>
        <v>0</v>
      </c>
    </row>
    <row r="35" spans="1:8" x14ac:dyDescent="0.25">
      <c r="A35" s="33"/>
      <c r="B35" s="13"/>
      <c r="C35" s="13"/>
      <c r="D35" s="13"/>
      <c r="E35" s="13"/>
      <c r="F35" s="17">
        <f t="shared" si="8"/>
        <v>0</v>
      </c>
      <c r="G35" s="3">
        <v>1</v>
      </c>
      <c r="H35" s="3">
        <f t="shared" si="9"/>
        <v>0</v>
      </c>
    </row>
    <row r="36" spans="1:8" x14ac:dyDescent="0.25">
      <c r="A36" s="34"/>
      <c r="B36" s="13"/>
      <c r="C36" s="13"/>
      <c r="D36" s="13"/>
      <c r="E36" s="13"/>
      <c r="F36" s="17">
        <f t="shared" si="8"/>
        <v>0</v>
      </c>
      <c r="G36" s="3">
        <v>1</v>
      </c>
      <c r="H36" s="3">
        <f t="shared" si="9"/>
        <v>0</v>
      </c>
    </row>
    <row r="37" spans="1:8" x14ac:dyDescent="0.25">
      <c r="A37" s="29" t="s">
        <v>16</v>
      </c>
      <c r="B37" s="30"/>
      <c r="C37" s="30"/>
      <c r="D37" s="30"/>
      <c r="E37" s="30"/>
      <c r="F37" s="30"/>
      <c r="G37" s="31"/>
      <c r="H37" s="7">
        <f>SUM(H33:H36)</f>
        <v>0</v>
      </c>
    </row>
    <row r="39" spans="1:8" x14ac:dyDescent="0.25">
      <c r="A39" s="8" t="s">
        <v>4</v>
      </c>
      <c r="B39" s="8" t="s">
        <v>5</v>
      </c>
      <c r="C39" s="8" t="s">
        <v>0</v>
      </c>
      <c r="D39" s="8" t="s">
        <v>1</v>
      </c>
      <c r="E39" s="8" t="s">
        <v>2</v>
      </c>
      <c r="F39" s="8" t="s">
        <v>3</v>
      </c>
      <c r="G39" s="8" t="s">
        <v>44</v>
      </c>
      <c r="H39" s="8" t="s">
        <v>45</v>
      </c>
    </row>
    <row r="40" spans="1:8" x14ac:dyDescent="0.25">
      <c r="A40" s="35" t="s">
        <v>17</v>
      </c>
      <c r="B40" s="17"/>
      <c r="C40" s="17"/>
      <c r="D40" s="17"/>
      <c r="E40" s="17"/>
      <c r="F40" s="17">
        <f>D40*E40</f>
        <v>0</v>
      </c>
      <c r="G40" s="3">
        <v>1</v>
      </c>
      <c r="H40" s="3">
        <f>F40/G40</f>
        <v>0</v>
      </c>
    </row>
    <row r="41" spans="1:8" x14ac:dyDescent="0.25">
      <c r="A41" s="36"/>
      <c r="B41" s="13"/>
      <c r="C41" s="13"/>
      <c r="D41" s="13"/>
      <c r="E41" s="13"/>
      <c r="F41" s="17">
        <f t="shared" ref="F41:F43" si="10">D41*E41</f>
        <v>0</v>
      </c>
      <c r="G41" s="3">
        <v>1</v>
      </c>
      <c r="H41" s="3">
        <f t="shared" ref="H41:H43" si="11">F41/G41</f>
        <v>0</v>
      </c>
    </row>
    <row r="42" spans="1:8" x14ac:dyDescent="0.25">
      <c r="A42" s="36"/>
      <c r="B42" s="13"/>
      <c r="C42" s="13"/>
      <c r="D42" s="13"/>
      <c r="E42" s="13"/>
      <c r="F42" s="17">
        <f t="shared" si="10"/>
        <v>0</v>
      </c>
      <c r="G42" s="3">
        <v>1</v>
      </c>
      <c r="H42" s="3">
        <f t="shared" si="11"/>
        <v>0</v>
      </c>
    </row>
    <row r="43" spans="1:8" x14ac:dyDescent="0.25">
      <c r="A43" s="37"/>
      <c r="B43" s="13"/>
      <c r="C43" s="13"/>
      <c r="D43" s="13"/>
      <c r="E43" s="13"/>
      <c r="F43" s="17">
        <f t="shared" si="10"/>
        <v>0</v>
      </c>
      <c r="G43" s="3">
        <v>1</v>
      </c>
      <c r="H43" s="3">
        <f t="shared" si="11"/>
        <v>0</v>
      </c>
    </row>
    <row r="44" spans="1:8" x14ac:dyDescent="0.25">
      <c r="A44" s="29" t="s">
        <v>18</v>
      </c>
      <c r="B44" s="30"/>
      <c r="C44" s="30"/>
      <c r="D44" s="30"/>
      <c r="E44" s="30"/>
      <c r="F44" s="30"/>
      <c r="G44" s="31"/>
      <c r="H44" s="7">
        <f>SUM(H40:H43)</f>
        <v>0</v>
      </c>
    </row>
    <row r="46" spans="1:8" x14ac:dyDescent="0.25">
      <c r="A46" s="5" t="s">
        <v>4</v>
      </c>
      <c r="B46" s="5" t="s">
        <v>5</v>
      </c>
      <c r="C46" s="5" t="s">
        <v>0</v>
      </c>
      <c r="D46" s="5" t="s">
        <v>1</v>
      </c>
      <c r="E46" s="5" t="s">
        <v>2</v>
      </c>
      <c r="F46" s="5" t="s">
        <v>3</v>
      </c>
      <c r="G46" s="5" t="s">
        <v>44</v>
      </c>
      <c r="H46" s="5" t="s">
        <v>45</v>
      </c>
    </row>
    <row r="47" spans="1:8" x14ac:dyDescent="0.25">
      <c r="A47" s="32" t="s">
        <v>19</v>
      </c>
      <c r="B47" s="17"/>
      <c r="C47" s="17"/>
      <c r="D47" s="17"/>
      <c r="E47" s="17"/>
      <c r="F47" s="17">
        <f>D47*E47</f>
        <v>0</v>
      </c>
      <c r="G47" s="3">
        <v>1</v>
      </c>
      <c r="H47" s="3">
        <f>F47/G47</f>
        <v>0</v>
      </c>
    </row>
    <row r="48" spans="1:8" x14ac:dyDescent="0.25">
      <c r="A48" s="33"/>
      <c r="B48" s="13"/>
      <c r="C48" s="13"/>
      <c r="D48" s="13"/>
      <c r="E48" s="13"/>
      <c r="F48" s="17">
        <f t="shared" ref="F48:F50" si="12">D48*E48</f>
        <v>0</v>
      </c>
      <c r="G48" s="3">
        <v>1</v>
      </c>
      <c r="H48" s="3">
        <f t="shared" ref="H48:H50" si="13">F48/G48</f>
        <v>0</v>
      </c>
    </row>
    <row r="49" spans="1:8" x14ac:dyDescent="0.25">
      <c r="A49" s="33"/>
      <c r="B49" s="13"/>
      <c r="C49" s="13"/>
      <c r="D49" s="13"/>
      <c r="E49" s="13"/>
      <c r="F49" s="17">
        <f t="shared" si="12"/>
        <v>0</v>
      </c>
      <c r="G49" s="3">
        <v>1</v>
      </c>
      <c r="H49" s="3">
        <f t="shared" si="13"/>
        <v>0</v>
      </c>
    </row>
    <row r="50" spans="1:8" x14ac:dyDescent="0.25">
      <c r="A50" s="34"/>
      <c r="B50" s="13"/>
      <c r="C50" s="13"/>
      <c r="D50" s="13"/>
      <c r="E50" s="13"/>
      <c r="F50" s="17">
        <f t="shared" si="12"/>
        <v>0</v>
      </c>
      <c r="G50" s="3">
        <v>1</v>
      </c>
      <c r="H50" s="3">
        <f t="shared" si="13"/>
        <v>0</v>
      </c>
    </row>
    <row r="51" spans="1:8" x14ac:dyDescent="0.25">
      <c r="A51" s="29" t="s">
        <v>20</v>
      </c>
      <c r="B51" s="30"/>
      <c r="C51" s="30"/>
      <c r="D51" s="30"/>
      <c r="E51" s="30"/>
      <c r="F51" s="30"/>
      <c r="G51" s="31"/>
      <c r="H51" s="7">
        <f>SUM(H47:H50)</f>
        <v>0</v>
      </c>
    </row>
    <row r="53" spans="1:8" x14ac:dyDescent="0.25">
      <c r="A53" s="8" t="s">
        <v>4</v>
      </c>
      <c r="B53" s="8" t="s">
        <v>5</v>
      </c>
      <c r="C53" s="8" t="s">
        <v>0</v>
      </c>
      <c r="D53" s="8" t="s">
        <v>1</v>
      </c>
      <c r="E53" s="8" t="s">
        <v>2</v>
      </c>
      <c r="F53" s="8" t="s">
        <v>3</v>
      </c>
      <c r="G53" s="8" t="s">
        <v>44</v>
      </c>
      <c r="H53" s="8" t="s">
        <v>45</v>
      </c>
    </row>
    <row r="54" spans="1:8" x14ac:dyDescent="0.25">
      <c r="A54" s="38" t="s">
        <v>21</v>
      </c>
      <c r="B54" s="17"/>
      <c r="C54" s="17"/>
      <c r="D54" s="17"/>
      <c r="E54" s="17"/>
      <c r="F54" s="17">
        <f>D54*E54</f>
        <v>0</v>
      </c>
      <c r="G54" s="3">
        <v>1</v>
      </c>
      <c r="H54" s="3">
        <f>F54/G54</f>
        <v>0</v>
      </c>
    </row>
    <row r="55" spans="1:8" x14ac:dyDescent="0.25">
      <c r="A55" s="39"/>
      <c r="B55" s="13"/>
      <c r="C55" s="13"/>
      <c r="D55" s="13"/>
      <c r="E55" s="13"/>
      <c r="F55" s="17">
        <f t="shared" ref="F55:F56" si="14">D55*E55</f>
        <v>0</v>
      </c>
      <c r="G55" s="3">
        <v>1</v>
      </c>
      <c r="H55" s="3">
        <f t="shared" ref="H55:H57" si="15">F55/G55</f>
        <v>0</v>
      </c>
    </row>
    <row r="56" spans="1:8" x14ac:dyDescent="0.25">
      <c r="A56" s="39"/>
      <c r="B56" s="13"/>
      <c r="C56" s="13"/>
      <c r="D56" s="13"/>
      <c r="E56" s="13"/>
      <c r="F56" s="17">
        <f t="shared" si="14"/>
        <v>0</v>
      </c>
      <c r="G56" s="3">
        <v>1</v>
      </c>
      <c r="H56" s="3">
        <f t="shared" si="15"/>
        <v>0</v>
      </c>
    </row>
    <row r="57" spans="1:8" x14ac:dyDescent="0.25">
      <c r="A57" s="40"/>
      <c r="B57" s="13"/>
      <c r="C57" s="13"/>
      <c r="D57" s="13"/>
      <c r="E57" s="13"/>
      <c r="F57" s="17">
        <f>D57*E57</f>
        <v>0</v>
      </c>
      <c r="G57" s="3">
        <v>1</v>
      </c>
      <c r="H57" s="3">
        <f t="shared" si="15"/>
        <v>0</v>
      </c>
    </row>
    <row r="58" spans="1:8" x14ac:dyDescent="0.25">
      <c r="A58" s="29" t="s">
        <v>22</v>
      </c>
      <c r="B58" s="30"/>
      <c r="C58" s="30"/>
      <c r="D58" s="30"/>
      <c r="E58" s="30"/>
      <c r="F58" s="30"/>
      <c r="G58" s="31"/>
      <c r="H58" s="7">
        <f>SUM(H54:H57)</f>
        <v>0</v>
      </c>
    </row>
    <row r="61" spans="1:8" ht="15.75" x14ac:dyDescent="0.25">
      <c r="A61" s="26" t="s">
        <v>46</v>
      </c>
      <c r="B61" s="27"/>
      <c r="C61" s="27"/>
      <c r="D61" s="27"/>
      <c r="E61" s="27"/>
      <c r="F61" s="27"/>
      <c r="G61" s="28"/>
      <c r="H61" s="18">
        <f>H9+H16+H23+H30+H37+H44+H51+H58</f>
        <v>0</v>
      </c>
    </row>
  </sheetData>
  <mergeCells count="17">
    <mergeCell ref="A5:A8"/>
    <mergeCell ref="A12:A15"/>
    <mergeCell ref="A19:A22"/>
    <mergeCell ref="A9:G9"/>
    <mergeCell ref="A16:G16"/>
    <mergeCell ref="A61:G61"/>
    <mergeCell ref="A23:G23"/>
    <mergeCell ref="A33:A36"/>
    <mergeCell ref="A40:A43"/>
    <mergeCell ref="A47:A50"/>
    <mergeCell ref="A58:G58"/>
    <mergeCell ref="A26:A29"/>
    <mergeCell ref="A54:A57"/>
    <mergeCell ref="A51:G51"/>
    <mergeCell ref="A44:G44"/>
    <mergeCell ref="A37:G37"/>
    <mergeCell ref="A30:G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AA92-E121-4444-B6BB-5A1DD403385B}">
  <dimension ref="A1:C30"/>
  <sheetViews>
    <sheetView showGridLines="0" tabSelected="1" zoomScale="115" zoomScaleNormal="115" workbookViewId="0">
      <selection activeCell="B39" sqref="B39"/>
    </sheetView>
  </sheetViews>
  <sheetFormatPr defaultRowHeight="15" x14ac:dyDescent="0.25"/>
  <cols>
    <col min="1" max="1" width="45.85546875" customWidth="1"/>
    <col min="2" max="2" width="21.85546875" customWidth="1"/>
    <col min="3" max="3" width="18.140625" bestFit="1" customWidth="1"/>
  </cols>
  <sheetData>
    <row r="1" spans="1:3" ht="21" x14ac:dyDescent="0.35">
      <c r="A1" s="9" t="s">
        <v>8</v>
      </c>
    </row>
    <row r="2" spans="1:3" ht="21" x14ac:dyDescent="0.35">
      <c r="A2" s="10" t="s">
        <v>58</v>
      </c>
    </row>
    <row r="3" spans="1:3" ht="21" x14ac:dyDescent="0.35">
      <c r="A3" s="10"/>
    </row>
    <row r="4" spans="1:3" x14ac:dyDescent="0.25">
      <c r="A4" s="47" t="s">
        <v>28</v>
      </c>
      <c r="B4" s="47"/>
      <c r="C4" s="47"/>
    </row>
    <row r="5" spans="1:3" x14ac:dyDescent="0.25">
      <c r="A5" s="3" t="s">
        <v>23</v>
      </c>
      <c r="B5" s="12"/>
      <c r="C5" s="3" t="s">
        <v>29</v>
      </c>
    </row>
    <row r="6" spans="1:3" x14ac:dyDescent="0.25">
      <c r="A6" s="11" t="s">
        <v>24</v>
      </c>
      <c r="B6" s="3">
        <v>0.52600000000000002</v>
      </c>
      <c r="C6" s="3" t="s">
        <v>25</v>
      </c>
    </row>
    <row r="7" spans="1:3" x14ac:dyDescent="0.25">
      <c r="A7" s="7" t="s">
        <v>26</v>
      </c>
      <c r="B7" s="7">
        <f>B5*B6</f>
        <v>0</v>
      </c>
      <c r="C7" s="7" t="s">
        <v>27</v>
      </c>
    </row>
    <row r="9" spans="1:3" x14ac:dyDescent="0.25">
      <c r="A9" s="48" t="s">
        <v>31</v>
      </c>
      <c r="B9" s="48"/>
      <c r="C9" s="48"/>
    </row>
    <row r="10" spans="1:3" x14ac:dyDescent="0.25">
      <c r="A10" s="3" t="s">
        <v>33</v>
      </c>
      <c r="B10" s="12"/>
      <c r="C10" s="3" t="s">
        <v>38</v>
      </c>
    </row>
    <row r="11" spans="1:3" x14ac:dyDescent="0.25">
      <c r="A11" s="11" t="s">
        <v>24</v>
      </c>
      <c r="B11" s="3">
        <v>2.13</v>
      </c>
      <c r="C11" s="3" t="s">
        <v>34</v>
      </c>
    </row>
    <row r="12" spans="1:3" x14ac:dyDescent="0.25">
      <c r="A12" s="7" t="s">
        <v>30</v>
      </c>
      <c r="B12" s="7">
        <f>B10*B11</f>
        <v>0</v>
      </c>
      <c r="C12" s="7" t="s">
        <v>27</v>
      </c>
    </row>
    <row r="14" spans="1:3" x14ac:dyDescent="0.25">
      <c r="A14" s="44" t="s">
        <v>32</v>
      </c>
      <c r="B14" s="45"/>
      <c r="C14" s="46"/>
    </row>
    <row r="15" spans="1:3" x14ac:dyDescent="0.25">
      <c r="A15" s="3" t="s">
        <v>35</v>
      </c>
      <c r="B15" s="12"/>
      <c r="C15" s="3" t="s">
        <v>36</v>
      </c>
    </row>
    <row r="16" spans="1:3" x14ac:dyDescent="0.25">
      <c r="A16" s="11" t="s">
        <v>24</v>
      </c>
      <c r="B16" s="3">
        <v>0.53700000000000003</v>
      </c>
      <c r="C16" s="3" t="s">
        <v>37</v>
      </c>
    </row>
    <row r="17" spans="1:3" x14ac:dyDescent="0.25">
      <c r="A17" s="7" t="s">
        <v>39</v>
      </c>
      <c r="B17" s="7">
        <f>B15*B16</f>
        <v>0</v>
      </c>
      <c r="C17" s="7" t="s">
        <v>27</v>
      </c>
    </row>
    <row r="19" spans="1:3" x14ac:dyDescent="0.25">
      <c r="A19" s="49" t="s">
        <v>32</v>
      </c>
      <c r="B19" s="50"/>
      <c r="C19" s="51"/>
    </row>
    <row r="20" spans="1:3" x14ac:dyDescent="0.25">
      <c r="A20" s="3" t="s">
        <v>40</v>
      </c>
      <c r="B20" s="12"/>
      <c r="C20" s="3" t="s">
        <v>41</v>
      </c>
    </row>
    <row r="21" spans="1:3" x14ac:dyDescent="0.25">
      <c r="A21" s="11" t="s">
        <v>24</v>
      </c>
      <c r="B21" s="3">
        <v>0.35</v>
      </c>
      <c r="C21" s="3" t="s">
        <v>42</v>
      </c>
    </row>
    <row r="22" spans="1:3" x14ac:dyDescent="0.25">
      <c r="A22" s="7" t="s">
        <v>43</v>
      </c>
      <c r="B22" s="7">
        <f>B20*B21</f>
        <v>0</v>
      </c>
      <c r="C22" s="7" t="s">
        <v>27</v>
      </c>
    </row>
    <row r="23" spans="1:3" x14ac:dyDescent="0.25">
      <c r="A23" s="1"/>
      <c r="B23" s="1"/>
      <c r="C23" s="1"/>
    </row>
    <row r="24" spans="1:3" x14ac:dyDescent="0.25">
      <c r="A24" s="44" t="s">
        <v>51</v>
      </c>
      <c r="B24" s="45"/>
      <c r="C24" s="46"/>
    </row>
    <row r="25" spans="1:3" x14ac:dyDescent="0.25">
      <c r="A25" s="3" t="s">
        <v>52</v>
      </c>
      <c r="B25" s="12"/>
      <c r="C25" s="3" t="s">
        <v>53</v>
      </c>
    </row>
    <row r="26" spans="1:3" x14ac:dyDescent="0.25">
      <c r="A26" s="11" t="s">
        <v>24</v>
      </c>
      <c r="B26" s="25">
        <v>3.7949999999999999</v>
      </c>
      <c r="C26" s="3" t="s">
        <v>55</v>
      </c>
    </row>
    <row r="27" spans="1:3" x14ac:dyDescent="0.25">
      <c r="A27" s="7" t="s">
        <v>54</v>
      </c>
      <c r="B27" s="7">
        <f>B26*B25</f>
        <v>0</v>
      </c>
      <c r="C27" s="7" t="s">
        <v>27</v>
      </c>
    </row>
    <row r="30" spans="1:3" ht="15.75" x14ac:dyDescent="0.25">
      <c r="A30" s="19" t="s">
        <v>57</v>
      </c>
      <c r="B30" s="20">
        <f>B17+B12+B7+B22+B27</f>
        <v>0</v>
      </c>
      <c r="C30" s="20" t="s">
        <v>27</v>
      </c>
    </row>
  </sheetData>
  <mergeCells count="5">
    <mergeCell ref="A24:C24"/>
    <mergeCell ref="A4:C4"/>
    <mergeCell ref="A9:C9"/>
    <mergeCell ref="A14:C14"/>
    <mergeCell ref="A19:C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93CF-7B87-4F03-9226-7FC7EE734160}">
  <dimension ref="A1:G6"/>
  <sheetViews>
    <sheetView showGridLines="0" workbookViewId="0">
      <selection activeCell="A12" sqref="A12"/>
    </sheetView>
  </sheetViews>
  <sheetFormatPr defaultRowHeight="15" x14ac:dyDescent="0.25"/>
  <cols>
    <col min="1" max="1" width="69.140625" bestFit="1" customWidth="1"/>
    <col min="2" max="2" width="19.5703125" customWidth="1"/>
  </cols>
  <sheetData>
    <row r="1" spans="1:7" ht="21" x14ac:dyDescent="0.35">
      <c r="A1" s="9" t="s">
        <v>8</v>
      </c>
    </row>
    <row r="2" spans="1:7" ht="21" x14ac:dyDescent="0.35">
      <c r="A2" s="10" t="s">
        <v>47</v>
      </c>
    </row>
    <row r="4" spans="1:7" ht="18.75" x14ac:dyDescent="0.25">
      <c r="A4" s="22" t="s">
        <v>46</v>
      </c>
      <c r="B4" s="22">
        <f>'Materiaalgebruik '!H61</f>
        <v>0</v>
      </c>
      <c r="C4" s="22" t="s">
        <v>48</v>
      </c>
      <c r="D4" s="15"/>
      <c r="E4" s="15"/>
      <c r="F4" s="15"/>
      <c r="G4" s="15"/>
    </row>
    <row r="5" spans="1:7" ht="18.75" x14ac:dyDescent="0.3">
      <c r="A5" s="16" t="s">
        <v>57</v>
      </c>
      <c r="B5" s="23">
        <f>'Jaarlijks verbr. '!B30</f>
        <v>0</v>
      </c>
      <c r="C5" s="23" t="s">
        <v>48</v>
      </c>
      <c r="D5" s="14"/>
      <c r="E5" s="14"/>
      <c r="F5" s="14"/>
      <c r="G5" s="14"/>
    </row>
    <row r="6" spans="1:7" ht="18.75" x14ac:dyDescent="0.3">
      <c r="A6" s="24" t="s">
        <v>49</v>
      </c>
      <c r="B6" s="21">
        <f>SUM(B4:B5)</f>
        <v>0</v>
      </c>
      <c r="C6" s="21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5605-FF47-492C-B555-1E6C76160527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620D0B923804BB2CDED7CB88077F9" ma:contentTypeVersion="13" ma:contentTypeDescription="Een nieuw document maken." ma:contentTypeScope="" ma:versionID="ed0d06bcff0651df024affc32cdb36c6">
  <xsd:schema xmlns:xsd="http://www.w3.org/2001/XMLSchema" xmlns:xs="http://www.w3.org/2001/XMLSchema" xmlns:p="http://schemas.microsoft.com/office/2006/metadata/properties" xmlns:ns3="ef9550df-3c60-4ff1-ac3a-77b275fc9c50" xmlns:ns4="b4cdc341-ffae-42b3-8431-428368400146" targetNamespace="http://schemas.microsoft.com/office/2006/metadata/properties" ma:root="true" ma:fieldsID="a8678e2c1e30a28ea599ae26ec59171a" ns3:_="" ns4:_="">
    <xsd:import namespace="ef9550df-3c60-4ff1-ac3a-77b275fc9c50"/>
    <xsd:import namespace="b4cdc341-ffae-42b3-8431-4283684001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550df-3c60-4ff1-ac3a-77b275fc9c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dc341-ffae-42b3-8431-428368400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D7A2FB-9E5F-4AE0-A451-3E8523D46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550df-3c60-4ff1-ac3a-77b275fc9c50"/>
    <ds:schemaRef ds:uri="b4cdc341-ffae-42b3-8431-428368400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7D91E-88ED-438D-B413-579740396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3AEBF7-B901-4A6D-8A07-BD96952C931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Materiaalgebruik </vt:lpstr>
      <vt:lpstr>Jaarlijks verbr. </vt:lpstr>
      <vt:lpstr>Totaal CO2 footprint</vt:lpstr>
      <vt:lpstr>Vervangingsschema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de Boer</dc:creator>
  <cp:lastModifiedBy>Esther de Boer</cp:lastModifiedBy>
  <dcterms:created xsi:type="dcterms:W3CDTF">2021-01-27T10:26:03Z</dcterms:created>
  <dcterms:modified xsi:type="dcterms:W3CDTF">2021-10-19T12:30:23Z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0x010100435620D0B923804BB2CDED7CB88077F9</vt:lpwstr>
  </property>
</Properties>
</file>