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0730" windowHeight="8265"/>
  </bookViews>
  <sheets>
    <sheet name="Blad1" sheetId="1" r:id="rId1"/>
    <sheet name="Blad2" sheetId="2" r:id="rId2"/>
    <sheet name="Blad3" sheetId="3" r:id="rId3"/>
  </sheets>
  <calcPr calcId="145621"/>
</workbook>
</file>

<file path=xl/calcChain.xml><?xml version="1.0" encoding="utf-8"?>
<calcChain xmlns="http://schemas.openxmlformats.org/spreadsheetml/2006/main">
  <c r="G52" i="1" l="1"/>
  <c r="G51" i="1"/>
  <c r="G50" i="1"/>
  <c r="G49" i="1"/>
  <c r="G48" i="1"/>
  <c r="G47" i="1"/>
  <c r="G61" i="1"/>
  <c r="G60" i="1"/>
  <c r="G59" i="1"/>
  <c r="G40" i="1"/>
  <c r="G39" i="1"/>
  <c r="G38" i="1"/>
  <c r="G37" i="1"/>
  <c r="G36" i="1"/>
  <c r="G29" i="1"/>
  <c r="G28" i="1"/>
  <c r="G21" i="1"/>
  <c r="G20" i="1"/>
  <c r="G19" i="1"/>
  <c r="E61" i="1" l="1"/>
  <c r="E60" i="1"/>
  <c r="E59" i="1"/>
  <c r="E52" i="1"/>
  <c r="E51" i="1"/>
  <c r="E50" i="1"/>
  <c r="E49" i="1"/>
  <c r="E48" i="1"/>
  <c r="E47" i="1"/>
  <c r="E40" i="1"/>
  <c r="E39" i="1"/>
  <c r="E38" i="1"/>
  <c r="E37" i="1"/>
  <c r="E36" i="1"/>
  <c r="E29" i="1"/>
  <c r="E28" i="1"/>
  <c r="E21" i="1"/>
  <c r="E20" i="1"/>
  <c r="E19" i="1"/>
  <c r="E62" i="1" l="1"/>
  <c r="E41" i="1"/>
  <c r="E53" i="1"/>
  <c r="E30" i="1"/>
  <c r="E22" i="1"/>
</calcChain>
</file>

<file path=xl/sharedStrings.xml><?xml version="1.0" encoding="utf-8"?>
<sst xmlns="http://schemas.openxmlformats.org/spreadsheetml/2006/main" count="68" uniqueCount="42">
  <si>
    <t xml:space="preserve">Tarief exclusief btw </t>
  </si>
  <si>
    <t>Tarief exclusief btw</t>
  </si>
  <si>
    <t>P4 Meerprijs: aanvullende tools</t>
  </si>
  <si>
    <t>P5 Uurtarief</t>
  </si>
  <si>
    <t>Weging</t>
  </si>
  <si>
    <t>1 uiting</t>
  </si>
  <si>
    <t>P1 Onderzoek waarin uitingen worden getest in 1 versie</t>
  </si>
  <si>
    <t>P2 Onderzoek waarin versies van een uiting worden vergeleken</t>
  </si>
  <si>
    <t>2 versies</t>
  </si>
  <si>
    <t>Meerprijs bij incidence rate 60-80%</t>
  </si>
  <si>
    <t>Meerprijs bij incidence rate 40-60%</t>
  </si>
  <si>
    <t>Meerprijs bij incidence rate 20-40%</t>
  </si>
  <si>
    <t>Meerprijs bij incidence rate &lt;20%</t>
  </si>
  <si>
    <t>Meerprijs bij incidence rate 80-90%</t>
  </si>
  <si>
    <t>Senior</t>
  </si>
  <si>
    <t>Medior</t>
  </si>
  <si>
    <t>Junior</t>
  </si>
  <si>
    <t>Feedback op detailniveau (video)</t>
  </si>
  <si>
    <t>Feedback op detailniveau (stilstaande uiting)</t>
  </si>
  <si>
    <t>Feedback op detailniveau (audio)</t>
  </si>
  <si>
    <t>Pragmatische methode voor meten attentiewaarde (video)</t>
  </si>
  <si>
    <t>Pragmatische methode voor meten attentiewaarde (audio)</t>
  </si>
  <si>
    <t>Pragmatische methode voor meten attentiewaarde (stilstaande uiting)</t>
  </si>
  <si>
    <t>meerpijs bij 2 uitingen</t>
  </si>
  <si>
    <t>meerprijs bij 3 uitingen</t>
  </si>
  <si>
    <t>meerprijs bij 3 versies</t>
  </si>
  <si>
    <t>Bandbreedtes</t>
  </si>
  <si>
    <t>€100 - €1.000</t>
  </si>
  <si>
    <t>€400 - €600</t>
  </si>
  <si>
    <t>€550 - €750</t>
  </si>
  <si>
    <t>€850 - €1.000</t>
  </si>
  <si>
    <t>€900 - €1.800</t>
  </si>
  <si>
    <t>€0 - €1.000</t>
  </si>
  <si>
    <t>€100 - €150</t>
  </si>
  <si>
    <t>€80 - €120</t>
  </si>
  <si>
    <t>€60 - €100</t>
  </si>
  <si>
    <t>P3 Meerprijs: per n=150 ten opzichte van doelgroep algemeen publiek 18+</t>
  </si>
  <si>
    <t>€2.100 - €9.000</t>
  </si>
  <si>
    <t>€2.000 - €8.000</t>
  </si>
  <si>
    <t>Beoordelingstarief</t>
  </si>
  <si>
    <t>€0 - €450</t>
  </si>
  <si>
    <t>Beoordelingstarief totaal: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</si>
</sst>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6" x14ac:knownFonts="1">
    <font>
      <sz val="11"/>
      <color theme="1"/>
      <name val="Calibri"/>
      <family val="2"/>
      <scheme val="minor"/>
    </font>
    <font>
      <b/>
      <sz val="11"/>
      <color theme="1"/>
      <name val="Calibri"/>
      <family val="2"/>
      <scheme val="minor"/>
    </font>
    <font>
      <b/>
      <sz val="11"/>
      <name val="Calibri"/>
      <family val="2"/>
      <scheme val="minor"/>
    </font>
    <font>
      <b/>
      <sz val="11"/>
      <color rgb="FFFF0000"/>
      <name val="Calibri"/>
      <family val="2"/>
      <scheme val="minor"/>
    </font>
    <font>
      <sz val="11"/>
      <name val="Calibri"/>
      <family val="2"/>
      <scheme val="minor"/>
    </font>
    <font>
      <b/>
      <sz val="11"/>
      <color rgb="FF92D050"/>
      <name val="Calibri"/>
      <family val="2"/>
      <scheme val="minor"/>
    </font>
  </fonts>
  <fills count="6">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1">
    <xf numFmtId="0" fontId="0" fillId="0" borderId="0"/>
  </cellStyleXfs>
  <cellXfs count="39">
    <xf numFmtId="0" fontId="0" fillId="0" borderId="0" xfId="0"/>
    <xf numFmtId="0" fontId="2" fillId="3" borderId="1" xfId="0" applyFont="1" applyFill="1" applyBorder="1"/>
    <xf numFmtId="0" fontId="3" fillId="0" borderId="0" xfId="0" applyFont="1" applyBorder="1"/>
    <xf numFmtId="0" fontId="3" fillId="0" borderId="0" xfId="0" applyFont="1" applyBorder="1"/>
    <xf numFmtId="0" fontId="3" fillId="0" borderId="0" xfId="0" applyFont="1"/>
    <xf numFmtId="0" fontId="1" fillId="2" borderId="2" xfId="0" applyFont="1" applyFill="1" applyBorder="1"/>
    <xf numFmtId="0" fontId="0" fillId="0" borderId="3" xfId="0" applyBorder="1"/>
    <xf numFmtId="0" fontId="1" fillId="2" borderId="1" xfId="0" applyFont="1" applyFill="1" applyBorder="1"/>
    <xf numFmtId="0" fontId="0" fillId="0" borderId="1" xfId="0" applyBorder="1"/>
    <xf numFmtId="0" fontId="1" fillId="3" borderId="1" xfId="0" applyFont="1" applyFill="1" applyBorder="1"/>
    <xf numFmtId="164" fontId="0" fillId="0" borderId="1" xfId="0" applyNumberFormat="1" applyBorder="1"/>
    <xf numFmtId="0" fontId="3" fillId="0" borderId="0" xfId="0" applyFont="1"/>
    <xf numFmtId="0" fontId="2" fillId="3" borderId="2" xfId="0" applyFont="1" applyFill="1" applyBorder="1"/>
    <xf numFmtId="0" fontId="0" fillId="4" borderId="3" xfId="0" applyFont="1" applyFill="1" applyBorder="1"/>
    <xf numFmtId="0" fontId="1" fillId="3" borderId="2" xfId="0" applyFont="1" applyFill="1" applyBorder="1"/>
    <xf numFmtId="164" fontId="0" fillId="4" borderId="1" xfId="0" applyNumberFormat="1" applyFont="1" applyFill="1" applyBorder="1"/>
    <xf numFmtId="164" fontId="0" fillId="4" borderId="3" xfId="0" applyNumberFormat="1" applyFont="1" applyFill="1" applyBorder="1"/>
    <xf numFmtId="0" fontId="0" fillId="0" borderId="0" xfId="0" applyBorder="1"/>
    <xf numFmtId="164" fontId="0" fillId="0" borderId="0" xfId="0" applyNumberFormat="1" applyBorder="1"/>
    <xf numFmtId="0" fontId="0" fillId="0" borderId="0" xfId="0" applyFill="1" applyBorder="1"/>
    <xf numFmtId="0" fontId="0" fillId="4" borderId="0" xfId="0" applyFill="1" applyBorder="1"/>
    <xf numFmtId="164" fontId="0" fillId="4" borderId="0" xfId="0" applyNumberFormat="1" applyFont="1" applyFill="1" applyBorder="1"/>
    <xf numFmtId="0" fontId="3" fillId="4" borderId="0" xfId="0" applyFont="1" applyFill="1"/>
    <xf numFmtId="0" fontId="0" fillId="4" borderId="0" xfId="0" applyFill="1"/>
    <xf numFmtId="0" fontId="4" fillId="4" borderId="3" xfId="0" applyFont="1" applyFill="1" applyBorder="1"/>
    <xf numFmtId="0" fontId="4" fillId="4" borderId="4" xfId="0" applyFont="1" applyFill="1" applyBorder="1"/>
    <xf numFmtId="0" fontId="0" fillId="0" borderId="0" xfId="0" applyFill="1"/>
    <xf numFmtId="0" fontId="1" fillId="0" borderId="0" xfId="0" applyFont="1" applyFill="1" applyBorder="1"/>
    <xf numFmtId="164" fontId="0" fillId="0" borderId="3" xfId="0" applyNumberFormat="1" applyFill="1" applyBorder="1"/>
    <xf numFmtId="164" fontId="0" fillId="4" borderId="3" xfId="0" applyNumberFormat="1" applyFont="1" applyFill="1" applyBorder="1" applyAlignment="1">
      <alignment horizontal="right"/>
    </xf>
    <xf numFmtId="164" fontId="4" fillId="4" borderId="4" xfId="0" applyNumberFormat="1" applyFont="1" applyFill="1" applyBorder="1" applyAlignment="1">
      <alignment horizontal="right"/>
    </xf>
    <xf numFmtId="164" fontId="0" fillId="5" borderId="1" xfId="0" applyNumberFormat="1" applyFill="1" applyBorder="1"/>
    <xf numFmtId="164" fontId="0" fillId="5" borderId="3" xfId="0" applyNumberFormat="1" applyFont="1" applyFill="1" applyBorder="1" applyAlignment="1">
      <alignment horizontal="right"/>
    </xf>
    <xf numFmtId="164" fontId="0" fillId="0" borderId="1" xfId="0" applyNumberFormat="1" applyBorder="1" applyProtection="1">
      <protection locked="0"/>
    </xf>
    <xf numFmtId="164" fontId="0" fillId="4" borderId="1" xfId="0" applyNumberFormat="1" applyFont="1" applyFill="1" applyBorder="1" applyProtection="1">
      <protection locked="0"/>
    </xf>
    <xf numFmtId="164" fontId="0" fillId="4" borderId="3" xfId="0" applyNumberFormat="1" applyFont="1" applyFill="1" applyBorder="1" applyProtection="1">
      <protection locked="0"/>
    </xf>
    <xf numFmtId="164" fontId="4" fillId="4" borderId="2" xfId="0" applyNumberFormat="1" applyFont="1" applyFill="1" applyBorder="1" applyProtection="1">
      <protection locked="0"/>
    </xf>
    <xf numFmtId="0" fontId="5" fillId="0" borderId="1" xfId="0" applyFont="1" applyBorder="1"/>
    <xf numFmtId="0" fontId="5" fillId="4" borderId="3"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6</xdr:col>
      <xdr:colOff>0</xdr:colOff>
      <xdr:row>15</xdr:row>
      <xdr:rowOff>0</xdr:rowOff>
    </xdr:to>
    <xdr:sp macro="" textlink="">
      <xdr:nvSpPr>
        <xdr:cNvPr id="2" name="Tekstvak 1"/>
        <xdr:cNvSpPr txBox="1"/>
      </xdr:nvSpPr>
      <xdr:spPr>
        <a:xfrm>
          <a:off x="609600" y="190500"/>
          <a:ext cx="10591800" cy="2667000"/>
        </a:xfrm>
        <a:prstGeom prst="rect">
          <a:avLst/>
        </a:prstGeom>
        <a:solidFill>
          <a:schemeClr val="bg1">
            <a:lumMod val="85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Bijlage 5 PRIJZENBLAD</a:t>
          </a:r>
          <a:endParaRPr lang="nl-NL" sz="1100"/>
        </a:p>
        <a:p>
          <a:r>
            <a:rPr lang="nl-NL" sz="1100" b="1"/>
            <a:t>Kwantitatief communicatieonderzoek voor het pretesten van</a:t>
          </a:r>
          <a:r>
            <a:rPr lang="nl-NL" sz="1100" b="1" baseline="0"/>
            <a:t> c</a:t>
          </a:r>
          <a:r>
            <a:rPr lang="nl-NL" sz="1100" b="1"/>
            <a:t>ommunicatiemiddelen</a:t>
          </a:r>
        </a:p>
        <a:p>
          <a:r>
            <a:rPr lang="nl-NL" sz="1100" b="0"/>
            <a:t>De prijzen en tarieven moeten worden ingevuld in onderstaande tabellen zoals in hoofdstuk  5 staat beschreven. Alle (overige) kosten moeten verwerkt zijn in deze tarieven.</a:t>
          </a:r>
        </a:p>
        <a:p>
          <a:endParaRPr lang="nl-NL" sz="1100" b="0"/>
        </a:p>
        <a:p>
          <a:pPr marL="0" marR="0" indent="0" defTabSz="914400" eaLnBrk="1" fontAlgn="auto" latinLnBrk="0" hangingPunct="1">
            <a:lnSpc>
              <a:spcPct val="100000"/>
            </a:lnSpc>
            <a:spcBef>
              <a:spcPts val="0"/>
            </a:spcBef>
            <a:spcAft>
              <a:spcPts val="0"/>
            </a:spcAft>
            <a:buClrTx/>
            <a:buSzTx/>
            <a:buFontTx/>
            <a:buNone/>
            <a:tabLst/>
            <a:defRPr/>
          </a:pPr>
          <a:r>
            <a:rPr lang="nl-NL" sz="1100" b="0"/>
            <a:t>Inschrijver is verplicht dit format te gebruiken. Aanpassingen in of afwijkingen van het format zijn niet toegestaan en leiden tot uitsluiting van de aanbestedingsprocedure. </a:t>
          </a:r>
          <a:r>
            <a:rPr lang="nl-NL" sz="1100" b="0">
              <a:solidFill>
                <a:sysClr val="windowText" lastClr="000000"/>
              </a:solidFill>
            </a:rPr>
            <a:t>Prijzen moeten daarbij ook marktconform zijn. </a:t>
          </a:r>
          <a:r>
            <a:rPr lang="nl-NL" sz="1100" b="0" baseline="0">
              <a:solidFill>
                <a:sysClr val="windowText" lastClr="000000"/>
              </a:solidFill>
              <a:effectLst/>
              <a:latin typeface="+mn-lt"/>
              <a:ea typeface="+mn-ea"/>
              <a:cs typeface="+mn-cs"/>
            </a:rPr>
            <a:t>Binnen P1 t/m P5 wordt gebruik gemaakt van verschillende </a:t>
          </a:r>
          <a:r>
            <a:rPr lang="nl-NL" sz="1100" b="0" u="sng" baseline="0">
              <a:solidFill>
                <a:sysClr val="windowText" lastClr="000000"/>
              </a:solidFill>
              <a:effectLst/>
              <a:latin typeface="+mn-lt"/>
              <a:ea typeface="+mn-ea"/>
              <a:cs typeface="+mn-cs"/>
            </a:rPr>
            <a:t>bandbreedtes</a:t>
          </a:r>
          <a:r>
            <a:rPr lang="nl-NL" sz="1100" b="0" baseline="0">
              <a:solidFill>
                <a:sysClr val="windowText" lastClr="000000"/>
              </a:solidFill>
              <a:effectLst/>
              <a:latin typeface="+mn-lt"/>
              <a:ea typeface="+mn-ea"/>
              <a:cs typeface="+mn-cs"/>
            </a:rPr>
            <a:t>. Het invullen van andere bedragen is dan ook niet mogelijk. Ook wordt er een bepaalde weging toegepast per onderdeel. Dit wordt in het prijzenblad weergegeven. De ingevoerde prijzen in het tabblad '</a:t>
          </a:r>
          <a:r>
            <a:rPr lang="nl-NL" sz="1100" b="0" i="1" baseline="0">
              <a:solidFill>
                <a:sysClr val="windowText" lastClr="000000"/>
              </a:solidFill>
              <a:effectLst/>
              <a:latin typeface="+mn-lt"/>
              <a:ea typeface="+mn-ea"/>
              <a:cs typeface="+mn-cs"/>
            </a:rPr>
            <a:t>tarief exclusief btw' </a:t>
          </a:r>
          <a:r>
            <a:rPr lang="nl-NL" sz="1100" b="0" baseline="0">
              <a:solidFill>
                <a:sysClr val="windowText" lastClr="000000"/>
              </a:solidFill>
              <a:effectLst/>
              <a:latin typeface="+mn-lt"/>
              <a:ea typeface="+mn-ea"/>
              <a:cs typeface="+mn-cs"/>
            </a:rPr>
            <a:t>worden daarbij vermenigvuldigd met de weging en bij elkaar opgeteld. Dit resulteert in een </a:t>
          </a:r>
          <a:r>
            <a:rPr lang="nl-NL" sz="1100" b="0" u="sng" baseline="0">
              <a:solidFill>
                <a:sysClr val="windowText" lastClr="000000"/>
              </a:solidFill>
              <a:effectLst/>
              <a:latin typeface="+mn-lt"/>
              <a:ea typeface="+mn-ea"/>
              <a:cs typeface="+mn-cs"/>
            </a:rPr>
            <a:t>uiteindelijk beoordelingstarief</a:t>
          </a:r>
          <a:r>
            <a:rPr lang="nl-NL" sz="1100" b="0" baseline="0">
              <a:solidFill>
                <a:sysClr val="windowText" lastClr="000000"/>
              </a:solidFill>
              <a:effectLst/>
              <a:latin typeface="+mn-lt"/>
              <a:ea typeface="+mn-ea"/>
              <a:cs typeface="+mn-cs"/>
            </a:rPr>
            <a:t>. </a:t>
          </a:r>
          <a:r>
            <a:rPr lang="nl-NL" sz="1100" b="0">
              <a:solidFill>
                <a:sysClr val="windowText" lastClr="000000"/>
              </a:solidFill>
            </a:rPr>
            <a:t>Zie verder paragraaf 6.3.2 van het beschrijvend document. </a:t>
          </a:r>
          <a:r>
            <a:rPr lang="nl-NL" sz="1100" b="0" baseline="0">
              <a:solidFill>
                <a:sysClr val="windowText" lastClr="000000"/>
              </a:solidFill>
            </a:rPr>
            <a:t> </a:t>
          </a:r>
          <a:r>
            <a:rPr lang="nl-NL" sz="1100" b="0">
              <a:solidFill>
                <a:sysClr val="windowText" lastClr="000000"/>
              </a:solidFill>
            </a:rPr>
            <a:t>Alle prijzen</a:t>
          </a:r>
          <a:r>
            <a:rPr lang="nl-NL" sz="1100" b="0" baseline="0">
              <a:solidFill>
                <a:sysClr val="windowText" lastClr="000000"/>
              </a:solidFill>
            </a:rPr>
            <a:t> en tarieven moeten ten slotte worden aangeboden in </a:t>
          </a:r>
          <a:r>
            <a:rPr lang="nl-NL" sz="1100" b="0" u="sng" baseline="0">
              <a:solidFill>
                <a:sysClr val="windowText" lastClr="000000"/>
              </a:solidFill>
            </a:rPr>
            <a:t>hele euro's, exclusief btw</a:t>
          </a:r>
          <a:r>
            <a:rPr lang="nl-NL" sz="1100" b="0" baseline="0">
              <a:solidFill>
                <a:sysClr val="windowText" lastClr="000000"/>
              </a:solidFill>
            </a:rPr>
            <a:t>.</a:t>
          </a:r>
        </a:p>
        <a:p>
          <a:pPr marL="0" marR="0" indent="0" defTabSz="914400" eaLnBrk="1" fontAlgn="auto" latinLnBrk="0" hangingPunct="1">
            <a:lnSpc>
              <a:spcPct val="100000"/>
            </a:lnSpc>
            <a:spcBef>
              <a:spcPts val="0"/>
            </a:spcBef>
            <a:spcAft>
              <a:spcPts val="0"/>
            </a:spcAft>
            <a:buClrTx/>
            <a:buSzTx/>
            <a:buFontTx/>
            <a:buNone/>
            <a:tabLst/>
            <a:defRPr/>
          </a:pPr>
          <a:endParaRPr lang="nl-NL" sz="1100" b="0">
            <a:solidFill>
              <a:sysClr val="windowText" lastClr="000000"/>
            </a:solidFill>
          </a:endParaRPr>
        </a:p>
        <a:p>
          <a:r>
            <a:rPr lang="nl-NL" sz="1100" b="0">
              <a:solidFill>
                <a:sysClr val="windowText" lastClr="000000"/>
              </a:solidFill>
            </a:rPr>
            <a:t>Overkoepelend voor alle prijs-gunningscriteria gelden de volgende aspecten:</a:t>
          </a:r>
        </a:p>
        <a:p>
          <a:r>
            <a:rPr lang="nl-NL" sz="1100" b="0">
              <a:solidFill>
                <a:sysClr val="windowText" lastClr="000000"/>
              </a:solidFill>
            </a:rPr>
            <a:t>	- een volledig onderzoekstraject zoals omschreven in de Opdrachtomschrijving</a:t>
          </a:r>
        </a:p>
        <a:p>
          <a:r>
            <a:rPr lang="nl-NL" sz="1100" b="0">
              <a:solidFill>
                <a:sysClr val="windowText" lastClr="000000"/>
              </a:solidFill>
            </a:rPr>
            <a:t>	-</a:t>
          </a:r>
          <a:r>
            <a:rPr lang="nl-NL" sz="1100" b="0" baseline="0">
              <a:solidFill>
                <a:sysClr val="windowText" lastClr="000000"/>
              </a:solidFill>
            </a:rPr>
            <a:t> 150 respondenten per uiting of versie van een uiting</a:t>
          </a:r>
        </a:p>
        <a:p>
          <a:r>
            <a:rPr lang="nl-NL" sz="1100" b="0" baseline="0">
              <a:solidFill>
                <a:sysClr val="windowText" lastClr="000000"/>
              </a:solidFill>
            </a:rPr>
            <a:t>	- Doelgroep: Algemeen publiek 18+</a:t>
          </a:r>
        </a:p>
        <a:p>
          <a:r>
            <a:rPr lang="nl-NL" sz="1100" b="0" baseline="0">
              <a:solidFill>
                <a:sysClr val="windowText" lastClr="000000"/>
              </a:solidFill>
            </a:rPr>
            <a:t>	- Circa 6 minuten/circa 12 inhoudelijke vragen</a:t>
          </a:r>
          <a:endParaRPr lang="nl-NL" sz="1100" b="0">
            <a:solidFill>
              <a:sysClr val="windowText" lastClr="000000"/>
            </a:solidFill>
          </a:endParaRPr>
        </a:p>
      </xdr:txBody>
    </xdr:sp>
    <xdr:clientData/>
  </xdr:twoCellAnchor>
  <xdr:twoCellAnchor>
    <xdr:from>
      <xdr:col>1</xdr:col>
      <xdr:colOff>104775</xdr:colOff>
      <xdr:row>3</xdr:row>
      <xdr:rowOff>9525</xdr:rowOff>
    </xdr:from>
    <xdr:to>
      <xdr:col>5</xdr:col>
      <xdr:colOff>2905125</xdr:colOff>
      <xdr:row>3</xdr:row>
      <xdr:rowOff>9525</xdr:rowOff>
    </xdr:to>
    <xdr:cxnSp macro="">
      <xdr:nvCxnSpPr>
        <xdr:cNvPr id="4" name="Rechte verbindingslijn 3"/>
        <xdr:cNvCxnSpPr/>
      </xdr:nvCxnSpPr>
      <xdr:spPr>
        <a:xfrm>
          <a:off x="714375" y="581025"/>
          <a:ext cx="64008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0</xdr:colOff>
      <xdr:row>22</xdr:row>
      <xdr:rowOff>9524</xdr:rowOff>
    </xdr:from>
    <xdr:ext cx="10591800" cy="561976"/>
    <xdr:sp macro="" textlink="">
      <xdr:nvSpPr>
        <xdr:cNvPr id="3" name="Tekstvak 2"/>
        <xdr:cNvSpPr txBox="1"/>
      </xdr:nvSpPr>
      <xdr:spPr>
        <a:xfrm>
          <a:off x="609600" y="4200524"/>
          <a:ext cx="10591800" cy="561976"/>
        </a:xfrm>
        <a:prstGeom prst="rect">
          <a:avLst/>
        </a:prstGeom>
        <a:solidFill>
          <a:schemeClr val="bg1">
            <a:lumMod val="85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a:t>Toelichting: </a:t>
          </a:r>
          <a:r>
            <a:rPr lang="nl-NL" sz="1100"/>
            <a:t>bij 3 uitingen gaat het om bijvoorbeeld een onderzoek voor een campagne waarin een tv-spot, een radiospot en een advertentie (of andere combinaties van uitingen) in onderlinge inhoudelijke samenhang worden gepretest.</a:t>
          </a:r>
        </a:p>
      </xdr:txBody>
    </xdr:sp>
    <xdr:clientData/>
  </xdr:oneCellAnchor>
  <xdr:oneCellAnchor>
    <xdr:from>
      <xdr:col>0</xdr:col>
      <xdr:colOff>609599</xdr:colOff>
      <xdr:row>30</xdr:row>
      <xdr:rowOff>9525</xdr:rowOff>
    </xdr:from>
    <xdr:ext cx="10591801" cy="561975"/>
    <xdr:sp macro="" textlink="">
      <xdr:nvSpPr>
        <xdr:cNvPr id="5" name="Tekstvak 4"/>
        <xdr:cNvSpPr txBox="1"/>
      </xdr:nvSpPr>
      <xdr:spPr>
        <a:xfrm>
          <a:off x="609599" y="5724525"/>
          <a:ext cx="10591801" cy="561975"/>
        </a:xfrm>
        <a:prstGeom prst="rect">
          <a:avLst/>
        </a:prstGeom>
        <a:solidFill>
          <a:schemeClr val="bg1">
            <a:lumMod val="85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a:t>Toelichting: </a:t>
          </a:r>
          <a:r>
            <a:rPr lang="nl-NL" sz="1100" b="0"/>
            <a:t>H</a:t>
          </a:r>
          <a:r>
            <a:rPr lang="nl-NL" sz="1100"/>
            <a:t>ierbij gaat het om een onderzoek waarin verschillende versies van één uiting in een pretest met elkaar worden vergeleken. Denk aan een radiospot in twee versies die onderling verschillen, bijvoorbeeld in de formulering van een pay off. Of om een onderzoek waarin twee versies van een brief onderling worden vergeleken.</a:t>
          </a:r>
        </a:p>
      </xdr:txBody>
    </xdr:sp>
    <xdr:clientData/>
  </xdr:oneCellAnchor>
  <xdr:oneCellAnchor>
    <xdr:from>
      <xdr:col>1</xdr:col>
      <xdr:colOff>0</xdr:colOff>
      <xdr:row>41</xdr:row>
      <xdr:rowOff>9524</xdr:rowOff>
    </xdr:from>
    <xdr:ext cx="10591800" cy="561975"/>
    <xdr:sp macro="" textlink="">
      <xdr:nvSpPr>
        <xdr:cNvPr id="6" name="Tekstvak 5"/>
        <xdr:cNvSpPr txBox="1"/>
      </xdr:nvSpPr>
      <xdr:spPr>
        <a:xfrm>
          <a:off x="609600" y="7820024"/>
          <a:ext cx="10591800" cy="561975"/>
        </a:xfrm>
        <a:prstGeom prst="rect">
          <a:avLst/>
        </a:prstGeom>
        <a:solidFill>
          <a:schemeClr val="bg1">
            <a:lumMod val="85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a:t>Toelichting: </a:t>
          </a:r>
          <a:r>
            <a:rPr lang="nl-NL" sz="1100"/>
            <a:t>Als uitgangspunt bij P1 en P2 wordt uitgegaan van algemeen publiek 18+ (uitgangspunt is incidence rate &gt;90%). Bij P3 vermeldt</a:t>
          </a:r>
          <a:r>
            <a:rPr lang="nl-NL" sz="1100" baseline="0"/>
            <a:t> </a:t>
          </a:r>
          <a:r>
            <a:rPr lang="nl-NL" sz="1100"/>
            <a:t>u de aanvullende kosten op basis van incidence rates.</a:t>
          </a:r>
        </a:p>
      </xdr:txBody>
    </xdr:sp>
    <xdr:clientData/>
  </xdr:oneCellAnchor>
  <xdr:oneCellAnchor>
    <xdr:from>
      <xdr:col>1</xdr:col>
      <xdr:colOff>9525</xdr:colOff>
      <xdr:row>53</xdr:row>
      <xdr:rowOff>9524</xdr:rowOff>
    </xdr:from>
    <xdr:ext cx="10582275" cy="561975"/>
    <xdr:sp macro="" textlink="">
      <xdr:nvSpPr>
        <xdr:cNvPr id="7" name="Tekstvak 6"/>
        <xdr:cNvSpPr txBox="1"/>
      </xdr:nvSpPr>
      <xdr:spPr>
        <a:xfrm>
          <a:off x="619125" y="10106024"/>
          <a:ext cx="10582275" cy="561975"/>
        </a:xfrm>
        <a:prstGeom prst="rect">
          <a:avLst/>
        </a:prstGeom>
        <a:solidFill>
          <a:schemeClr val="bg1">
            <a:lumMod val="85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a:t>Toelichting: </a:t>
          </a:r>
          <a:r>
            <a:rPr lang="nl-NL" sz="1100" b="0"/>
            <a:t>W</a:t>
          </a:r>
          <a:r>
            <a:rPr lang="nl-NL" sz="1100"/>
            <a:t>anneer u een aanvullende tool altijd zonder meerkosten aanbiedt, vul dan hier 0 euro in. Zie voor een toelichting op de tools paragraaf 2.5.2 van de Opdrachtomschrijving. U schrijft de meerprijs per uiting.</a:t>
          </a:r>
        </a:p>
      </xdr:txBody>
    </xdr:sp>
    <xdr:clientData/>
  </xdr:oneCellAnchor>
  <xdr:oneCellAnchor>
    <xdr:from>
      <xdr:col>1</xdr:col>
      <xdr:colOff>0</xdr:colOff>
      <xdr:row>62</xdr:row>
      <xdr:rowOff>0</xdr:rowOff>
    </xdr:from>
    <xdr:ext cx="10591800" cy="561975"/>
    <xdr:sp macro="" textlink="">
      <xdr:nvSpPr>
        <xdr:cNvPr id="9" name="Tekstvak 8"/>
        <xdr:cNvSpPr txBox="1"/>
      </xdr:nvSpPr>
      <xdr:spPr>
        <a:xfrm>
          <a:off x="609600" y="11811000"/>
          <a:ext cx="10591800" cy="561975"/>
        </a:xfrm>
        <a:prstGeom prst="rect">
          <a:avLst/>
        </a:prstGeom>
        <a:solidFill>
          <a:schemeClr val="bg1">
            <a:lumMod val="85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a:solidFill>
                <a:schemeClr val="tx1"/>
              </a:solidFill>
              <a:effectLst/>
              <a:latin typeface="+mn-lt"/>
              <a:ea typeface="+mn-ea"/>
              <a:cs typeface="+mn-cs"/>
            </a:rPr>
            <a:t>Toelichting: </a:t>
          </a:r>
          <a:r>
            <a:rPr lang="nl-NL" sz="1100" b="1" baseline="0">
              <a:solidFill>
                <a:schemeClr val="tx1"/>
              </a:solidFill>
              <a:effectLst/>
              <a:latin typeface="+mn-lt"/>
              <a:ea typeface="+mn-ea"/>
              <a:cs typeface="+mn-cs"/>
            </a:rPr>
            <a:t> </a:t>
          </a:r>
          <a:r>
            <a:rPr lang="nl-NL" sz="1100" b="0" baseline="0">
              <a:solidFill>
                <a:schemeClr val="tx1"/>
              </a:solidFill>
              <a:effectLst/>
              <a:latin typeface="+mn-lt"/>
              <a:ea typeface="+mn-ea"/>
              <a:cs typeface="+mn-cs"/>
            </a:rPr>
            <a:t>Kosten voor het opmaken van rapporten comform de eisen van digitale toegankelijkeid kunnen worden berekend op basis van het junior uurtarief en 5 min voor een eenvoudige pagina (vooral tekst) en 6 min voor complexere pagina (bijv. met grafieken). </a:t>
          </a:r>
          <a:endParaRPr lang="nl-NL">
            <a:effectLst/>
          </a:endParaRPr>
        </a:p>
      </xdr:txBody>
    </xdr:sp>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8:I62"/>
  <sheetViews>
    <sheetView tabSelected="1" topLeftCell="A40" workbookViewId="0">
      <selection activeCell="E71" sqref="E71"/>
    </sheetView>
  </sheetViews>
  <sheetFormatPr defaultRowHeight="15" x14ac:dyDescent="0.25"/>
  <cols>
    <col min="2" max="2" width="67.85546875" customWidth="1"/>
    <col min="3" max="3" width="19" customWidth="1"/>
    <col min="4" max="4" width="8.28515625" customWidth="1"/>
    <col min="5" max="5" width="18.140625" customWidth="1"/>
    <col min="6" max="6" width="45.5703125" customWidth="1"/>
    <col min="9" max="9" width="13.28515625" style="26" bestFit="1" customWidth="1"/>
  </cols>
  <sheetData>
    <row r="18" spans="2:9" x14ac:dyDescent="0.25">
      <c r="B18" s="7" t="s">
        <v>6</v>
      </c>
      <c r="C18" s="5" t="s">
        <v>26</v>
      </c>
      <c r="D18" s="5" t="s">
        <v>4</v>
      </c>
      <c r="E18" s="5" t="s">
        <v>39</v>
      </c>
      <c r="F18" s="5" t="s">
        <v>0</v>
      </c>
    </row>
    <row r="19" spans="2:9" x14ac:dyDescent="0.25">
      <c r="B19" s="8" t="s">
        <v>5</v>
      </c>
      <c r="C19" s="8" t="s">
        <v>38</v>
      </c>
      <c r="D19" s="8">
        <v>1</v>
      </c>
      <c r="E19" s="10">
        <f>F19*D19</f>
        <v>0</v>
      </c>
      <c r="F19" s="33"/>
      <c r="G19" s="2" t="str">
        <f>IF(F19="","&lt;--Verplicht invullen","")</f>
        <v>&lt;--Verplicht invullen</v>
      </c>
    </row>
    <row r="20" spans="2:9" x14ac:dyDescent="0.25">
      <c r="B20" s="8" t="s">
        <v>23</v>
      </c>
      <c r="C20" s="8" t="s">
        <v>27</v>
      </c>
      <c r="D20" s="8">
        <v>1</v>
      </c>
      <c r="E20" s="10">
        <f>F20*D20</f>
        <v>0</v>
      </c>
      <c r="F20" s="33"/>
      <c r="G20" s="2" t="str">
        <f>IF(F20="","&lt;--Verplicht invullen","")</f>
        <v>&lt;--Verplicht invullen</v>
      </c>
      <c r="I20" s="27"/>
    </row>
    <row r="21" spans="2:9" x14ac:dyDescent="0.25">
      <c r="B21" s="8" t="s">
        <v>24</v>
      </c>
      <c r="C21" s="8" t="s">
        <v>27</v>
      </c>
      <c r="D21" s="8">
        <v>1</v>
      </c>
      <c r="E21" s="10">
        <f>F21*D21</f>
        <v>0</v>
      </c>
      <c r="F21" s="33"/>
      <c r="G21" s="3" t="str">
        <f>IF(F21="","&lt;--Verplicht invullen","")</f>
        <v>&lt;--Verplicht invullen</v>
      </c>
      <c r="I21" s="27"/>
    </row>
    <row r="22" spans="2:9" x14ac:dyDescent="0.25">
      <c r="B22" s="37" t="s">
        <v>41</v>
      </c>
      <c r="C22" s="8"/>
      <c r="D22" s="8"/>
      <c r="E22" s="31">
        <f>E19+E20+E21</f>
        <v>0</v>
      </c>
      <c r="F22" s="10"/>
      <c r="G22" s="2"/>
    </row>
    <row r="23" spans="2:9" x14ac:dyDescent="0.25">
      <c r="B23" s="17"/>
      <c r="C23" s="17"/>
      <c r="D23" s="17"/>
      <c r="E23" s="17"/>
      <c r="F23" s="18"/>
      <c r="G23" s="3"/>
    </row>
    <row r="24" spans="2:9" x14ac:dyDescent="0.25">
      <c r="B24" s="17"/>
      <c r="C24" s="17"/>
      <c r="D24" s="17"/>
      <c r="E24" s="17"/>
      <c r="F24" s="18"/>
      <c r="G24" s="3"/>
    </row>
    <row r="25" spans="2:9" x14ac:dyDescent="0.25">
      <c r="B25" s="19"/>
      <c r="C25" s="19"/>
      <c r="D25" s="19"/>
      <c r="E25" s="17"/>
      <c r="F25" s="18"/>
      <c r="G25" s="3"/>
    </row>
    <row r="27" spans="2:9" x14ac:dyDescent="0.25">
      <c r="B27" s="7" t="s">
        <v>7</v>
      </c>
      <c r="C27" s="5" t="s">
        <v>26</v>
      </c>
      <c r="D27" s="5" t="s">
        <v>4</v>
      </c>
      <c r="E27" s="5" t="s">
        <v>39</v>
      </c>
      <c r="F27" s="5" t="s">
        <v>1</v>
      </c>
      <c r="G27" s="11"/>
    </row>
    <row r="28" spans="2:9" x14ac:dyDescent="0.25">
      <c r="B28" s="8" t="s">
        <v>8</v>
      </c>
      <c r="C28" s="8" t="s">
        <v>37</v>
      </c>
      <c r="D28" s="8">
        <v>1</v>
      </c>
      <c r="E28" s="10">
        <f>F28*D28</f>
        <v>0</v>
      </c>
      <c r="F28" s="33"/>
      <c r="G28" s="11" t="str">
        <f>IF(F28="","&lt;--Verplicht invullen","")</f>
        <v>&lt;--Verplicht invullen</v>
      </c>
    </row>
    <row r="29" spans="2:9" x14ac:dyDescent="0.25">
      <c r="B29" s="8" t="s">
        <v>25</v>
      </c>
      <c r="C29" s="8" t="s">
        <v>27</v>
      </c>
      <c r="D29" s="8">
        <v>2</v>
      </c>
      <c r="E29" s="10">
        <f>F29*D29</f>
        <v>0</v>
      </c>
      <c r="F29" s="33"/>
      <c r="G29" s="11" t="str">
        <f>IF(F29="","&lt;--Verplicht invullen","")</f>
        <v>&lt;--Verplicht invullen</v>
      </c>
    </row>
    <row r="30" spans="2:9" x14ac:dyDescent="0.25">
      <c r="B30" s="37" t="s">
        <v>41</v>
      </c>
      <c r="C30" s="8"/>
      <c r="D30" s="8"/>
      <c r="E30" s="31">
        <f>E28+E29</f>
        <v>0</v>
      </c>
      <c r="F30" s="10"/>
      <c r="G30" s="11"/>
    </row>
    <row r="31" spans="2:9" x14ac:dyDescent="0.25">
      <c r="B31" s="17"/>
      <c r="C31" s="17"/>
      <c r="D31" s="17"/>
      <c r="E31" s="17"/>
      <c r="F31" s="18"/>
      <c r="G31" s="11"/>
    </row>
    <row r="32" spans="2:9" x14ac:dyDescent="0.25">
      <c r="B32" s="17"/>
      <c r="C32" s="17"/>
      <c r="D32" s="17"/>
      <c r="E32" s="17"/>
      <c r="F32" s="18"/>
      <c r="G32" s="11"/>
    </row>
    <row r="33" spans="2:7" x14ac:dyDescent="0.25">
      <c r="B33" s="19"/>
      <c r="C33" s="19"/>
      <c r="D33" s="19"/>
      <c r="E33" s="17"/>
      <c r="F33" s="18"/>
      <c r="G33" s="11"/>
    </row>
    <row r="35" spans="2:7" x14ac:dyDescent="0.25">
      <c r="B35" s="9" t="s">
        <v>36</v>
      </c>
      <c r="C35" s="14" t="s">
        <v>26</v>
      </c>
      <c r="D35" s="14" t="s">
        <v>4</v>
      </c>
      <c r="E35" s="14" t="s">
        <v>39</v>
      </c>
      <c r="F35" s="14" t="s">
        <v>1</v>
      </c>
      <c r="G35" s="3"/>
    </row>
    <row r="36" spans="2:7" x14ac:dyDescent="0.25">
      <c r="B36" s="6" t="s">
        <v>13</v>
      </c>
      <c r="C36" s="6" t="s">
        <v>40</v>
      </c>
      <c r="D36" s="6">
        <v>6</v>
      </c>
      <c r="E36" s="28">
        <f>F36*D36</f>
        <v>0</v>
      </c>
      <c r="F36" s="34"/>
      <c r="G36" s="3" t="str">
        <f>IF(F36="","&lt;--Verplicht invullen","")</f>
        <v>&lt;--Verplicht invullen</v>
      </c>
    </row>
    <row r="37" spans="2:7" x14ac:dyDescent="0.25">
      <c r="B37" s="8" t="s">
        <v>9</v>
      </c>
      <c r="C37" s="8" t="s">
        <v>28</v>
      </c>
      <c r="D37" s="8">
        <v>4</v>
      </c>
      <c r="E37" s="10">
        <f>F37*D37</f>
        <v>0</v>
      </c>
      <c r="F37" s="33"/>
      <c r="G37" s="3" t="str">
        <f>IF(F37="","&lt;--Verplicht invullen","")</f>
        <v>&lt;--Verplicht invullen</v>
      </c>
    </row>
    <row r="38" spans="2:7" x14ac:dyDescent="0.25">
      <c r="B38" s="8" t="s">
        <v>10</v>
      </c>
      <c r="C38" s="8" t="s">
        <v>29</v>
      </c>
      <c r="D38" s="8">
        <v>2.5</v>
      </c>
      <c r="E38" s="10">
        <f>F38*D38</f>
        <v>0</v>
      </c>
      <c r="F38" s="33"/>
      <c r="G38" s="3" t="str">
        <f>IF(F38="","&lt;--Verplicht invullen","")</f>
        <v>&lt;--Verplicht invullen</v>
      </c>
    </row>
    <row r="39" spans="2:7" x14ac:dyDescent="0.25">
      <c r="B39" s="8" t="s">
        <v>11</v>
      </c>
      <c r="C39" s="8" t="s">
        <v>30</v>
      </c>
      <c r="D39" s="8">
        <v>1</v>
      </c>
      <c r="E39" s="10">
        <f>F39*D39</f>
        <v>0</v>
      </c>
      <c r="F39" s="33"/>
      <c r="G39" s="3" t="str">
        <f>IF(F39="","&lt;--Verplicht invullen","")</f>
        <v>&lt;--Verplicht invullen</v>
      </c>
    </row>
    <row r="40" spans="2:7" x14ac:dyDescent="0.25">
      <c r="B40" s="8" t="s">
        <v>12</v>
      </c>
      <c r="C40" s="8" t="s">
        <v>31</v>
      </c>
      <c r="D40" s="8">
        <v>0.25</v>
      </c>
      <c r="E40" s="10">
        <f>F40*D40</f>
        <v>0</v>
      </c>
      <c r="F40" s="33"/>
      <c r="G40" s="3" t="str">
        <f>IF(F40="","&lt;--Verplicht invullen","")</f>
        <v>&lt;--Verplicht invullen</v>
      </c>
    </row>
    <row r="41" spans="2:7" x14ac:dyDescent="0.25">
      <c r="B41" s="37" t="s">
        <v>41</v>
      </c>
      <c r="C41" s="8"/>
      <c r="D41" s="8"/>
      <c r="E41" s="31">
        <f>E36+E37+E38+E39+E40</f>
        <v>0</v>
      </c>
      <c r="F41" s="10"/>
      <c r="G41" s="3"/>
    </row>
    <row r="42" spans="2:7" x14ac:dyDescent="0.25">
      <c r="B42" s="17"/>
      <c r="C42" s="17"/>
      <c r="D42" s="17"/>
      <c r="E42" s="17"/>
      <c r="F42" s="18"/>
      <c r="G42" s="3"/>
    </row>
    <row r="43" spans="2:7" x14ac:dyDescent="0.25">
      <c r="B43" s="17"/>
      <c r="C43" s="17"/>
      <c r="D43" s="17"/>
      <c r="E43" s="17"/>
      <c r="F43" s="18"/>
      <c r="G43" s="3"/>
    </row>
    <row r="44" spans="2:7" x14ac:dyDescent="0.25">
      <c r="B44" s="19"/>
      <c r="C44" s="19"/>
      <c r="D44" s="19"/>
      <c r="E44" s="17"/>
      <c r="F44" s="18"/>
      <c r="G44" s="3"/>
    </row>
    <row r="46" spans="2:7" x14ac:dyDescent="0.25">
      <c r="B46" s="1" t="s">
        <v>2</v>
      </c>
      <c r="C46" s="12" t="s">
        <v>26</v>
      </c>
      <c r="D46" s="12" t="s">
        <v>4</v>
      </c>
      <c r="E46" s="12" t="s">
        <v>39</v>
      </c>
      <c r="F46" s="12" t="s">
        <v>1</v>
      </c>
      <c r="G46" s="4"/>
    </row>
    <row r="47" spans="2:7" x14ac:dyDescent="0.25">
      <c r="B47" s="13" t="s">
        <v>20</v>
      </c>
      <c r="C47" s="13" t="s">
        <v>32</v>
      </c>
      <c r="D47" s="13">
        <v>1</v>
      </c>
      <c r="E47" s="29">
        <f t="shared" ref="E47:E52" si="0">F47*D47</f>
        <v>0</v>
      </c>
      <c r="F47" s="34"/>
      <c r="G47" s="4" t="str">
        <f t="shared" ref="G47:G52" si="1">IF(F47="","&lt;--Verplicht invullen","")</f>
        <v>&lt;--Verplicht invullen</v>
      </c>
    </row>
    <row r="48" spans="2:7" x14ac:dyDescent="0.25">
      <c r="B48" s="13" t="s">
        <v>21</v>
      </c>
      <c r="C48" s="13" t="s">
        <v>32</v>
      </c>
      <c r="D48" s="13">
        <v>1</v>
      </c>
      <c r="E48" s="29">
        <f t="shared" si="0"/>
        <v>0</v>
      </c>
      <c r="F48" s="35"/>
      <c r="G48" s="11" t="str">
        <f t="shared" si="1"/>
        <v>&lt;--Verplicht invullen</v>
      </c>
    </row>
    <row r="49" spans="2:9" x14ac:dyDescent="0.25">
      <c r="B49" s="13" t="s">
        <v>22</v>
      </c>
      <c r="C49" s="13" t="s">
        <v>32</v>
      </c>
      <c r="D49" s="13">
        <v>1</v>
      </c>
      <c r="E49" s="29">
        <f t="shared" si="0"/>
        <v>0</v>
      </c>
      <c r="F49" s="35"/>
      <c r="G49" s="11" t="str">
        <f t="shared" si="1"/>
        <v>&lt;--Verplicht invullen</v>
      </c>
    </row>
    <row r="50" spans="2:9" x14ac:dyDescent="0.25">
      <c r="B50" s="13" t="s">
        <v>17</v>
      </c>
      <c r="C50" s="13" t="s">
        <v>32</v>
      </c>
      <c r="D50" s="13">
        <v>1</v>
      </c>
      <c r="E50" s="29">
        <f t="shared" si="0"/>
        <v>0</v>
      </c>
      <c r="F50" s="35"/>
      <c r="G50" s="11" t="str">
        <f t="shared" si="1"/>
        <v>&lt;--Verplicht invullen</v>
      </c>
    </row>
    <row r="51" spans="2:9" x14ac:dyDescent="0.25">
      <c r="B51" s="13" t="s">
        <v>19</v>
      </c>
      <c r="C51" s="13" t="s">
        <v>32</v>
      </c>
      <c r="D51" s="13">
        <v>1</v>
      </c>
      <c r="E51" s="29">
        <f t="shared" si="0"/>
        <v>0</v>
      </c>
      <c r="F51" s="35"/>
      <c r="G51" s="11" t="str">
        <f t="shared" si="1"/>
        <v>&lt;--Verplicht invullen</v>
      </c>
    </row>
    <row r="52" spans="2:9" x14ac:dyDescent="0.25">
      <c r="B52" s="13" t="s">
        <v>18</v>
      </c>
      <c r="C52" s="13" t="s">
        <v>32</v>
      </c>
      <c r="D52" s="13">
        <v>1</v>
      </c>
      <c r="E52" s="29">
        <f t="shared" si="0"/>
        <v>0</v>
      </c>
      <c r="F52" s="35"/>
      <c r="G52" s="11" t="str">
        <f t="shared" si="1"/>
        <v>&lt;--Verplicht invullen</v>
      </c>
    </row>
    <row r="53" spans="2:9" x14ac:dyDescent="0.25">
      <c r="B53" s="38" t="s">
        <v>41</v>
      </c>
      <c r="C53" s="13"/>
      <c r="D53" s="13"/>
      <c r="E53" s="32">
        <f>E47+E48+E49+E50+E51+E52</f>
        <v>0</v>
      </c>
      <c r="F53" s="16"/>
      <c r="G53" s="11"/>
    </row>
    <row r="54" spans="2:9" s="23" customFormat="1" x14ac:dyDescent="0.25">
      <c r="B54" s="19"/>
      <c r="C54" s="19"/>
      <c r="D54" s="19"/>
      <c r="E54" s="20"/>
      <c r="F54" s="21"/>
      <c r="G54" s="11"/>
      <c r="H54"/>
      <c r="I54" s="26"/>
    </row>
    <row r="55" spans="2:9" s="23" customFormat="1" x14ac:dyDescent="0.25">
      <c r="B55" s="19"/>
      <c r="C55" s="19"/>
      <c r="D55" s="19"/>
      <c r="E55" s="20"/>
      <c r="F55" s="21"/>
      <c r="G55" s="11"/>
      <c r="H55"/>
      <c r="I55" s="26"/>
    </row>
    <row r="56" spans="2:9" s="23" customFormat="1" x14ac:dyDescent="0.25">
      <c r="B56" s="19"/>
      <c r="C56" s="19"/>
      <c r="D56" s="19"/>
      <c r="E56" s="20"/>
      <c r="F56" s="21"/>
      <c r="G56" s="11"/>
      <c r="H56"/>
      <c r="I56" s="26"/>
    </row>
    <row r="58" spans="2:9" x14ac:dyDescent="0.25">
      <c r="B58" s="1" t="s">
        <v>3</v>
      </c>
      <c r="C58" s="12" t="s">
        <v>26</v>
      </c>
      <c r="D58" s="12" t="s">
        <v>4</v>
      </c>
      <c r="E58" s="12" t="s">
        <v>39</v>
      </c>
      <c r="F58" s="12" t="s">
        <v>1</v>
      </c>
      <c r="G58" s="11"/>
    </row>
    <row r="59" spans="2:9" x14ac:dyDescent="0.25">
      <c r="B59" s="24" t="s">
        <v>16</v>
      </c>
      <c r="C59" s="25" t="s">
        <v>35</v>
      </c>
      <c r="D59" s="25">
        <v>1.2</v>
      </c>
      <c r="E59" s="30">
        <f>F59*D59</f>
        <v>0</v>
      </c>
      <c r="F59" s="36"/>
      <c r="G59" s="22" t="str">
        <f>IF(F59="","&lt;--Verplicht invullen","")</f>
        <v>&lt;--Verplicht invullen</v>
      </c>
      <c r="H59" s="23"/>
    </row>
    <row r="60" spans="2:9" x14ac:dyDescent="0.25">
      <c r="B60" s="24" t="s">
        <v>15</v>
      </c>
      <c r="C60" s="25" t="s">
        <v>34</v>
      </c>
      <c r="D60" s="25">
        <v>1</v>
      </c>
      <c r="E60" s="30">
        <f>F60*D60</f>
        <v>0</v>
      </c>
      <c r="F60" s="36"/>
      <c r="G60" s="22" t="str">
        <f>IF(F60="","&lt;--Verplicht invullen","")</f>
        <v>&lt;--Verplicht invullen</v>
      </c>
      <c r="H60" s="23"/>
    </row>
    <row r="61" spans="2:9" x14ac:dyDescent="0.25">
      <c r="B61" s="24" t="s">
        <v>14</v>
      </c>
      <c r="C61" s="25" t="s">
        <v>33</v>
      </c>
      <c r="D61" s="25">
        <v>0.8</v>
      </c>
      <c r="E61" s="30">
        <f>F61*D61</f>
        <v>0</v>
      </c>
      <c r="F61" s="36"/>
      <c r="G61" s="22" t="str">
        <f>IF(F61="","&lt;--Verplichtinvullen","")</f>
        <v>&lt;--Verplichtinvullen</v>
      </c>
      <c r="H61" s="23"/>
    </row>
    <row r="62" spans="2:9" x14ac:dyDescent="0.25">
      <c r="B62" s="38" t="s">
        <v>41</v>
      </c>
      <c r="C62" s="13"/>
      <c r="D62" s="13"/>
      <c r="E62" s="32">
        <f>E59+E60+E61</f>
        <v>0</v>
      </c>
      <c r="F62" s="15"/>
      <c r="G62" s="22"/>
      <c r="H62" s="23"/>
    </row>
  </sheetData>
  <sheetProtection password="DA42" sheet="1" objects="1" scenarios="1"/>
  <dataValidations count="14">
    <dataValidation type="decimal" allowBlank="1" showInputMessage="1" showErrorMessage="1" errorTitle="Bandbreedte" error="Vanwege de bandbreedte kunnen alleen bedragen tussen de €500 en €1000 kunnen worden ingevoerd." promptTitle="Tarieven" prompt="Voer hier uw tarieven in tussen de €500 en €1000." sqref="F54:F56 F42:F44">
      <formula1>500</formula1>
      <formula2>1000</formula2>
    </dataValidation>
    <dataValidation type="decimal" allowBlank="1" showInputMessage="1" showErrorMessage="1" errorTitle="Bandbreedte" error="Vanwege de bandbreedte kunnen alleen bedragen tussen de €500 en €1000 kunnen worden ingevoerd." promptTitle="Tarieven" prompt="Voer hier uw bedragen in tussen de €500 en €1000." sqref="F23:F25 F31:F33">
      <formula1>500</formula1>
      <formula2>1000</formula2>
    </dataValidation>
    <dataValidation type="decimal" allowBlank="1" showInputMessage="1" showErrorMessage="1" errorTitle="Bandbreedte" error="Vanwege de bandbreedte kunnen alleen bedragen tussen de €2000 en €8000 kunnen worden ingevoerd." promptTitle="Tarieven" prompt="Voer hier uw bedragen in tussen de €2.000 en €8.000." sqref="F19">
      <formula1>2000</formula1>
      <formula2>8000</formula2>
    </dataValidation>
    <dataValidation type="decimal" allowBlank="1" showInputMessage="1" showErrorMessage="1" errorTitle="Bandbreedte" error="Vanwege de bandbreedte kunnen alleen bedragen tussen de €100 en €1000 kunnen worden ingevoerd." promptTitle="Tarieven" prompt="Voer hier uw bedragen in tussen de €100 en €1.000." sqref="F29 F20:F21">
      <formula1>100</formula1>
      <formula2>1000</formula2>
    </dataValidation>
    <dataValidation type="decimal" allowBlank="1" showInputMessage="1" showErrorMessage="1" errorTitle="Bandbreedte" error="Vanwege de bandbreedte kunnen alleen bedragen tussen de €2100 en €9000 kunnen worden ingevoerd." promptTitle="Tarieven" prompt="Voer hier uw bedragen in tussen de €2.100 en €9.000." sqref="F28">
      <formula1>2100</formula1>
      <formula2>9000</formula2>
    </dataValidation>
    <dataValidation type="decimal" allowBlank="1" showInputMessage="1" showErrorMessage="1" errorTitle="Bandbreedte" error="Vanwege de bandbreedte kunnen alleen bedragen tussen de €0 en €450 kunnen worden ingevoerd." promptTitle="Tarieven" prompt="Voer hier uw tarieven in tussen de €0 en €450." sqref="F36">
      <formula1>0</formula1>
      <formula2>450</formula2>
    </dataValidation>
    <dataValidation type="decimal" allowBlank="1" showInputMessage="1" showErrorMessage="1" errorTitle="Bandbreedte" error="Vanwege de bandbreedte kunnen alleen bedragen tussen de €400 en €600 kunnen worden ingevoerd." promptTitle="Tarieven" prompt="Voer hier uw tarieven in tussen de €400 en €600." sqref="F37">
      <formula1>400</formula1>
      <formula2>600</formula2>
    </dataValidation>
    <dataValidation type="decimal" allowBlank="1" showInputMessage="1" showErrorMessage="1" errorTitle="Bandbreedte" error="Vanwege de bandbreedte kunnen alleen bedragen tussen de €550 en €750 kunnen worden ingevoerd." promptTitle="Tarieven" prompt="Voer hier uw tarieven in tussen de €550 en €750." sqref="F38">
      <formula1>550</formula1>
      <formula2>750</formula2>
    </dataValidation>
    <dataValidation type="decimal" allowBlank="1" showInputMessage="1" showErrorMessage="1" errorTitle="Bandbreedte" error="Vanwege de bandbreedte kunnen alleen bedragen tussen de €850 en €1000 kunnen worden ingevoerd." promptTitle="Tarieven" prompt="Voer hier uw tarieven in tussen de €850 en €1.000." sqref="F39">
      <formula1>850</formula1>
      <formula2>1000</formula2>
    </dataValidation>
    <dataValidation type="decimal" allowBlank="1" showInputMessage="1" showErrorMessage="1" errorTitle="Bandbreedte" error="Vanwege de bandbreedte kunnen alleen bedragen tussen de €0 en €1000 kunnen worden ingevoerd." promptTitle="Tarieven" prompt="Voer hier uw tarieven in tussen de €0 en €1.000." sqref="F47:F52">
      <formula1>0</formula1>
      <formula2>1000</formula2>
    </dataValidation>
    <dataValidation type="decimal" allowBlank="1" showInputMessage="1" showErrorMessage="1" errorTitle="Bandbreedte" error="Vanwege de bandbreedte kunnen alleen bedragen tussen de €60 en €100 kunnen worden ingevoerd." promptTitle="Tarieven" prompt="Voer hier uw tarieven in tussen de €60 en €100." sqref="F59">
      <formula1>60</formula1>
      <formula2>100</formula2>
    </dataValidation>
    <dataValidation type="decimal" allowBlank="1" showInputMessage="1" showErrorMessage="1" errorTitle="Bandbreedte" error="Vanwege de bandbreedte kunnen alleen bedragen tussen de €80 en €120 kunnen worden ingevoerd." promptTitle="Tarieven" prompt="Voer hier uw tarieven in tussen de €80 en €120." sqref="F60">
      <formula1>80</formula1>
      <formula2>120</formula2>
    </dataValidation>
    <dataValidation type="decimal" allowBlank="1" showInputMessage="1" showErrorMessage="1" errorTitle="Bandbreedte" error="Vanwege de bandbreedte kunnen alleen bedragen tussen de €100 en €150 kunnen worden ingevoerd." promptTitle="Tarieven" prompt="Voer hier uw tarieven in tussen de €100 en €150." sqref="F61">
      <formula1>100</formula1>
      <formula2>150</formula2>
    </dataValidation>
    <dataValidation type="decimal" allowBlank="1" showInputMessage="1" showErrorMessage="1" errorTitle="Bandbreedte" error="Vanwege de bandbreedte kunnen alleen bedragen tussen de €900 en €1800 kunnen worden ingevoerd." promptTitle="Tarieven" prompt="Voer hier uw tarieven in tussen de €900 en €1.800." sqref="F40">
      <formula1>900</formula1>
      <formula2>1800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Ministerie van Algemene Zaken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Snijders, L.A.V.</dc:creator>
  <cp:lastModifiedBy>Snijders, L.A.V.</cp:lastModifiedBy>
  <dcterms:created xsi:type="dcterms:W3CDTF">2021-05-21T12:14:55Z</dcterms:created>
  <dcterms:modified xsi:type="dcterms:W3CDTF">2021-06-16T08:15:27Z</dcterms:modified>
</cp:coreProperties>
</file>