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G:\1. Slijpkruik\2021 Slijpkruik\21RE Renkum\21RE01 Advisering groenonderhoud\5. Bestek maaien gazons 2022\5. Bijlagen\"/>
    </mc:Choice>
  </mc:AlternateContent>
  <xr:revisionPtr revIDLastSave="0" documentId="13_ncr:1_{1905CE7F-BD6B-44A5-A8DD-5A70FD5C2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Blad1!$A$1:$AQ$33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2" i="1" l="1"/>
  <c r="F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K22" i="1" l="1"/>
  <c r="AI22" i="1"/>
  <c r="AH22" i="1"/>
  <c r="AH27" i="1" l="1"/>
  <c r="AI27" i="1"/>
  <c r="F17" i="1"/>
  <c r="AK17" i="1" l="1"/>
  <c r="AI17" i="1"/>
  <c r="AH17" i="1"/>
  <c r="AK27" i="1" l="1"/>
</calcChain>
</file>

<file path=xl/sharedStrings.xml><?xml version="1.0" encoding="utf-8"?>
<sst xmlns="http://schemas.openxmlformats.org/spreadsheetml/2006/main" count="98" uniqueCount="37">
  <si>
    <t>Datum:</t>
  </si>
  <si>
    <t>VOLDOET?</t>
  </si>
  <si>
    <t>Weeknummer:</t>
  </si>
  <si>
    <t>Schouwlocatie</t>
  </si>
  <si>
    <t>Schouwronde:</t>
  </si>
  <si>
    <t>KERN</t>
  </si>
  <si>
    <t>WOLFHEZE</t>
  </si>
  <si>
    <t>DOORWERTH</t>
  </si>
  <si>
    <t>RENKUM</t>
  </si>
  <si>
    <t>OOSTERBEEK</t>
  </si>
  <si>
    <t>onderdeel</t>
  </si>
  <si>
    <t>niveau</t>
  </si>
  <si>
    <t>beoordeling</t>
  </si>
  <si>
    <t>fotonummer / opmerking</t>
  </si>
  <si>
    <t>hoogteverschil na maaien maximaal 1,5 cm</t>
  </si>
  <si>
    <t>Bijkomende verplichtingen</t>
  </si>
  <si>
    <t>geen moddersporen in het gras</t>
  </si>
  <si>
    <t>fijn en grof zwerfvuil verwijderd van gras</t>
  </si>
  <si>
    <t>n.v.t.</t>
  </si>
  <si>
    <t>x</t>
  </si>
  <si>
    <t>goed</t>
  </si>
  <si>
    <t>let op</t>
  </si>
  <si>
    <t>fout</t>
  </si>
  <si>
    <t>!</t>
  </si>
  <si>
    <t>hoogte na maaien 4-5 cm</t>
  </si>
  <si>
    <t>##</t>
  </si>
  <si>
    <t>#</t>
  </si>
  <si>
    <t>Insporingsdiepte is maximaal 1 cm</t>
  </si>
  <si>
    <t xml:space="preserve">Géén maaisel op verharding </t>
  </si>
  <si>
    <t>geen ophopingen van maaisel aanwezig op het gras</t>
  </si>
  <si>
    <t>Beheersen grashoogte parken</t>
  </si>
  <si>
    <t>Beheersen grashoogte woonwijken</t>
  </si>
  <si>
    <t>A of B</t>
  </si>
  <si>
    <t>B of C</t>
  </si>
  <si>
    <t xml:space="preserve">  Schouwformulier Gemeente Renkum (2022)</t>
  </si>
  <si>
    <t>hoogte maximaal &lt;INVULLEN&gt; cm</t>
  </si>
  <si>
    <t>ONDERHOUD INTENSIEF 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</si>
</sst>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0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1" tint="4.9989318521683403E-2"/>
      <name val="Arial"/>
      <family val="2"/>
    </font>
    <font>
      <sz val="9"/>
      <color rgb="FF009900"/>
      <name val="Arial"/>
      <family val="2"/>
    </font>
    <font>
      <sz val="10"/>
      <color rgb="FF00A78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DCDE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0" fillId="2" borderId="0" xfId="0" applyFill="1"/>
    <xf numFmtId="0" fontId="2" fillId="2" borderId="0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15" fontId="5" fillId="2" borderId="0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15" fontId="5" fillId="4" borderId="6" xfId="0" applyNumberFormat="1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horizontal="center" textRotation="90"/>
      <protection locked="0"/>
    </xf>
    <xf numFmtId="0" fontId="2" fillId="4" borderId="8" xfId="0" applyFont="1" applyFill="1" applyBorder="1" applyAlignment="1" applyProtection="1">
      <alignment horizontal="center" textRotation="90"/>
      <protection locked="0"/>
    </xf>
    <xf numFmtId="0" fontId="2" fillId="4" borderId="9" xfId="0" applyFont="1" applyFill="1" applyBorder="1" applyAlignment="1" applyProtection="1">
      <alignment horizontal="center" textRotation="90"/>
      <protection locked="0"/>
    </xf>
    <xf numFmtId="0" fontId="2" fillId="4" borderId="10" xfId="0" applyFont="1" applyFill="1" applyBorder="1" applyAlignment="1" applyProtection="1">
      <alignment horizontal="center" textRotation="90"/>
      <protection locked="0"/>
    </xf>
    <xf numFmtId="0" fontId="5" fillId="4" borderId="12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5" fillId="2" borderId="0" xfId="0" applyFont="1" applyFill="1" applyBorder="1" applyAlignment="1" applyProtection="1">
      <alignment horizontal="center" vertical="center" textRotation="90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6" fillId="2" borderId="33" xfId="0" applyFont="1" applyFill="1" applyBorder="1" applyAlignment="1" applyProtection="1">
      <alignment horizontal="center" vertical="center" textRotation="90"/>
    </xf>
    <xf numFmtId="0" fontId="2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right" vertical="center" wrapText="1"/>
    </xf>
    <xf numFmtId="0" fontId="2" fillId="2" borderId="35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34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right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vertical="center"/>
    </xf>
    <xf numFmtId="0" fontId="5" fillId="2" borderId="38" xfId="0" applyFont="1" applyFill="1" applyBorder="1" applyAlignment="1" applyProtection="1">
      <alignment horizontal="right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right" vertical="center"/>
    </xf>
    <xf numFmtId="0" fontId="2" fillId="2" borderId="41" xfId="0" applyFont="1" applyFill="1" applyBorder="1" applyAlignment="1" applyProtection="1">
      <alignment horizontal="right" vertical="center"/>
    </xf>
    <xf numFmtId="0" fontId="12" fillId="4" borderId="45" xfId="0" applyFont="1" applyFill="1" applyBorder="1" applyAlignment="1" applyProtection="1">
      <alignment horizontal="center" vertical="center"/>
      <protection locked="0"/>
    </xf>
    <xf numFmtId="0" fontId="12" fillId="4" borderId="46" xfId="0" applyFont="1" applyFill="1" applyBorder="1" applyAlignment="1" applyProtection="1">
      <alignment horizontal="center" vertical="center"/>
      <protection locked="0"/>
    </xf>
    <xf numFmtId="0" fontId="12" fillId="4" borderId="47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right" vertical="center"/>
    </xf>
    <xf numFmtId="0" fontId="12" fillId="4" borderId="53" xfId="0" applyFont="1" applyFill="1" applyBorder="1" applyAlignment="1" applyProtection="1">
      <alignment horizontal="center" vertical="center"/>
      <protection locked="0"/>
    </xf>
    <xf numFmtId="0" fontId="12" fillId="4" borderId="54" xfId="0" applyFont="1" applyFill="1" applyBorder="1" applyAlignment="1" applyProtection="1">
      <alignment horizontal="center" vertical="center"/>
      <protection locked="0"/>
    </xf>
    <xf numFmtId="0" fontId="12" fillId="4" borderId="55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vertical="center"/>
    </xf>
    <xf numFmtId="0" fontId="8" fillId="2" borderId="34" xfId="0" applyFont="1" applyFill="1" applyBorder="1" applyAlignment="1" applyProtection="1">
      <alignment horizontal="right" vertical="center" wrapText="1"/>
    </xf>
    <xf numFmtId="0" fontId="2" fillId="4" borderId="48" xfId="0" applyFont="1" applyFill="1" applyBorder="1" applyAlignment="1" applyProtection="1">
      <alignment horizontal="center" vertical="center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50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vertical="center"/>
    </xf>
    <xf numFmtId="0" fontId="2" fillId="2" borderId="52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50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vertical="center"/>
    </xf>
    <xf numFmtId="0" fontId="2" fillId="2" borderId="57" xfId="0" applyFont="1" applyFill="1" applyBorder="1" applyAlignment="1" applyProtection="1">
      <alignment vertical="center"/>
    </xf>
    <xf numFmtId="0" fontId="2" fillId="2" borderId="58" xfId="0" applyFont="1" applyFill="1" applyBorder="1" applyAlignment="1" applyProtection="1">
      <alignment vertical="center"/>
    </xf>
    <xf numFmtId="0" fontId="2" fillId="4" borderId="43" xfId="0" applyFont="1" applyFill="1" applyBorder="1" applyAlignment="1" applyProtection="1">
      <alignment horizontal="center" textRotation="90"/>
      <protection locked="0"/>
    </xf>
    <xf numFmtId="0" fontId="12" fillId="4" borderId="59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4" borderId="60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right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top" textRotation="90"/>
    </xf>
    <xf numFmtId="0" fontId="2" fillId="2" borderId="22" xfId="0" applyFont="1" applyFill="1" applyBorder="1" applyAlignment="1" applyProtection="1">
      <alignment horizontal="center" vertical="top" textRotation="90"/>
    </xf>
    <xf numFmtId="0" fontId="2" fillId="2" borderId="26" xfId="0" applyFont="1" applyFill="1" applyBorder="1" applyAlignment="1" applyProtection="1">
      <alignment horizontal="center" vertical="top" textRotation="90"/>
    </xf>
    <xf numFmtId="0" fontId="2" fillId="2" borderId="15" xfId="0" applyFont="1" applyFill="1" applyBorder="1" applyAlignment="1" applyProtection="1">
      <alignment horizontal="center" vertical="top" textRotation="90"/>
    </xf>
    <xf numFmtId="0" fontId="2" fillId="2" borderId="21" xfId="0" applyFont="1" applyFill="1" applyBorder="1" applyAlignment="1" applyProtection="1">
      <alignment horizontal="center" vertical="top" textRotation="90"/>
    </xf>
    <xf numFmtId="0" fontId="2" fillId="2" borderId="25" xfId="0" applyFont="1" applyFill="1" applyBorder="1" applyAlignment="1" applyProtection="1">
      <alignment horizontal="center" vertical="top" textRotation="90"/>
    </xf>
    <xf numFmtId="0" fontId="2" fillId="4" borderId="48" xfId="0" applyFont="1" applyFill="1" applyBorder="1" applyAlignment="1" applyProtection="1">
      <alignment horizontal="center" vertical="center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50" xfId="0" applyFont="1" applyFill="1" applyBorder="1" applyAlignment="1" applyProtection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0" fontId="2" fillId="4" borderId="42" xfId="0" applyFont="1" applyFill="1" applyBorder="1" applyAlignment="1" applyProtection="1">
      <alignment horizontal="center" vertical="center"/>
    </xf>
    <xf numFmtId="0" fontId="2" fillId="4" borderId="43" xfId="0" applyFont="1" applyFill="1" applyBorder="1" applyAlignment="1" applyProtection="1">
      <alignment horizontal="center" vertical="center"/>
    </xf>
    <xf numFmtId="0" fontId="2" fillId="4" borderId="4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top" textRotation="90"/>
    </xf>
    <xf numFmtId="0" fontId="2" fillId="2" borderId="20" xfId="0" applyFont="1" applyFill="1" applyBorder="1" applyAlignment="1" applyProtection="1">
      <alignment horizontal="center" vertical="top" textRotation="90"/>
    </xf>
    <xf numFmtId="0" fontId="2" fillId="2" borderId="24" xfId="0" applyFont="1" applyFill="1" applyBorder="1" applyAlignment="1" applyProtection="1">
      <alignment horizontal="center" vertical="top" textRotation="90"/>
    </xf>
    <xf numFmtId="0" fontId="5" fillId="0" borderId="29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textRotation="90"/>
    </xf>
    <xf numFmtId="0" fontId="6" fillId="3" borderId="17" xfId="0" applyFont="1" applyFill="1" applyBorder="1" applyAlignment="1" applyProtection="1">
      <alignment horizontal="center" vertical="center" textRotation="90"/>
    </xf>
    <xf numFmtId="0" fontId="6" fillId="3" borderId="32" xfId="0" applyFont="1" applyFill="1" applyBorder="1" applyAlignment="1" applyProtection="1">
      <alignment horizontal="center" vertical="center" textRotation="90"/>
    </xf>
    <xf numFmtId="0" fontId="2" fillId="2" borderId="13" xfId="0" applyFont="1" applyFill="1" applyBorder="1" applyAlignment="1" applyProtection="1">
      <alignment horizontal="center" vertical="top" textRotation="90"/>
    </xf>
    <xf numFmtId="0" fontId="2" fillId="2" borderId="19" xfId="0" applyFont="1" applyFill="1" applyBorder="1" applyAlignment="1" applyProtection="1">
      <alignment horizontal="center" vertical="top" textRotation="90"/>
    </xf>
    <xf numFmtId="0" fontId="2" fillId="2" borderId="23" xfId="0" applyFont="1" applyFill="1" applyBorder="1" applyAlignment="1" applyProtection="1">
      <alignment horizontal="center" vertical="top" textRotation="90"/>
    </xf>
  </cellXfs>
  <cellStyles count="1">
    <cellStyle name="Standaard" xfId="0" builtinId="0"/>
  </cellStyles>
  <dxfs count="6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113692</xdr:colOff>
      <xdr:row>6</xdr:row>
      <xdr:rowOff>6848</xdr:rowOff>
    </xdr:from>
    <xdr:to>
      <xdr:col>2</xdr:col>
      <xdr:colOff>2465917</xdr:colOff>
      <xdr:row>8</xdr:row>
      <xdr:rowOff>671239</xdr:rowOff>
    </xdr:to>
    <xdr:pic>
      <xdr:nvPicPr>
        <xdr:cNvPr id="2" name="Afbeelding 1" descr="Afbeeldingsresultaat voor gemeente renku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359" y="1499098"/>
          <a:ext cx="2352225" cy="113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42334</xdr:colOff>
      <xdr:row>2</xdr:row>
      <xdr:rowOff>158750</xdr:rowOff>
    </xdr:from>
    <xdr:to>
      <xdr:col>2</xdr:col>
      <xdr:colOff>2667000</xdr:colOff>
      <xdr:row>5</xdr:row>
      <xdr:rowOff>63500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1" y="666750"/>
          <a:ext cx="2624666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9"/>
  <sheetViews>
    <sheetView tabSelected="1" view="pageBreakPreview" zoomScale="90" zoomScaleNormal="100" zoomScaleSheetLayoutView="90" workbookViewId="0">
      <selection activeCell="F4" sqref="F4"/>
    </sheetView>
  </sheetViews>
  <sheetFormatPr defaultRowHeight="15" x14ac:dyDescent="0.25"/>
  <cols>
    <col min="1" max="2" width="9.140625" style="2"/>
    <col min="3" max="3" width="40.85546875" style="2" bestFit="1" customWidth="1"/>
    <col min="4" max="5" width="9.140625" style="2"/>
    <col min="6" max="6" width="5.85546875" style="2" customWidth="1"/>
    <col min="7" max="7" width="4.42578125" style="2" customWidth="1"/>
    <col min="8" max="8" width="5.7109375" style="2" customWidth="1"/>
    <col min="9" max="9" width="5.28515625" style="2" bestFit="1" customWidth="1"/>
    <col min="10" max="10" width="5.28515625" style="2" customWidth="1"/>
    <col min="11" max="14" width="5.28515625" style="2" bestFit="1" customWidth="1"/>
    <col min="15" max="18" width="5.28515625" style="2" customWidth="1"/>
    <col min="19" max="26" width="5.28515625" style="2" bestFit="1" customWidth="1"/>
    <col min="27" max="30" width="5.28515625" style="2" customWidth="1"/>
    <col min="31" max="35" width="5.28515625" style="2" bestFit="1" customWidth="1"/>
    <col min="36" max="36" width="2.28515625" style="2" customWidth="1"/>
    <col min="37" max="37" width="3.85546875" style="2" bestFit="1" customWidth="1"/>
    <col min="38" max="38" width="9.140625" style="2"/>
    <col min="39" max="39" width="14" style="2" customWidth="1"/>
    <col min="40" max="40" width="14.7109375" style="2" bestFit="1" customWidth="1"/>
    <col min="41" max="16384" width="9.140625" style="2"/>
  </cols>
  <sheetData>
    <row r="1" spans="1:4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4" thickBot="1" x14ac:dyDescent="0.3">
      <c r="A2" s="3"/>
      <c r="B2" s="107" t="s">
        <v>34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9"/>
      <c r="AQ2" s="3"/>
    </row>
    <row r="3" spans="1:43" ht="23.25" x14ac:dyDescent="0.25">
      <c r="A3" s="3"/>
      <c r="B3" s="4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3"/>
      <c r="AO3" s="3"/>
      <c r="AP3" s="7"/>
      <c r="AQ3" s="3"/>
    </row>
    <row r="4" spans="1:43" ht="23.25" x14ac:dyDescent="0.25">
      <c r="A4" s="3"/>
      <c r="B4" s="4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3"/>
      <c r="AN4" s="3"/>
      <c r="AO4" s="8"/>
      <c r="AP4" s="7"/>
      <c r="AQ4" s="3"/>
    </row>
    <row r="5" spans="1:43" x14ac:dyDescent="0.25">
      <c r="A5" s="3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"/>
      <c r="AP5" s="11"/>
      <c r="AQ5" s="3"/>
    </row>
    <row r="6" spans="1:43" ht="15.75" thickBot="1" x14ac:dyDescent="0.3">
      <c r="A6" s="3"/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"/>
      <c r="AP6" s="11"/>
      <c r="AQ6" s="3"/>
    </row>
    <row r="7" spans="1:43" ht="15.75" thickBot="1" x14ac:dyDescent="0.3">
      <c r="A7" s="3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10"/>
      <c r="AN7" s="3" t="s">
        <v>0</v>
      </c>
      <c r="AO7" s="12"/>
      <c r="AP7" s="11"/>
      <c r="AQ7" s="3"/>
    </row>
    <row r="8" spans="1:43" ht="21" x14ac:dyDescent="0.25">
      <c r="A8" s="3"/>
      <c r="B8" s="9"/>
      <c r="C8" s="3"/>
      <c r="D8" s="3"/>
      <c r="E8" s="3"/>
      <c r="F8" s="13" t="s">
        <v>25</v>
      </c>
      <c r="G8" s="77" t="s">
        <v>25</v>
      </c>
      <c r="H8" s="14" t="s">
        <v>25</v>
      </c>
      <c r="I8" s="15" t="s">
        <v>25</v>
      </c>
      <c r="J8" s="15" t="s">
        <v>25</v>
      </c>
      <c r="K8" s="16" t="s">
        <v>25</v>
      </c>
      <c r="L8" s="14" t="s">
        <v>25</v>
      </c>
      <c r="M8" s="13" t="s">
        <v>25</v>
      </c>
      <c r="N8" s="16" t="s">
        <v>25</v>
      </c>
      <c r="O8" s="16" t="s">
        <v>25</v>
      </c>
      <c r="P8" s="16" t="s">
        <v>25</v>
      </c>
      <c r="Q8" s="16" t="s">
        <v>25</v>
      </c>
      <c r="R8" s="16" t="s">
        <v>25</v>
      </c>
      <c r="S8" s="16" t="s">
        <v>25</v>
      </c>
      <c r="T8" s="16" t="s">
        <v>25</v>
      </c>
      <c r="U8" s="16" t="s">
        <v>25</v>
      </c>
      <c r="V8" s="16" t="s">
        <v>25</v>
      </c>
      <c r="W8" s="14" t="s">
        <v>25</v>
      </c>
      <c r="X8" s="15" t="s">
        <v>25</v>
      </c>
      <c r="Y8" s="16" t="s">
        <v>25</v>
      </c>
      <c r="Z8" s="16" t="s">
        <v>25</v>
      </c>
      <c r="AA8" s="16" t="s">
        <v>25</v>
      </c>
      <c r="AB8" s="16" t="s">
        <v>25</v>
      </c>
      <c r="AC8" s="16" t="s">
        <v>25</v>
      </c>
      <c r="AD8" s="16" t="s">
        <v>25</v>
      </c>
      <c r="AE8" s="16" t="s">
        <v>25</v>
      </c>
      <c r="AF8" s="16" t="s">
        <v>25</v>
      </c>
      <c r="AG8" s="16" t="s">
        <v>25</v>
      </c>
      <c r="AH8" s="16">
        <v>618</v>
      </c>
      <c r="AI8" s="14">
        <v>510</v>
      </c>
      <c r="AJ8" s="3"/>
      <c r="AK8" s="110" t="s">
        <v>1</v>
      </c>
      <c r="AL8" s="3"/>
      <c r="AM8" s="3"/>
      <c r="AN8" s="3" t="s">
        <v>2</v>
      </c>
      <c r="AO8" s="17" t="s">
        <v>26</v>
      </c>
      <c r="AP8" s="18"/>
      <c r="AQ8" s="3"/>
    </row>
    <row r="9" spans="1:43" ht="54" customHeight="1" thickBot="1" x14ac:dyDescent="0.3">
      <c r="A9" s="3"/>
      <c r="B9" s="9"/>
      <c r="C9" s="3"/>
      <c r="D9" s="3"/>
      <c r="E9" s="3"/>
      <c r="F9" s="113" t="s">
        <v>3</v>
      </c>
      <c r="G9" s="86" t="s">
        <v>3</v>
      </c>
      <c r="H9" s="101" t="s">
        <v>3</v>
      </c>
      <c r="I9" s="89" t="s">
        <v>3</v>
      </c>
      <c r="J9" s="86" t="s">
        <v>3</v>
      </c>
      <c r="K9" s="86" t="s">
        <v>3</v>
      </c>
      <c r="L9" s="101" t="s">
        <v>3</v>
      </c>
      <c r="M9" s="113" t="s">
        <v>3</v>
      </c>
      <c r="N9" s="86" t="s">
        <v>3</v>
      </c>
      <c r="O9" s="86" t="s">
        <v>3</v>
      </c>
      <c r="P9" s="86" t="s">
        <v>3</v>
      </c>
      <c r="Q9" s="86" t="s">
        <v>3</v>
      </c>
      <c r="R9" s="86" t="s">
        <v>3</v>
      </c>
      <c r="S9" s="86" t="s">
        <v>3</v>
      </c>
      <c r="T9" s="86" t="s">
        <v>3</v>
      </c>
      <c r="U9" s="86" t="s">
        <v>3</v>
      </c>
      <c r="V9" s="86" t="s">
        <v>3</v>
      </c>
      <c r="W9" s="101" t="s">
        <v>3</v>
      </c>
      <c r="X9" s="89" t="s">
        <v>3</v>
      </c>
      <c r="Y9" s="86" t="s">
        <v>3</v>
      </c>
      <c r="Z9" s="86" t="s">
        <v>3</v>
      </c>
      <c r="AA9" s="86" t="s">
        <v>3</v>
      </c>
      <c r="AB9" s="86" t="s">
        <v>3</v>
      </c>
      <c r="AC9" s="86" t="s">
        <v>3</v>
      </c>
      <c r="AD9" s="86" t="s">
        <v>3</v>
      </c>
      <c r="AE9" s="86" t="s">
        <v>3</v>
      </c>
      <c r="AF9" s="86" t="s">
        <v>3</v>
      </c>
      <c r="AG9" s="86" t="s">
        <v>3</v>
      </c>
      <c r="AH9" s="86" t="s">
        <v>3</v>
      </c>
      <c r="AI9" s="101" t="s">
        <v>3</v>
      </c>
      <c r="AJ9" s="19"/>
      <c r="AK9" s="111"/>
      <c r="AL9" s="20"/>
      <c r="AM9" s="21"/>
      <c r="AN9" s="3" t="s">
        <v>4</v>
      </c>
      <c r="AO9" s="22" t="s">
        <v>26</v>
      </c>
      <c r="AP9" s="23"/>
      <c r="AQ9" s="3"/>
    </row>
    <row r="10" spans="1:43" x14ac:dyDescent="0.25">
      <c r="A10" s="3"/>
      <c r="B10" s="9"/>
      <c r="C10" s="3"/>
      <c r="D10" s="3"/>
      <c r="E10" s="3"/>
      <c r="F10" s="114"/>
      <c r="G10" s="87"/>
      <c r="H10" s="102"/>
      <c r="I10" s="90"/>
      <c r="J10" s="87"/>
      <c r="K10" s="87"/>
      <c r="L10" s="102"/>
      <c r="M10" s="114"/>
      <c r="N10" s="87"/>
      <c r="O10" s="87"/>
      <c r="P10" s="87"/>
      <c r="Q10" s="87"/>
      <c r="R10" s="87"/>
      <c r="S10" s="87"/>
      <c r="T10" s="87"/>
      <c r="U10" s="87"/>
      <c r="V10" s="87"/>
      <c r="W10" s="102"/>
      <c r="X10" s="90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102"/>
      <c r="AJ10" s="19"/>
      <c r="AK10" s="111"/>
      <c r="AL10" s="20"/>
      <c r="AM10" s="21"/>
      <c r="AN10" s="21"/>
      <c r="AO10" s="21"/>
      <c r="AP10" s="23"/>
      <c r="AQ10" s="3"/>
    </row>
    <row r="11" spans="1:43" x14ac:dyDescent="0.25">
      <c r="A11" s="3"/>
      <c r="B11" s="9"/>
      <c r="C11" s="3"/>
      <c r="D11" s="3"/>
      <c r="E11" s="3"/>
      <c r="F11" s="115"/>
      <c r="G11" s="88"/>
      <c r="H11" s="103"/>
      <c r="I11" s="91"/>
      <c r="J11" s="88"/>
      <c r="K11" s="88"/>
      <c r="L11" s="103"/>
      <c r="M11" s="115"/>
      <c r="N11" s="88"/>
      <c r="O11" s="88"/>
      <c r="P11" s="88"/>
      <c r="Q11" s="88"/>
      <c r="R11" s="88"/>
      <c r="S11" s="88"/>
      <c r="T11" s="88"/>
      <c r="U11" s="88"/>
      <c r="V11" s="88"/>
      <c r="W11" s="103"/>
      <c r="X11" s="91"/>
      <c r="Y11" s="88"/>
      <c r="Z11" s="87"/>
      <c r="AA11" s="88"/>
      <c r="AB11" s="88"/>
      <c r="AC11" s="88"/>
      <c r="AD11" s="88"/>
      <c r="AE11" s="88"/>
      <c r="AF11" s="87"/>
      <c r="AG11" s="87"/>
      <c r="AH11" s="87"/>
      <c r="AI11" s="103"/>
      <c r="AJ11" s="19"/>
      <c r="AK11" s="111"/>
      <c r="AL11" s="20"/>
      <c r="AM11" s="21"/>
      <c r="AN11" s="21"/>
      <c r="AO11" s="21"/>
      <c r="AP11" s="23"/>
      <c r="AQ11" s="3"/>
    </row>
    <row r="12" spans="1:43" ht="15.75" thickBot="1" x14ac:dyDescent="0.3">
      <c r="A12" s="3"/>
      <c r="B12" s="9"/>
      <c r="C12" s="24"/>
      <c r="D12" s="25" t="s">
        <v>5</v>
      </c>
      <c r="E12" s="10"/>
      <c r="F12" s="104" t="s">
        <v>6</v>
      </c>
      <c r="G12" s="105"/>
      <c r="H12" s="106"/>
      <c r="I12" s="104" t="s">
        <v>7</v>
      </c>
      <c r="J12" s="105"/>
      <c r="K12" s="105"/>
      <c r="L12" s="106"/>
      <c r="M12" s="104" t="s">
        <v>8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4" t="s">
        <v>9</v>
      </c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19"/>
      <c r="AK12" s="112"/>
      <c r="AL12" s="20"/>
      <c r="AM12" s="21"/>
      <c r="AN12" s="21"/>
      <c r="AO12" s="21"/>
      <c r="AP12" s="23"/>
      <c r="AQ12" s="3"/>
    </row>
    <row r="13" spans="1:43" x14ac:dyDescent="0.25">
      <c r="A13" s="3"/>
      <c r="B13" s="9"/>
      <c r="C13" s="3"/>
      <c r="D13" s="3"/>
      <c r="E13" s="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/>
      <c r="AL13" s="20"/>
      <c r="AM13" s="21"/>
      <c r="AN13" s="21"/>
      <c r="AO13" s="21"/>
      <c r="AP13" s="23"/>
      <c r="AQ13" s="3"/>
    </row>
    <row r="14" spans="1:43" x14ac:dyDescent="0.25">
      <c r="A14" s="27"/>
      <c r="B14" s="28"/>
      <c r="C14" s="29" t="s">
        <v>10</v>
      </c>
      <c r="D14" s="58" t="s">
        <v>11</v>
      </c>
      <c r="E14" s="27"/>
      <c r="F14" s="82" t="s">
        <v>12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21"/>
      <c r="AK14" s="30"/>
      <c r="AL14" s="21"/>
      <c r="AM14" s="82" t="s">
        <v>13</v>
      </c>
      <c r="AN14" s="82"/>
      <c r="AO14" s="82"/>
      <c r="AP14" s="31"/>
      <c r="AQ14" s="27"/>
    </row>
    <row r="15" spans="1:43" ht="15.75" thickBot="1" x14ac:dyDescent="0.3">
      <c r="A15" s="3"/>
      <c r="B15" s="9"/>
      <c r="C15" s="32"/>
      <c r="D15" s="5"/>
      <c r="E15" s="33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5"/>
      <c r="AK15" s="70"/>
      <c r="AL15" s="5"/>
      <c r="AM15" s="3"/>
      <c r="AN15" s="3"/>
      <c r="AO15" s="3"/>
      <c r="AP15" s="18"/>
      <c r="AQ15" s="3"/>
    </row>
    <row r="16" spans="1:43" x14ac:dyDescent="0.25">
      <c r="A16" s="3"/>
      <c r="B16" s="9"/>
      <c r="C16" s="35" t="s">
        <v>36</v>
      </c>
      <c r="D16" s="36"/>
      <c r="E16" s="37"/>
      <c r="F16" s="83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38"/>
      <c r="AK16" s="68"/>
      <c r="AL16" s="3"/>
      <c r="AM16" s="83"/>
      <c r="AN16" s="84"/>
      <c r="AO16" s="85"/>
      <c r="AP16" s="18"/>
      <c r="AQ16" s="3"/>
    </row>
    <row r="17" spans="1:43" x14ac:dyDescent="0.25">
      <c r="A17" s="3"/>
      <c r="B17" s="9"/>
      <c r="C17" s="40" t="s">
        <v>30</v>
      </c>
      <c r="D17" s="41" t="s">
        <v>32</v>
      </c>
      <c r="E17" s="42"/>
      <c r="F17" s="43" t="str">
        <f>IF(AND(F18="",F19="",F20=""),"",IF(OR(F18="fout",F19="fout",F20="fout")=TRUE,"X",IF(OR(F18="let op",F19="let op",F20="let op")=TRUE,"!","V")))</f>
        <v/>
      </c>
      <c r="G17" s="44" t="str">
        <f t="shared" ref="G17:AI17" si="0">IF(AND(G18="",G19="",G20=""),"",IF(OR(G18="fout",G19="fout",G20="fout")=TRUE,"X",IF(OR(G18="let op",G19="let op",G20="let op")=TRUE,"!","V")))</f>
        <v/>
      </c>
      <c r="H17" s="44" t="str">
        <f t="shared" si="0"/>
        <v/>
      </c>
      <c r="I17" s="44" t="str">
        <f t="shared" si="0"/>
        <v/>
      </c>
      <c r="J17" s="45" t="str">
        <f t="shared" si="0"/>
        <v/>
      </c>
      <c r="K17" s="43" t="str">
        <f t="shared" si="0"/>
        <v/>
      </c>
      <c r="L17" s="44" t="str">
        <f t="shared" si="0"/>
        <v/>
      </c>
      <c r="M17" s="44" t="str">
        <f t="shared" si="0"/>
        <v/>
      </c>
      <c r="N17" s="44" t="str">
        <f t="shared" si="0"/>
        <v/>
      </c>
      <c r="O17" s="45" t="str">
        <f t="shared" si="0"/>
        <v/>
      </c>
      <c r="P17" s="43" t="str">
        <f t="shared" si="0"/>
        <v/>
      </c>
      <c r="Q17" s="44" t="str">
        <f t="shared" si="0"/>
        <v/>
      </c>
      <c r="R17" s="44" t="str">
        <f t="shared" si="0"/>
        <v/>
      </c>
      <c r="S17" s="44" t="str">
        <f t="shared" si="0"/>
        <v/>
      </c>
      <c r="T17" s="45" t="str">
        <f t="shared" si="0"/>
        <v/>
      </c>
      <c r="U17" s="43" t="str">
        <f t="shared" si="0"/>
        <v/>
      </c>
      <c r="V17" s="44" t="str">
        <f t="shared" si="0"/>
        <v/>
      </c>
      <c r="W17" s="44" t="str">
        <f t="shared" si="0"/>
        <v/>
      </c>
      <c r="X17" s="44" t="str">
        <f t="shared" si="0"/>
        <v/>
      </c>
      <c r="Y17" s="45" t="str">
        <f t="shared" si="0"/>
        <v/>
      </c>
      <c r="Z17" s="43" t="str">
        <f t="shared" si="0"/>
        <v/>
      </c>
      <c r="AA17" s="44" t="str">
        <f t="shared" si="0"/>
        <v/>
      </c>
      <c r="AB17" s="44" t="str">
        <f t="shared" si="0"/>
        <v/>
      </c>
      <c r="AC17" s="44" t="str">
        <f t="shared" si="0"/>
        <v/>
      </c>
      <c r="AD17" s="45" t="str">
        <f t="shared" si="0"/>
        <v/>
      </c>
      <c r="AE17" s="44" t="str">
        <f t="shared" si="0"/>
        <v/>
      </c>
      <c r="AF17" s="44" t="str">
        <f t="shared" si="0"/>
        <v/>
      </c>
      <c r="AG17" s="44" t="str">
        <f t="shared" si="0"/>
        <v/>
      </c>
      <c r="AH17" s="44" t="str">
        <f t="shared" si="0"/>
        <v/>
      </c>
      <c r="AI17" s="45" t="str">
        <f t="shared" si="0"/>
        <v/>
      </c>
      <c r="AJ17" s="5"/>
      <c r="AK17" s="46" t="str">
        <f>IF(COUNTIF(F17:AI17,"X")&gt;(COUNTA(F17:AI17)*0.1),"NEE","JA")</f>
        <v>JA</v>
      </c>
      <c r="AL17" s="47"/>
      <c r="AM17" s="98"/>
      <c r="AN17" s="99"/>
      <c r="AO17" s="100"/>
      <c r="AP17" s="18"/>
      <c r="AQ17" s="3"/>
    </row>
    <row r="18" spans="1:43" x14ac:dyDescent="0.25">
      <c r="A18" s="3"/>
      <c r="B18" s="9"/>
      <c r="C18" s="48" t="s">
        <v>35</v>
      </c>
      <c r="D18" s="47"/>
      <c r="E18" s="49"/>
      <c r="F18" s="50"/>
      <c r="G18" s="78"/>
      <c r="H18" s="51"/>
      <c r="I18" s="51"/>
      <c r="J18" s="52"/>
      <c r="K18" s="50"/>
      <c r="L18" s="51"/>
      <c r="M18" s="51"/>
      <c r="N18" s="51"/>
      <c r="O18" s="52"/>
      <c r="P18" s="50"/>
      <c r="Q18" s="51"/>
      <c r="R18" s="51"/>
      <c r="S18" s="51"/>
      <c r="T18" s="52"/>
      <c r="U18" s="50"/>
      <c r="V18" s="51"/>
      <c r="W18" s="51"/>
      <c r="X18" s="51"/>
      <c r="Y18" s="52"/>
      <c r="Z18" s="50"/>
      <c r="AA18" s="51"/>
      <c r="AB18" s="51"/>
      <c r="AC18" s="51"/>
      <c r="AD18" s="52"/>
      <c r="AE18" s="51"/>
      <c r="AF18" s="51"/>
      <c r="AG18" s="51"/>
      <c r="AH18" s="51"/>
      <c r="AI18" s="52"/>
      <c r="AJ18" s="5"/>
      <c r="AK18" s="39"/>
      <c r="AL18" s="47"/>
      <c r="AM18" s="92"/>
      <c r="AN18" s="93"/>
      <c r="AO18" s="94"/>
      <c r="AP18" s="18"/>
      <c r="AQ18" s="3"/>
    </row>
    <row r="19" spans="1:43" x14ac:dyDescent="0.25">
      <c r="A19" s="3"/>
      <c r="B19" s="9"/>
      <c r="C19" s="48" t="s">
        <v>24</v>
      </c>
      <c r="D19" s="47"/>
      <c r="E19" s="49"/>
      <c r="F19" s="50"/>
      <c r="G19" s="78"/>
      <c r="H19" s="51"/>
      <c r="I19" s="51"/>
      <c r="J19" s="52"/>
      <c r="K19" s="50"/>
      <c r="L19" s="51"/>
      <c r="M19" s="51"/>
      <c r="N19" s="51"/>
      <c r="O19" s="52"/>
      <c r="P19" s="50"/>
      <c r="Q19" s="51"/>
      <c r="R19" s="51"/>
      <c r="S19" s="51"/>
      <c r="T19" s="52"/>
      <c r="U19" s="50"/>
      <c r="V19" s="51"/>
      <c r="W19" s="51"/>
      <c r="X19" s="51"/>
      <c r="Y19" s="52"/>
      <c r="Z19" s="50"/>
      <c r="AA19" s="51"/>
      <c r="AB19" s="51"/>
      <c r="AC19" s="51"/>
      <c r="AD19" s="52"/>
      <c r="AE19" s="51"/>
      <c r="AF19" s="51"/>
      <c r="AG19" s="51"/>
      <c r="AH19" s="51"/>
      <c r="AI19" s="52"/>
      <c r="AJ19" s="5"/>
      <c r="AK19" s="39"/>
      <c r="AL19" s="47"/>
      <c r="AM19" s="92"/>
      <c r="AN19" s="93"/>
      <c r="AO19" s="94"/>
      <c r="AP19" s="18"/>
      <c r="AQ19" s="3"/>
    </row>
    <row r="20" spans="1:43" x14ac:dyDescent="0.25">
      <c r="A20" s="3"/>
      <c r="B20" s="9"/>
      <c r="C20" s="48" t="s">
        <v>14</v>
      </c>
      <c r="D20" s="47"/>
      <c r="E20" s="49"/>
      <c r="F20" s="50"/>
      <c r="G20" s="78"/>
      <c r="H20" s="51"/>
      <c r="I20" s="51"/>
      <c r="J20" s="52"/>
      <c r="K20" s="50"/>
      <c r="L20" s="51"/>
      <c r="M20" s="51"/>
      <c r="N20" s="51"/>
      <c r="O20" s="52"/>
      <c r="P20" s="50"/>
      <c r="Q20" s="51"/>
      <c r="R20" s="51"/>
      <c r="S20" s="51"/>
      <c r="T20" s="52"/>
      <c r="U20" s="50"/>
      <c r="V20" s="51"/>
      <c r="W20" s="51"/>
      <c r="X20" s="51"/>
      <c r="Y20" s="52"/>
      <c r="Z20" s="50"/>
      <c r="AA20" s="51"/>
      <c r="AB20" s="51"/>
      <c r="AC20" s="51"/>
      <c r="AD20" s="52"/>
      <c r="AE20" s="51"/>
      <c r="AF20" s="51"/>
      <c r="AG20" s="51"/>
      <c r="AH20" s="51"/>
      <c r="AI20" s="52"/>
      <c r="AJ20" s="5"/>
      <c r="AK20" s="39"/>
      <c r="AL20" s="47"/>
      <c r="AM20" s="59"/>
      <c r="AN20" s="60"/>
      <c r="AO20" s="61"/>
      <c r="AP20" s="18"/>
      <c r="AQ20" s="3"/>
    </row>
    <row r="21" spans="1:43" x14ac:dyDescent="0.25">
      <c r="A21" s="3"/>
      <c r="B21" s="9"/>
      <c r="C21" s="48" t="s">
        <v>29</v>
      </c>
      <c r="D21" s="47"/>
      <c r="E21" s="49"/>
      <c r="F21" s="62"/>
      <c r="G21" s="79"/>
      <c r="H21" s="63"/>
      <c r="I21" s="63"/>
      <c r="J21" s="64"/>
      <c r="K21" s="62"/>
      <c r="L21" s="63"/>
      <c r="M21" s="63"/>
      <c r="N21" s="63"/>
      <c r="O21" s="64"/>
      <c r="P21" s="62"/>
      <c r="Q21" s="63"/>
      <c r="R21" s="63"/>
      <c r="S21" s="63"/>
      <c r="T21" s="64"/>
      <c r="U21" s="62"/>
      <c r="V21" s="63"/>
      <c r="W21" s="63"/>
      <c r="X21" s="63"/>
      <c r="Y21" s="64"/>
      <c r="Z21" s="62"/>
      <c r="AA21" s="63"/>
      <c r="AB21" s="63"/>
      <c r="AC21" s="63"/>
      <c r="AD21" s="64"/>
      <c r="AE21" s="63"/>
      <c r="AF21" s="63"/>
      <c r="AG21" s="63"/>
      <c r="AH21" s="63"/>
      <c r="AI21" s="64"/>
      <c r="AJ21" s="5"/>
      <c r="AK21" s="39"/>
      <c r="AL21" s="47"/>
      <c r="AM21" s="92"/>
      <c r="AN21" s="93"/>
      <c r="AO21" s="94"/>
      <c r="AP21" s="18"/>
      <c r="AQ21" s="3"/>
    </row>
    <row r="22" spans="1:43" x14ac:dyDescent="0.25">
      <c r="A22" s="3"/>
      <c r="B22" s="9"/>
      <c r="C22" s="40" t="s">
        <v>31</v>
      </c>
      <c r="D22" s="41" t="s">
        <v>33</v>
      </c>
      <c r="E22" s="42"/>
      <c r="F22" s="43" t="str">
        <f>IF(AND(F23="",F24="",F25=""),"",IF(OR(F23="fout",F24="fout",F25="fout")=TRUE,"X",IF(OR(F23="let op",F24="let op",F25="let op")=TRUE,"!","V")))</f>
        <v/>
      </c>
      <c r="G22" s="44" t="str">
        <f t="shared" ref="G22:AI22" si="1">IF(AND(G23="",G24="",G25=""),"",IF(OR(G23="fout",G24="fout",G25="fout")=TRUE,"X",IF(OR(G23="let op",G24="let op",G25="let op")=TRUE,"!","V")))</f>
        <v/>
      </c>
      <c r="H22" s="44" t="str">
        <f t="shared" si="1"/>
        <v/>
      </c>
      <c r="I22" s="44" t="str">
        <f t="shared" si="1"/>
        <v/>
      </c>
      <c r="J22" s="45" t="str">
        <f t="shared" si="1"/>
        <v/>
      </c>
      <c r="K22" s="43" t="str">
        <f t="shared" si="1"/>
        <v/>
      </c>
      <c r="L22" s="44" t="str">
        <f t="shared" si="1"/>
        <v/>
      </c>
      <c r="M22" s="44" t="str">
        <f t="shared" si="1"/>
        <v/>
      </c>
      <c r="N22" s="44" t="str">
        <f t="shared" si="1"/>
        <v/>
      </c>
      <c r="O22" s="45" t="str">
        <f t="shared" si="1"/>
        <v/>
      </c>
      <c r="P22" s="43" t="str">
        <f t="shared" si="1"/>
        <v/>
      </c>
      <c r="Q22" s="44" t="str">
        <f t="shared" si="1"/>
        <v/>
      </c>
      <c r="R22" s="44" t="str">
        <f t="shared" si="1"/>
        <v/>
      </c>
      <c r="S22" s="44" t="str">
        <f t="shared" si="1"/>
        <v/>
      </c>
      <c r="T22" s="45" t="str">
        <f t="shared" si="1"/>
        <v/>
      </c>
      <c r="U22" s="43" t="str">
        <f t="shared" si="1"/>
        <v/>
      </c>
      <c r="V22" s="44" t="str">
        <f t="shared" si="1"/>
        <v/>
      </c>
      <c r="W22" s="44" t="str">
        <f t="shared" si="1"/>
        <v/>
      </c>
      <c r="X22" s="44" t="str">
        <f t="shared" si="1"/>
        <v/>
      </c>
      <c r="Y22" s="45" t="str">
        <f t="shared" si="1"/>
        <v/>
      </c>
      <c r="Z22" s="43" t="str">
        <f t="shared" si="1"/>
        <v/>
      </c>
      <c r="AA22" s="44" t="str">
        <f t="shared" si="1"/>
        <v/>
      </c>
      <c r="AB22" s="44" t="str">
        <f t="shared" si="1"/>
        <v/>
      </c>
      <c r="AC22" s="44" t="str">
        <f t="shared" si="1"/>
        <v/>
      </c>
      <c r="AD22" s="45" t="str">
        <f t="shared" si="1"/>
        <v/>
      </c>
      <c r="AE22" s="44" t="str">
        <f t="shared" si="1"/>
        <v/>
      </c>
      <c r="AF22" s="44" t="str">
        <f t="shared" si="1"/>
        <v/>
      </c>
      <c r="AG22" s="44" t="str">
        <f t="shared" si="1"/>
        <v/>
      </c>
      <c r="AH22" s="44" t="str">
        <f t="shared" si="1"/>
        <v/>
      </c>
      <c r="AI22" s="45" t="str">
        <f t="shared" si="1"/>
        <v/>
      </c>
      <c r="AJ22" s="5"/>
      <c r="AK22" s="46" t="str">
        <f>IF(COUNTIF(F22:AI22,"X")&gt;(COUNTA(F22:AI22)*0.1),"NEE","JA")</f>
        <v>JA</v>
      </c>
      <c r="AL22" s="47"/>
      <c r="AM22" s="98"/>
      <c r="AN22" s="99"/>
      <c r="AO22" s="100"/>
      <c r="AP22" s="18"/>
      <c r="AQ22" s="3"/>
    </row>
    <row r="23" spans="1:43" x14ac:dyDescent="0.25">
      <c r="A23" s="3"/>
      <c r="B23" s="9"/>
      <c r="C23" s="48" t="s">
        <v>35</v>
      </c>
      <c r="D23" s="47"/>
      <c r="E23" s="49"/>
      <c r="F23" s="50"/>
      <c r="G23" s="78"/>
      <c r="H23" s="51"/>
      <c r="I23" s="51"/>
      <c r="J23" s="52"/>
      <c r="K23" s="50"/>
      <c r="L23" s="51"/>
      <c r="M23" s="51"/>
      <c r="N23" s="51"/>
      <c r="O23" s="52"/>
      <c r="P23" s="50"/>
      <c r="Q23" s="51"/>
      <c r="R23" s="51"/>
      <c r="S23" s="51"/>
      <c r="T23" s="52"/>
      <c r="U23" s="50"/>
      <c r="V23" s="51"/>
      <c r="W23" s="51"/>
      <c r="X23" s="51"/>
      <c r="Y23" s="52"/>
      <c r="Z23" s="50"/>
      <c r="AA23" s="51"/>
      <c r="AB23" s="51"/>
      <c r="AC23" s="51"/>
      <c r="AD23" s="52"/>
      <c r="AE23" s="51"/>
      <c r="AF23" s="51"/>
      <c r="AG23" s="51"/>
      <c r="AH23" s="51"/>
      <c r="AI23" s="52"/>
      <c r="AJ23" s="5"/>
      <c r="AK23" s="39"/>
      <c r="AL23" s="47"/>
      <c r="AM23" s="92"/>
      <c r="AN23" s="93"/>
      <c r="AO23" s="94"/>
      <c r="AP23" s="18"/>
      <c r="AQ23" s="3"/>
    </row>
    <row r="24" spans="1:43" x14ac:dyDescent="0.25">
      <c r="A24" s="3"/>
      <c r="B24" s="9"/>
      <c r="C24" s="48" t="s">
        <v>24</v>
      </c>
      <c r="D24" s="47"/>
      <c r="E24" s="49"/>
      <c r="F24" s="50"/>
      <c r="G24" s="78"/>
      <c r="H24" s="51"/>
      <c r="I24" s="51"/>
      <c r="J24" s="52"/>
      <c r="K24" s="50"/>
      <c r="L24" s="51"/>
      <c r="M24" s="51"/>
      <c r="N24" s="51"/>
      <c r="O24" s="52"/>
      <c r="P24" s="50"/>
      <c r="Q24" s="51"/>
      <c r="R24" s="51"/>
      <c r="S24" s="51"/>
      <c r="T24" s="52"/>
      <c r="U24" s="50"/>
      <c r="V24" s="51"/>
      <c r="W24" s="51"/>
      <c r="X24" s="51"/>
      <c r="Y24" s="52"/>
      <c r="Z24" s="50"/>
      <c r="AA24" s="51"/>
      <c r="AB24" s="51"/>
      <c r="AC24" s="51"/>
      <c r="AD24" s="52"/>
      <c r="AE24" s="51"/>
      <c r="AF24" s="51"/>
      <c r="AG24" s="51"/>
      <c r="AH24" s="51"/>
      <c r="AI24" s="52"/>
      <c r="AJ24" s="5"/>
      <c r="AK24" s="39"/>
      <c r="AL24" s="47"/>
      <c r="AM24" s="92"/>
      <c r="AN24" s="93"/>
      <c r="AO24" s="94"/>
      <c r="AP24" s="18"/>
      <c r="AQ24" s="3"/>
    </row>
    <row r="25" spans="1:43" x14ac:dyDescent="0.25">
      <c r="A25" s="3"/>
      <c r="B25" s="9"/>
      <c r="C25" s="48" t="s">
        <v>14</v>
      </c>
      <c r="D25" s="47"/>
      <c r="E25" s="49"/>
      <c r="F25" s="50"/>
      <c r="G25" s="78"/>
      <c r="H25" s="51"/>
      <c r="I25" s="51"/>
      <c r="J25" s="52"/>
      <c r="K25" s="50"/>
      <c r="L25" s="51"/>
      <c r="M25" s="51"/>
      <c r="N25" s="51"/>
      <c r="O25" s="52"/>
      <c r="P25" s="50"/>
      <c r="Q25" s="51"/>
      <c r="R25" s="51"/>
      <c r="S25" s="51"/>
      <c r="T25" s="52"/>
      <c r="U25" s="50"/>
      <c r="V25" s="51"/>
      <c r="W25" s="51"/>
      <c r="X25" s="51"/>
      <c r="Y25" s="52"/>
      <c r="Z25" s="50"/>
      <c r="AA25" s="51"/>
      <c r="AB25" s="51"/>
      <c r="AC25" s="51"/>
      <c r="AD25" s="52"/>
      <c r="AE25" s="51"/>
      <c r="AF25" s="51"/>
      <c r="AG25" s="51"/>
      <c r="AH25" s="51"/>
      <c r="AI25" s="52"/>
      <c r="AJ25" s="5"/>
      <c r="AK25" s="39"/>
      <c r="AL25" s="47"/>
      <c r="AM25" s="71"/>
      <c r="AN25" s="72"/>
      <c r="AO25" s="73"/>
      <c r="AP25" s="18"/>
      <c r="AQ25" s="3"/>
    </row>
    <row r="26" spans="1:43" x14ac:dyDescent="0.25">
      <c r="A26" s="3"/>
      <c r="B26" s="9"/>
      <c r="C26" s="48" t="s">
        <v>29</v>
      </c>
      <c r="D26" s="47"/>
      <c r="E26" s="49"/>
      <c r="F26" s="62"/>
      <c r="G26" s="79"/>
      <c r="H26" s="63"/>
      <c r="I26" s="63"/>
      <c r="J26" s="64"/>
      <c r="K26" s="62"/>
      <c r="L26" s="63"/>
      <c r="M26" s="63"/>
      <c r="N26" s="63"/>
      <c r="O26" s="64"/>
      <c r="P26" s="62"/>
      <c r="Q26" s="63"/>
      <c r="R26" s="63"/>
      <c r="S26" s="63"/>
      <c r="T26" s="64"/>
      <c r="U26" s="62"/>
      <c r="V26" s="63"/>
      <c r="W26" s="63"/>
      <c r="X26" s="63"/>
      <c r="Y26" s="64"/>
      <c r="Z26" s="62"/>
      <c r="AA26" s="63"/>
      <c r="AB26" s="63"/>
      <c r="AC26" s="63"/>
      <c r="AD26" s="64"/>
      <c r="AE26" s="63"/>
      <c r="AF26" s="63"/>
      <c r="AG26" s="63"/>
      <c r="AH26" s="63"/>
      <c r="AI26" s="64"/>
      <c r="AJ26" s="5"/>
      <c r="AK26" s="39"/>
      <c r="AL26" s="47"/>
      <c r="AM26" s="92"/>
      <c r="AN26" s="93"/>
      <c r="AO26" s="94"/>
      <c r="AP26" s="18"/>
      <c r="AQ26" s="3"/>
    </row>
    <row r="27" spans="1:43" x14ac:dyDescent="0.25">
      <c r="A27" s="3"/>
      <c r="B27" s="9"/>
      <c r="C27" s="40" t="s">
        <v>15</v>
      </c>
      <c r="D27" s="41"/>
      <c r="E27" s="33"/>
      <c r="F27" s="43" t="str">
        <f t="shared" ref="F27:AI27" si="2">IF(AND(F28="",F29="",F30="",F31=""),"",IF(OR(F28="fout",F29="fout",F30="fout",F31="fout")=TRUE,"X",IF(OR(F28="let op",F29="let op",F30="let op",F31="let op")=TRUE,"!","V")))</f>
        <v/>
      </c>
      <c r="G27" s="44" t="str">
        <f t="shared" si="2"/>
        <v/>
      </c>
      <c r="H27" s="44" t="str">
        <f t="shared" si="2"/>
        <v/>
      </c>
      <c r="I27" s="44" t="str">
        <f t="shared" si="2"/>
        <v/>
      </c>
      <c r="J27" s="45" t="str">
        <f t="shared" si="2"/>
        <v/>
      </c>
      <c r="K27" s="43" t="str">
        <f t="shared" si="2"/>
        <v/>
      </c>
      <c r="L27" s="44" t="str">
        <f t="shared" si="2"/>
        <v/>
      </c>
      <c r="M27" s="44" t="str">
        <f t="shared" si="2"/>
        <v/>
      </c>
      <c r="N27" s="44" t="str">
        <f t="shared" si="2"/>
        <v/>
      </c>
      <c r="O27" s="45" t="str">
        <f t="shared" si="2"/>
        <v/>
      </c>
      <c r="P27" s="43" t="str">
        <f t="shared" si="2"/>
        <v/>
      </c>
      <c r="Q27" s="44" t="str">
        <f t="shared" si="2"/>
        <v/>
      </c>
      <c r="R27" s="44" t="str">
        <f t="shared" si="2"/>
        <v/>
      </c>
      <c r="S27" s="44" t="str">
        <f t="shared" si="2"/>
        <v/>
      </c>
      <c r="T27" s="45" t="str">
        <f t="shared" si="2"/>
        <v/>
      </c>
      <c r="U27" s="43" t="str">
        <f t="shared" si="2"/>
        <v/>
      </c>
      <c r="V27" s="44" t="str">
        <f t="shared" si="2"/>
        <v/>
      </c>
      <c r="W27" s="44" t="str">
        <f t="shared" si="2"/>
        <v/>
      </c>
      <c r="X27" s="44" t="str">
        <f t="shared" si="2"/>
        <v/>
      </c>
      <c r="Y27" s="45" t="str">
        <f t="shared" si="2"/>
        <v/>
      </c>
      <c r="Z27" s="43" t="str">
        <f t="shared" si="2"/>
        <v/>
      </c>
      <c r="AA27" s="44" t="str">
        <f t="shared" si="2"/>
        <v/>
      </c>
      <c r="AB27" s="44" t="str">
        <f t="shared" si="2"/>
        <v/>
      </c>
      <c r="AC27" s="44" t="str">
        <f t="shared" si="2"/>
        <v/>
      </c>
      <c r="AD27" s="45" t="str">
        <f t="shared" si="2"/>
        <v/>
      </c>
      <c r="AE27" s="44" t="str">
        <f t="shared" si="2"/>
        <v/>
      </c>
      <c r="AF27" s="44" t="str">
        <f t="shared" si="2"/>
        <v/>
      </c>
      <c r="AG27" s="44" t="str">
        <f t="shared" si="2"/>
        <v/>
      </c>
      <c r="AH27" s="44" t="str">
        <f t="shared" si="2"/>
        <v/>
      </c>
      <c r="AI27" s="45" t="str">
        <f t="shared" si="2"/>
        <v/>
      </c>
      <c r="AJ27" s="5"/>
      <c r="AK27" s="46" t="str">
        <f>IF(COUNTIF(F27:AI27,"X")&gt;(COUNTA(F27:AI27)*0.1),"NEE","JA")</f>
        <v>JA</v>
      </c>
      <c r="AL27" s="47"/>
      <c r="AM27" s="92"/>
      <c r="AN27" s="93"/>
      <c r="AO27" s="94"/>
      <c r="AP27" s="18"/>
      <c r="AQ27" s="3"/>
    </row>
    <row r="28" spans="1:43" x14ac:dyDescent="0.25">
      <c r="A28" s="3"/>
      <c r="B28" s="9"/>
      <c r="C28" s="48" t="s">
        <v>16</v>
      </c>
      <c r="D28" s="47"/>
      <c r="E28" s="33"/>
      <c r="F28" s="65"/>
      <c r="G28" s="80"/>
      <c r="H28" s="66"/>
      <c r="I28" s="66"/>
      <c r="J28" s="67"/>
      <c r="K28" s="65"/>
      <c r="L28" s="66"/>
      <c r="M28" s="66"/>
      <c r="N28" s="66"/>
      <c r="O28" s="67"/>
      <c r="P28" s="65"/>
      <c r="Q28" s="66"/>
      <c r="R28" s="66"/>
      <c r="S28" s="66"/>
      <c r="T28" s="67"/>
      <c r="U28" s="65"/>
      <c r="V28" s="66"/>
      <c r="W28" s="66"/>
      <c r="X28" s="66"/>
      <c r="Y28" s="67"/>
      <c r="Z28" s="65"/>
      <c r="AA28" s="66"/>
      <c r="AB28" s="66"/>
      <c r="AC28" s="66"/>
      <c r="AD28" s="67"/>
      <c r="AE28" s="66"/>
      <c r="AF28" s="66"/>
      <c r="AG28" s="66"/>
      <c r="AH28" s="66"/>
      <c r="AI28" s="67"/>
      <c r="AJ28" s="5"/>
      <c r="AK28" s="39"/>
      <c r="AL28" s="47"/>
      <c r="AM28" s="92"/>
      <c r="AN28" s="93"/>
      <c r="AO28" s="94"/>
      <c r="AP28" s="18"/>
      <c r="AQ28" s="3"/>
    </row>
    <row r="29" spans="1:43" x14ac:dyDescent="0.25">
      <c r="A29" s="3"/>
      <c r="B29" s="9"/>
      <c r="C29" s="48" t="s">
        <v>17</v>
      </c>
      <c r="D29" s="47"/>
      <c r="E29" s="33"/>
      <c r="F29" s="50"/>
      <c r="G29" s="78"/>
      <c r="H29" s="51"/>
      <c r="I29" s="51"/>
      <c r="J29" s="52"/>
      <c r="K29" s="50"/>
      <c r="L29" s="51"/>
      <c r="M29" s="51"/>
      <c r="N29" s="51"/>
      <c r="O29" s="52"/>
      <c r="P29" s="50"/>
      <c r="Q29" s="51"/>
      <c r="R29" s="51"/>
      <c r="S29" s="51"/>
      <c r="T29" s="52"/>
      <c r="U29" s="50"/>
      <c r="V29" s="51"/>
      <c r="W29" s="51"/>
      <c r="X29" s="51"/>
      <c r="Y29" s="52"/>
      <c r="Z29" s="50"/>
      <c r="AA29" s="51"/>
      <c r="AB29" s="51"/>
      <c r="AC29" s="51"/>
      <c r="AD29" s="52"/>
      <c r="AE29" s="51"/>
      <c r="AF29" s="51"/>
      <c r="AG29" s="51"/>
      <c r="AH29" s="51"/>
      <c r="AI29" s="52"/>
      <c r="AJ29" s="5"/>
      <c r="AK29" s="39"/>
      <c r="AL29" s="5"/>
      <c r="AM29" s="92"/>
      <c r="AN29" s="93"/>
      <c r="AO29" s="94"/>
      <c r="AP29" s="18"/>
      <c r="AQ29" s="3"/>
    </row>
    <row r="30" spans="1:43" x14ac:dyDescent="0.25">
      <c r="A30" s="3"/>
      <c r="B30" s="9"/>
      <c r="C30" s="48" t="s">
        <v>27</v>
      </c>
      <c r="D30" s="47"/>
      <c r="E30" s="33"/>
      <c r="F30" s="50"/>
      <c r="G30" s="78"/>
      <c r="H30" s="51"/>
      <c r="I30" s="51"/>
      <c r="J30" s="52"/>
      <c r="K30" s="50"/>
      <c r="L30" s="51"/>
      <c r="M30" s="51"/>
      <c r="N30" s="51"/>
      <c r="O30" s="52"/>
      <c r="P30" s="50"/>
      <c r="Q30" s="51"/>
      <c r="R30" s="51"/>
      <c r="S30" s="51"/>
      <c r="T30" s="52"/>
      <c r="U30" s="50"/>
      <c r="V30" s="51"/>
      <c r="W30" s="51"/>
      <c r="X30" s="51"/>
      <c r="Y30" s="52"/>
      <c r="Z30" s="50"/>
      <c r="AA30" s="51"/>
      <c r="AB30" s="51"/>
      <c r="AC30" s="51"/>
      <c r="AD30" s="52"/>
      <c r="AE30" s="51"/>
      <c r="AF30" s="51"/>
      <c r="AG30" s="51"/>
      <c r="AH30" s="51"/>
      <c r="AI30" s="52"/>
      <c r="AJ30" s="5"/>
      <c r="AK30" s="39"/>
      <c r="AL30" s="5"/>
      <c r="AM30" s="92"/>
      <c r="AN30" s="93"/>
      <c r="AO30" s="94"/>
      <c r="AP30" s="18"/>
      <c r="AQ30" s="3"/>
    </row>
    <row r="31" spans="1:43" ht="15.75" thickBot="1" x14ac:dyDescent="0.3">
      <c r="A31" s="3"/>
      <c r="B31" s="9"/>
      <c r="C31" s="53" t="s">
        <v>28</v>
      </c>
      <c r="D31" s="69"/>
      <c r="E31" s="3"/>
      <c r="F31" s="54"/>
      <c r="G31" s="81"/>
      <c r="H31" s="55"/>
      <c r="I31" s="55"/>
      <c r="J31" s="56"/>
      <c r="K31" s="54"/>
      <c r="L31" s="55"/>
      <c r="M31" s="55"/>
      <c r="N31" s="55"/>
      <c r="O31" s="56"/>
      <c r="P31" s="54"/>
      <c r="Q31" s="55"/>
      <c r="R31" s="55"/>
      <c r="S31" s="55"/>
      <c r="T31" s="56"/>
      <c r="U31" s="54"/>
      <c r="V31" s="55"/>
      <c r="W31" s="55"/>
      <c r="X31" s="55"/>
      <c r="Y31" s="56"/>
      <c r="Z31" s="54"/>
      <c r="AA31" s="55"/>
      <c r="AB31" s="55"/>
      <c r="AC31" s="55"/>
      <c r="AD31" s="56"/>
      <c r="AE31" s="55"/>
      <c r="AF31" s="55"/>
      <c r="AG31" s="55"/>
      <c r="AH31" s="55"/>
      <c r="AI31" s="56"/>
      <c r="AJ31" s="3"/>
      <c r="AK31" s="57"/>
      <c r="AL31" s="3"/>
      <c r="AM31" s="95"/>
      <c r="AN31" s="96"/>
      <c r="AO31" s="97"/>
      <c r="AP31" s="18"/>
      <c r="AQ31" s="3"/>
    </row>
    <row r="32" spans="1:43" ht="15.75" thickBot="1" x14ac:dyDescent="0.3">
      <c r="A32" s="3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6"/>
      <c r="AQ32" s="3"/>
    </row>
    <row r="56" spans="2:3" x14ac:dyDescent="0.25">
      <c r="B56" s="2" t="s">
        <v>18</v>
      </c>
      <c r="C56" s="2" t="s">
        <v>19</v>
      </c>
    </row>
    <row r="57" spans="2:3" x14ac:dyDescent="0.25">
      <c r="B57" s="2" t="s">
        <v>20</v>
      </c>
    </row>
    <row r="58" spans="2:3" x14ac:dyDescent="0.25">
      <c r="B58" s="2" t="s">
        <v>21</v>
      </c>
    </row>
    <row r="59" spans="2:3" x14ac:dyDescent="0.25">
      <c r="B59" s="2" t="s">
        <v>22</v>
      </c>
      <c r="C59" s="2" t="s">
        <v>23</v>
      </c>
    </row>
  </sheetData>
  <mergeCells count="53">
    <mergeCell ref="AM17:AO17"/>
    <mergeCell ref="AM18:AO18"/>
    <mergeCell ref="AM19:AO19"/>
    <mergeCell ref="W9:W11"/>
    <mergeCell ref="B2:AP2"/>
    <mergeCell ref="AK8:AK12"/>
    <mergeCell ref="F9:F11"/>
    <mergeCell ref="H9:H11"/>
    <mergeCell ref="I9:I11"/>
    <mergeCell ref="K9:K11"/>
    <mergeCell ref="L9:L11"/>
    <mergeCell ref="M9:M11"/>
    <mergeCell ref="N9:N11"/>
    <mergeCell ref="S9:S11"/>
    <mergeCell ref="T9:T11"/>
    <mergeCell ref="U9:U11"/>
    <mergeCell ref="F12:H12"/>
    <mergeCell ref="I12:L12"/>
    <mergeCell ref="M12:W12"/>
    <mergeCell ref="X12:AI12"/>
    <mergeCell ref="F14:AI14"/>
    <mergeCell ref="AI9:AI11"/>
    <mergeCell ref="Y9:Y11"/>
    <mergeCell ref="AH9:AH11"/>
    <mergeCell ref="AF9:AF11"/>
    <mergeCell ref="AG9:AG11"/>
    <mergeCell ref="AE9:AE11"/>
    <mergeCell ref="AM30:AO30"/>
    <mergeCell ref="AM31:AO31"/>
    <mergeCell ref="AM21:AO21"/>
    <mergeCell ref="AM27:AO27"/>
    <mergeCell ref="AM28:AO28"/>
    <mergeCell ref="AM29:AO29"/>
    <mergeCell ref="AM22:AO22"/>
    <mergeCell ref="AM23:AO23"/>
    <mergeCell ref="AM24:AO24"/>
    <mergeCell ref="AM26:AO26"/>
    <mergeCell ref="AM14:AO14"/>
    <mergeCell ref="F16:AI16"/>
    <mergeCell ref="AM16:AO16"/>
    <mergeCell ref="G9:G11"/>
    <mergeCell ref="P9:P11"/>
    <mergeCell ref="AA9:AA11"/>
    <mergeCell ref="R9:R11"/>
    <mergeCell ref="Q9:Q11"/>
    <mergeCell ref="O9:O11"/>
    <mergeCell ref="J9:J11"/>
    <mergeCell ref="Z9:Z11"/>
    <mergeCell ref="V9:V11"/>
    <mergeCell ref="X9:X11"/>
    <mergeCell ref="AD9:AD11"/>
    <mergeCell ref="AC9:AC11"/>
    <mergeCell ref="AB9:AB11"/>
  </mergeCells>
  <conditionalFormatting sqref="F17:I17 N17 Q17:T17 V17:AI17 N22 Q22:T22 V22:AI22 N27 Q27:T27 V27:AI27">
    <cfRule type="cellIs" dxfId="59" priority="99" stopIfTrue="1" operator="equal">
      <formula>$C$59</formula>
    </cfRule>
    <cfRule type="cellIs" dxfId="58" priority="100" stopIfTrue="1" operator="equal">
      <formula>$C$56</formula>
    </cfRule>
  </conditionalFormatting>
  <conditionalFormatting sqref="J17:K17">
    <cfRule type="cellIs" dxfId="57" priority="97" stopIfTrue="1" operator="equal">
      <formula>$C$59</formula>
    </cfRule>
    <cfRule type="cellIs" dxfId="56" priority="98" stopIfTrue="1" operator="equal">
      <formula>$C$56</formula>
    </cfRule>
  </conditionalFormatting>
  <conditionalFormatting sqref="O17:P17">
    <cfRule type="cellIs" dxfId="55" priority="95" stopIfTrue="1" operator="equal">
      <formula>$C$59</formula>
    </cfRule>
    <cfRule type="cellIs" dxfId="54" priority="96" stopIfTrue="1" operator="equal">
      <formula>$C$56</formula>
    </cfRule>
  </conditionalFormatting>
  <conditionalFormatting sqref="L17:M17">
    <cfRule type="cellIs" dxfId="53" priority="93" stopIfTrue="1" operator="equal">
      <formula>$C$59</formula>
    </cfRule>
    <cfRule type="cellIs" dxfId="52" priority="94" stopIfTrue="1" operator="equal">
      <formula>$C$56</formula>
    </cfRule>
  </conditionalFormatting>
  <conditionalFormatting sqref="U17:V17">
    <cfRule type="cellIs" dxfId="51" priority="91" stopIfTrue="1" operator="equal">
      <formula>$C$59</formula>
    </cfRule>
    <cfRule type="cellIs" dxfId="50" priority="92" stopIfTrue="1" operator="equal">
      <formula>$C$56</formula>
    </cfRule>
  </conditionalFormatting>
  <conditionalFormatting sqref="U17">
    <cfRule type="cellIs" dxfId="49" priority="89" stopIfTrue="1" operator="equal">
      <formula>$C$59</formula>
    </cfRule>
    <cfRule type="cellIs" dxfId="48" priority="90" stopIfTrue="1" operator="equal">
      <formula>$C$56</formula>
    </cfRule>
  </conditionalFormatting>
  <conditionalFormatting sqref="Z17">
    <cfRule type="cellIs" dxfId="47" priority="87" stopIfTrue="1" operator="equal">
      <formula>$C$59</formula>
    </cfRule>
    <cfRule type="cellIs" dxfId="46" priority="88" stopIfTrue="1" operator="equal">
      <formula>$C$56</formula>
    </cfRule>
  </conditionalFormatting>
  <conditionalFormatting sqref="Z17:AA17">
    <cfRule type="cellIs" dxfId="45" priority="85" stopIfTrue="1" operator="equal">
      <formula>$C$59</formula>
    </cfRule>
    <cfRule type="cellIs" dxfId="44" priority="86" stopIfTrue="1" operator="equal">
      <formula>$C$56</formula>
    </cfRule>
  </conditionalFormatting>
  <conditionalFormatting sqref="Z17">
    <cfRule type="cellIs" dxfId="43" priority="83" stopIfTrue="1" operator="equal">
      <formula>$C$59</formula>
    </cfRule>
    <cfRule type="cellIs" dxfId="42" priority="84" stopIfTrue="1" operator="equal">
      <formula>$C$56</formula>
    </cfRule>
  </conditionalFormatting>
  <conditionalFormatting sqref="AE17">
    <cfRule type="cellIs" dxfId="41" priority="81" stopIfTrue="1" operator="equal">
      <formula>$C$59</formula>
    </cfRule>
    <cfRule type="cellIs" dxfId="40" priority="82" stopIfTrue="1" operator="equal">
      <formula>$C$56</formula>
    </cfRule>
  </conditionalFormatting>
  <conditionalFormatting sqref="F22:I22">
    <cfRule type="cellIs" dxfId="39" priority="59" stopIfTrue="1" operator="equal">
      <formula>$C$59</formula>
    </cfRule>
    <cfRule type="cellIs" dxfId="38" priority="60" stopIfTrue="1" operator="equal">
      <formula>$C$56</formula>
    </cfRule>
  </conditionalFormatting>
  <conditionalFormatting sqref="J22:K22">
    <cfRule type="cellIs" dxfId="37" priority="57" stopIfTrue="1" operator="equal">
      <formula>$C$59</formula>
    </cfRule>
    <cfRule type="cellIs" dxfId="36" priority="58" stopIfTrue="1" operator="equal">
      <formula>$C$56</formula>
    </cfRule>
  </conditionalFormatting>
  <conditionalFormatting sqref="O22:P22">
    <cfRule type="cellIs" dxfId="35" priority="55" stopIfTrue="1" operator="equal">
      <formula>$C$59</formula>
    </cfRule>
    <cfRule type="cellIs" dxfId="34" priority="56" stopIfTrue="1" operator="equal">
      <formula>$C$56</formula>
    </cfRule>
  </conditionalFormatting>
  <conditionalFormatting sqref="L22:M22">
    <cfRule type="cellIs" dxfId="33" priority="53" stopIfTrue="1" operator="equal">
      <formula>$C$59</formula>
    </cfRule>
    <cfRule type="cellIs" dxfId="32" priority="54" stopIfTrue="1" operator="equal">
      <formula>$C$56</formula>
    </cfRule>
  </conditionalFormatting>
  <conditionalFormatting sqref="U22:V22">
    <cfRule type="cellIs" dxfId="31" priority="51" stopIfTrue="1" operator="equal">
      <formula>$C$59</formula>
    </cfRule>
    <cfRule type="cellIs" dxfId="30" priority="52" stopIfTrue="1" operator="equal">
      <formula>$C$56</formula>
    </cfRule>
  </conditionalFormatting>
  <conditionalFormatting sqref="U22">
    <cfRule type="cellIs" dxfId="29" priority="49" stopIfTrue="1" operator="equal">
      <formula>$C$59</formula>
    </cfRule>
    <cfRule type="cellIs" dxfId="28" priority="50" stopIfTrue="1" operator="equal">
      <formula>$C$56</formula>
    </cfRule>
  </conditionalFormatting>
  <conditionalFormatting sqref="Z22">
    <cfRule type="cellIs" dxfId="27" priority="47" stopIfTrue="1" operator="equal">
      <formula>$C$59</formula>
    </cfRule>
    <cfRule type="cellIs" dxfId="26" priority="48" stopIfTrue="1" operator="equal">
      <formula>$C$56</formula>
    </cfRule>
  </conditionalFormatting>
  <conditionalFormatting sqref="Z22:AA22">
    <cfRule type="cellIs" dxfId="25" priority="45" stopIfTrue="1" operator="equal">
      <formula>$C$59</formula>
    </cfRule>
    <cfRule type="cellIs" dxfId="24" priority="46" stopIfTrue="1" operator="equal">
      <formula>$C$56</formula>
    </cfRule>
  </conditionalFormatting>
  <conditionalFormatting sqref="Z22">
    <cfRule type="cellIs" dxfId="23" priority="43" stopIfTrue="1" operator="equal">
      <formula>$C$59</formula>
    </cfRule>
    <cfRule type="cellIs" dxfId="22" priority="44" stopIfTrue="1" operator="equal">
      <formula>$C$56</formula>
    </cfRule>
  </conditionalFormatting>
  <conditionalFormatting sqref="AE22">
    <cfRule type="cellIs" dxfId="21" priority="41" stopIfTrue="1" operator="equal">
      <formula>$C$59</formula>
    </cfRule>
    <cfRule type="cellIs" dxfId="20" priority="42" stopIfTrue="1" operator="equal">
      <formula>$C$56</formula>
    </cfRule>
  </conditionalFormatting>
  <conditionalFormatting sqref="F27:I27">
    <cfRule type="cellIs" dxfId="19" priority="19" stopIfTrue="1" operator="equal">
      <formula>$C$59</formula>
    </cfRule>
    <cfRule type="cellIs" dxfId="18" priority="20" stopIfTrue="1" operator="equal">
      <formula>$C$56</formula>
    </cfRule>
  </conditionalFormatting>
  <conditionalFormatting sqref="J27:K27">
    <cfRule type="cellIs" dxfId="17" priority="17" stopIfTrue="1" operator="equal">
      <formula>$C$59</formula>
    </cfRule>
    <cfRule type="cellIs" dxfId="16" priority="18" stopIfTrue="1" operator="equal">
      <formula>$C$56</formula>
    </cfRule>
  </conditionalFormatting>
  <conditionalFormatting sqref="O27:P27">
    <cfRule type="cellIs" dxfId="15" priority="15" stopIfTrue="1" operator="equal">
      <formula>$C$59</formula>
    </cfRule>
    <cfRule type="cellIs" dxfId="14" priority="16" stopIfTrue="1" operator="equal">
      <formula>$C$56</formula>
    </cfRule>
  </conditionalFormatting>
  <conditionalFormatting sqref="L27:M27">
    <cfRule type="cellIs" dxfId="13" priority="13" stopIfTrue="1" operator="equal">
      <formula>$C$59</formula>
    </cfRule>
    <cfRule type="cellIs" dxfId="12" priority="14" stopIfTrue="1" operator="equal">
      <formula>$C$56</formula>
    </cfRule>
  </conditionalFormatting>
  <conditionalFormatting sqref="U27:V27">
    <cfRule type="cellIs" dxfId="11" priority="11" stopIfTrue="1" operator="equal">
      <formula>$C$59</formula>
    </cfRule>
    <cfRule type="cellIs" dxfId="10" priority="12" stopIfTrue="1" operator="equal">
      <formula>$C$56</formula>
    </cfRule>
  </conditionalFormatting>
  <conditionalFormatting sqref="U27">
    <cfRule type="cellIs" dxfId="9" priority="9" stopIfTrue="1" operator="equal">
      <formula>$C$59</formula>
    </cfRule>
    <cfRule type="cellIs" dxfId="8" priority="10" stopIfTrue="1" operator="equal">
      <formula>$C$56</formula>
    </cfRule>
  </conditionalFormatting>
  <conditionalFormatting sqref="Z27">
    <cfRule type="cellIs" dxfId="7" priority="7" stopIfTrue="1" operator="equal">
      <formula>$C$59</formula>
    </cfRule>
    <cfRule type="cellIs" dxfId="6" priority="8" stopIfTrue="1" operator="equal">
      <formula>$C$56</formula>
    </cfRule>
  </conditionalFormatting>
  <conditionalFormatting sqref="Z27:AA27">
    <cfRule type="cellIs" dxfId="5" priority="5" stopIfTrue="1" operator="equal">
      <formula>$C$59</formula>
    </cfRule>
    <cfRule type="cellIs" dxfId="4" priority="6" stopIfTrue="1" operator="equal">
      <formula>$C$56</formula>
    </cfRule>
  </conditionalFormatting>
  <conditionalFormatting sqref="Z27">
    <cfRule type="cellIs" dxfId="3" priority="3" stopIfTrue="1" operator="equal">
      <formula>$C$59</formula>
    </cfRule>
    <cfRule type="cellIs" dxfId="2" priority="4" stopIfTrue="1" operator="equal">
      <formula>$C$56</formula>
    </cfRule>
  </conditionalFormatting>
  <conditionalFormatting sqref="AE27">
    <cfRule type="cellIs" dxfId="1" priority="1" stopIfTrue="1" operator="equal">
      <formula>$C$59</formula>
    </cfRule>
    <cfRule type="cellIs" dxfId="0" priority="2" stopIfTrue="1" operator="equal">
      <formula>$C$56</formula>
    </cfRule>
  </conditionalFormatting>
  <dataValidations count="1">
    <dataValidation type="list" allowBlank="1" showInputMessage="1" showErrorMessage="1" sqref="F28:AI31 F23:AI26 F18:AI21" xr:uid="{00000000-0002-0000-0000-000000000000}">
      <formula1>$B$56:$B$59</formula1>
    </dataValidation>
  </dataValidations>
  <pageMargins left="0.7" right="0.7" top="0.75" bottom="0.75" header="0.3" footer="0.3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Algemeen</dc:creator>
  <cp:lastModifiedBy>Gijsbert Thomassen</cp:lastModifiedBy>
  <dcterms:created xsi:type="dcterms:W3CDTF">2017-07-14T12:35:16Z</dcterms:created>
  <dcterms:modified xsi:type="dcterms:W3CDTF">2021-10-18T09:19:43Z</dcterms:modified>
</cp:coreProperties>
</file>