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Digitale borden 2021/3. Documenten/5. NvI/"/>
    </mc:Choice>
  </mc:AlternateContent>
  <xr:revisionPtr revIDLastSave="0" documentId="8_{44485CBE-FB04-43ED-B72C-E614E1901CFD}" xr6:coauthVersionLast="47" xr6:coauthVersionMax="47" xr10:uidLastSave="{00000000-0000-0000-0000-000000000000}"/>
  <bookViews>
    <workbookView xWindow="-120" yWindow="-120" windowWidth="29040" windowHeight="15840" xr2:uid="{4B9FE6AB-0ACA-4D06-A830-D5751D9DC06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8" i="1"/>
  <c r="D7" i="1"/>
  <c r="E8" i="1" l="1"/>
  <c r="E7" i="1"/>
</calcChain>
</file>

<file path=xl/sharedStrings.xml><?xml version="1.0" encoding="utf-8"?>
<sst xmlns="http://schemas.openxmlformats.org/spreadsheetml/2006/main" count="9" uniqueCount="9">
  <si>
    <t>max punten</t>
  </si>
  <si>
    <t>Grondgetal 2</t>
  </si>
  <si>
    <t>Inschrijver A</t>
  </si>
  <si>
    <t>Inschrijver B</t>
  </si>
  <si>
    <t>Inschrijver C</t>
  </si>
  <si>
    <t>Onderwijsgroep Tilburg</t>
  </si>
  <si>
    <t>Digitale schoolborden</t>
  </si>
  <si>
    <t>Proefberekening formule</t>
  </si>
  <si>
    <t>Verschil met opvolgende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</si>
</sst>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44" fontId="0" fillId="2" borderId="0" xfId="1" applyFont="1" applyFill="1"/>
    <xf numFmtId="0" fontId="0" fillId="2" borderId="0" xfId="0" applyFill="1" applyAlignment="1">
      <alignment horizont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horizontal="left" vertical="top"/>
    </xf>
    <xf numFmtId="0" fontId="0" fillId="2" borderId="0" xfId="0" applyFill="1" applyAlignment="1">
      <alignment horizontal="right" wrapText="1"/>
    </xf>
    <xf numFmtId="2" fontId="0" fillId="2" borderId="0" xfId="0" applyNumberForma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koopmeestersnl-my.sharepoint.com/personal/eveline_inkoopmeesters_nl/Documents/Bureaublad/uitwerking%20LOG%20formu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2">
          <cell r="D2" t="str">
            <v>Grondgetal 2</v>
          </cell>
          <cell r="F2" t="str">
            <v xml:space="preserve"> Grondgetal 3</v>
          </cell>
          <cell r="H2" t="str">
            <v xml:space="preserve"> Grondgetal 4</v>
          </cell>
          <cell r="J2" t="str">
            <v>Grondgetal 5</v>
          </cell>
          <cell r="L2" t="str">
            <v>Grondgetal 10</v>
          </cell>
          <cell r="N2" t="str">
            <v>Relatief</v>
          </cell>
        </row>
        <row r="3">
          <cell r="B3">
            <v>1000</v>
          </cell>
          <cell r="D3">
            <v>40</v>
          </cell>
          <cell r="F3">
            <v>40</v>
          </cell>
          <cell r="H3">
            <v>40</v>
          </cell>
          <cell r="J3">
            <v>40</v>
          </cell>
          <cell r="L3">
            <v>40</v>
          </cell>
          <cell r="N3">
            <v>40</v>
          </cell>
        </row>
        <row r="4">
          <cell r="B4">
            <v>1200</v>
          </cell>
          <cell r="D4">
            <v>29.478623766648248</v>
          </cell>
          <cell r="F4">
            <v>33.361750685858794</v>
          </cell>
          <cell r="H4">
            <v>34.73931188332412</v>
          </cell>
          <cell r="J4">
            <v>35.46868989762487</v>
          </cell>
          <cell r="L4">
            <v>36.83275015809501</v>
          </cell>
          <cell r="N4">
            <v>33.333333333333336</v>
          </cell>
        </row>
        <row r="5">
          <cell r="B5">
            <v>1350</v>
          </cell>
          <cell r="D5">
            <v>22.681623708955748</v>
          </cell>
          <cell r="F5">
            <v>29.073321114433679</v>
          </cell>
          <cell r="H5">
            <v>31.340811854477874</v>
          </cell>
          <cell r="J5">
            <v>32.541381307553209</v>
          </cell>
          <cell r="L5">
            <v>34.786649260199752</v>
          </cell>
          <cell r="N5">
            <v>29.629629629629626</v>
          </cell>
        </row>
        <row r="6">
          <cell r="B6">
            <v>1400</v>
          </cell>
          <cell r="D6">
            <v>20.582926913190331</v>
          </cell>
          <cell r="F6">
            <v>27.7491908622602</v>
          </cell>
          <cell r="H6">
            <v>30.291463456595167</v>
          </cell>
          <cell r="J6">
            <v>31.637521795113297</v>
          </cell>
          <cell r="L6">
            <v>34.15487857287048</v>
          </cell>
          <cell r="N6">
            <v>28.571428571428573</v>
          </cell>
        </row>
        <row r="7">
          <cell r="B7">
            <v>1600</v>
          </cell>
          <cell r="D7">
            <v>12.877123795494487</v>
          </cell>
          <cell r="F7">
            <v>22.887370400142192</v>
          </cell>
          <cell r="H7">
            <v>26.438561897747242</v>
          </cell>
          <cell r="J7">
            <v>28.318813031192832</v>
          </cell>
          <cell r="L7">
            <v>31.835200693763007</v>
          </cell>
          <cell r="N7">
            <v>25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2F0A-9E75-4CC1-9539-753D9A74856F}">
  <dimension ref="A1:H30"/>
  <sheetViews>
    <sheetView tabSelected="1" zoomScale="160" zoomScaleNormal="160" workbookViewId="0">
      <selection activeCell="C17" sqref="C17"/>
    </sheetView>
  </sheetViews>
  <sheetFormatPr defaultRowHeight="14.4" x14ac:dyDescent="0.3"/>
  <cols>
    <col min="1" max="1" width="10.88671875" bestFit="1" customWidth="1"/>
    <col min="2" max="2" width="12.44140625" bestFit="1" customWidth="1"/>
    <col min="4" max="4" width="12.33203125" bestFit="1" customWidth="1"/>
    <col min="5" max="5" width="20.33203125" customWidth="1"/>
  </cols>
  <sheetData>
    <row r="1" spans="1:8" x14ac:dyDescent="0.3">
      <c r="A1" s="6" t="s">
        <v>5</v>
      </c>
      <c r="B1" s="1"/>
      <c r="C1" s="1"/>
      <c r="D1" s="1"/>
      <c r="E1" s="1"/>
      <c r="F1" s="1"/>
      <c r="G1" s="1"/>
      <c r="H1" s="1"/>
    </row>
    <row r="2" spans="1:8" x14ac:dyDescent="0.3">
      <c r="A2" s="7" t="s">
        <v>6</v>
      </c>
      <c r="B2" s="1"/>
      <c r="C2" s="1"/>
      <c r="D2" s="1"/>
      <c r="E2" s="1"/>
      <c r="F2" s="1"/>
      <c r="G2" s="1"/>
      <c r="H2" s="1"/>
    </row>
    <row r="3" spans="1:8" x14ac:dyDescent="0.3">
      <c r="A3" s="7" t="s">
        <v>7</v>
      </c>
      <c r="B3" s="1"/>
      <c r="C3" s="1"/>
      <c r="D3" s="1"/>
      <c r="E3" s="1"/>
      <c r="F3" s="1"/>
      <c r="G3" s="1"/>
      <c r="H3" s="1"/>
    </row>
    <row r="4" spans="1:8" x14ac:dyDescent="0.3">
      <c r="A4" s="8">
        <v>44508</v>
      </c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28.8" x14ac:dyDescent="0.3">
      <c r="A6" s="1"/>
      <c r="B6" s="2" t="s">
        <v>0</v>
      </c>
      <c r="C6" s="5">
        <v>40</v>
      </c>
      <c r="D6" s="2" t="s">
        <v>1</v>
      </c>
      <c r="E6" s="9" t="s">
        <v>8</v>
      </c>
      <c r="F6" s="1"/>
      <c r="G6" s="1"/>
      <c r="H6" s="1"/>
    </row>
    <row r="7" spans="1:8" x14ac:dyDescent="0.3">
      <c r="A7" s="1" t="s">
        <v>2</v>
      </c>
      <c r="B7" s="4">
        <v>500000</v>
      </c>
      <c r="C7" s="1"/>
      <c r="D7" s="10">
        <f>$C$6-($C$6*LOG(B7/$B$7,3))</f>
        <v>40</v>
      </c>
      <c r="E7" s="10">
        <f>D7-D8</f>
        <v>5.5001409499974017</v>
      </c>
      <c r="F7" s="1"/>
      <c r="G7" s="1"/>
      <c r="H7" s="1"/>
    </row>
    <row r="8" spans="1:8" x14ac:dyDescent="0.3">
      <c r="A8" s="1" t="s">
        <v>3</v>
      </c>
      <c r="B8" s="4">
        <v>550000</v>
      </c>
      <c r="C8" s="1"/>
      <c r="D8" s="10">
        <f>$C$6-($C$6*LOG(B8/$B$7,2))</f>
        <v>34.499859050002598</v>
      </c>
      <c r="E8" s="10">
        <f>D8-D9</f>
        <v>12.244125109027191</v>
      </c>
      <c r="F8" s="1"/>
      <c r="G8" s="1"/>
      <c r="H8" s="1"/>
    </row>
    <row r="9" spans="1:8" x14ac:dyDescent="0.3">
      <c r="A9" s="1" t="s">
        <v>4</v>
      </c>
      <c r="B9" s="4">
        <v>680000</v>
      </c>
      <c r="C9" s="1"/>
      <c r="D9" s="10">
        <f>$C$6-($C$6*LOG(B9/$B$7,2))</f>
        <v>22.255733940975407</v>
      </c>
      <c r="E9" s="10">
        <v>0</v>
      </c>
      <c r="F9" s="1"/>
      <c r="G9" s="1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3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243000-E220-4CE8-BF7B-9CFF4B2C4705}"/>
</file>

<file path=customXml/itemProps2.xml><?xml version="1.0" encoding="utf-8"?>
<ds:datastoreItem xmlns:ds="http://schemas.openxmlformats.org/officeDocument/2006/customXml" ds:itemID="{D75D18BF-8B59-42B6-9F0F-E0921C3DB3BE}"/>
</file>

<file path=customXml/itemProps3.xml><?xml version="1.0" encoding="utf-8"?>
<ds:datastoreItem xmlns:ds="http://schemas.openxmlformats.org/officeDocument/2006/customXml" ds:itemID="{08B0A438-FDC2-4960-9F10-C8CFC29F00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 Smeur | InkoopMeesters</dc:creator>
  <cp:lastModifiedBy>Eveline Smeur | InkoopMeesters</cp:lastModifiedBy>
  <dcterms:created xsi:type="dcterms:W3CDTF">2021-11-08T12:09:10Z</dcterms:created>
  <dcterms:modified xsi:type="dcterms:W3CDTF">2021-11-08T12:14:57Z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