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05"/>
  <workbookPr autoCompressPictures="0"/>
  <mc:AlternateContent xmlns:mc="http://schemas.openxmlformats.org/markup-compatibility/2006">
    <mc:Choice Requires="x15">
      <x15ac:absPath xmlns:x15ac="http://schemas.microsoft.com/office/spreadsheetml/2010/11/ac" url="C:\Users\p20874\Provincie Utrecht\Trambedrijf Beheer &amp; Onderhoud - 01 Telematica\Projecten\2021\C000302 - Beheer en onderhouds overeenkomst toegang en toezicht\Aanbestedingsdocumenten\"/>
    </mc:Choice>
  </mc:AlternateContent>
  <xr:revisionPtr revIDLastSave="4" documentId="13_ncr:1_{E98ECED9-5DE8-44E6-AE2D-A33A8FDD4CEF}" xr6:coauthVersionLast="47" xr6:coauthVersionMax="47" xr10:uidLastSave="{132DF376-24BB-4E55-8350-106A8DDB2BDC}"/>
  <bookViews>
    <workbookView xWindow="-120" yWindow="-120" windowWidth="29040" windowHeight="15840" xr2:uid="{00000000-000D-0000-FFFF-FFFF00000000}"/>
  </bookViews>
  <sheets>
    <sheet name="Prijzenblad" sheetId="1" r:id="rId1"/>
  </sheets>
  <definedNames>
    <definedName name="_xlnm.Print_Area" localSheetId="0">Prijzenblad!$A$1:$E$45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2" i="1" l="1"/>
  <c r="E35" i="1"/>
  <c r="E36" i="1"/>
  <c r="E37" i="1"/>
  <c r="E38" i="1"/>
  <c r="E39" i="1"/>
  <c r="E25" i="1"/>
  <c r="E26" i="1"/>
  <c r="E27" i="1"/>
  <c r="E28" i="1"/>
  <c r="E29" i="1"/>
  <c r="E30" i="1"/>
  <c r="E31" i="1"/>
  <c r="E32" i="1"/>
  <c r="E33" i="1"/>
  <c r="E34" i="1"/>
  <c r="E20" i="1"/>
  <c r="E21" i="1"/>
  <c r="E22" i="1"/>
  <c r="E23" i="1"/>
  <c r="E24" i="1"/>
  <c r="E15" i="1"/>
  <c r="E16" i="1"/>
  <c r="E17" i="1"/>
  <c r="E18" i="1"/>
  <c r="E19" i="1"/>
  <c r="E10" i="1"/>
  <c r="E11" i="1"/>
  <c r="E13" i="1"/>
  <c r="E14" i="1"/>
  <c r="E9" i="1"/>
  <c r="E7" i="1"/>
  <c r="E6" i="1"/>
  <c r="E4" i="1"/>
  <c r="E41" i="1" l="1"/>
  <c r="E45" i="1" s="1"/>
</calcChain>
</file>

<file path=xl/sharedStrings.xml><?xml version="1.0" encoding="utf-8"?>
<sst xmlns="http://schemas.openxmlformats.org/spreadsheetml/2006/main" count="79" uniqueCount="52">
  <si>
    <t>Bijlage - Prijzen</t>
  </si>
  <si>
    <r>
      <t>Voorschriften voor aan te bieden prijzen - indien hier niet aan wordt voldoen wordt de Inschrijving terzijde gelegd. De waarde in cel E45 wordt ingevuld in de formule in hoofdstuk 5.4 van de aanbestedingsleidraad
- Inschrijvers dienen alleen de geel gemarkeerde velden in te vullen. Alle gele velden dienen te worden ingevuld. 
- Onderliggende formules mogen niet worden gewijzigd.
- Alle prijzen zijn in Euro's (€) en exclusief btw.
- Het is enkel toegestaan positieve bedragen in te vullen, nul- of negatieve tarieven zijn dus niet toegestaan. 
- Voor het overig zijn alle prijzen all-in. Dit betekent dat ze alle  in de  Aanbestedingsstukken van Opdrachtgever en in de Inschrijving van Opdrachtnemer opgenomen verplichtingen van Opdrachtnemer dekken en dat er geen andere dan de in dit Prijzenblad aangeboden tarieven in rekening kunnen worden gebracht.  Alle kosten, winst en  risico worden verondersteld in de aangeboden prijzen te zijn verwerkt. Prijzen zijn vast en inclusief alle  kosten, zoals en  voor zover van toepassing, maar niet uitputtend: nazorg, arbeidsloon, voorrijdkosten, schoonmaken, managementrapportages, overleggen, inadequaat gebruik van de  gebruiker of inadequaat advies van uw  bedrijf en/of personeel,  reiskosten, administratie, facturering en creditering en (overige) overheadkosten. 
- Aangeboden prijzen kunnen niet worden geindexeerd.</t>
    </r>
    <r>
      <rPr>
        <sz val="9"/>
        <color rgb="FFFF0000"/>
        <rFont val="Corbel"/>
        <family val="2"/>
      </rPr>
      <t xml:space="preserve"> </t>
    </r>
  </si>
  <si>
    <t>A. Beheerkosten p/mnd</t>
  </si>
  <si>
    <t>Prijs per maand</t>
  </si>
  <si>
    <t>Beheerkosten voor het beheren van het totale Toegang en Toezicht systeem.
Zoals beschreven in het programma van eisen en alle bijbehorende bijlage.
1 april 2022 t/m 31 maart 2026</t>
  </si>
  <si>
    <t>per maand</t>
  </si>
  <si>
    <t>Aanvullende werkzaamheden</t>
  </si>
  <si>
    <t>Toelichting</t>
  </si>
  <si>
    <t>Prijs per stuk</t>
  </si>
  <si>
    <t>Nulmeting; inventarisatie compleet systeem, up date systeem, software en wachtwoorden. Opstellen rapport</t>
  </si>
  <si>
    <t>bij start contract
Eigen maken van het systeem, aanpassen wachtwoorden, enz.</t>
  </si>
  <si>
    <t>Transitie document, na afloop contract een "nul meting uitvoeren". Hiervan een rapport opstellen waarin alle systeem componenten zijn benoemd en beschreven.</t>
  </si>
  <si>
    <t>Bij afloop contract
Na voltooing van het contract moeten alle gegevens worden overgedragen aan de nieuwe Opdrachtnemer. Als bij de aanbesteding blijkt dat de huidige Opdrachtnemer de nieuwe aanbesteding wint, dan vind er geen overdracht plaats.</t>
  </si>
  <si>
    <t>Extra stuksprijzen (levering plus installatie) tijdens beheerfase.
Voor werkzaamheden buiten de scope e/o herstel van exogene schades.</t>
  </si>
  <si>
    <t>Field Engineer (werkvoorbereider/monteur) incl. auto en materieel, materiaal.</t>
  </si>
  <si>
    <t>uur</t>
  </si>
  <si>
    <t>Software Engineer/developer/programmeur/technisch specialist</t>
  </si>
  <si>
    <t>Project leider/ project manager</t>
  </si>
  <si>
    <t xml:space="preserve">Field Engineer.
Buiten kantoortijden, Avond/Nachturen, Weekenduren (zaterdag / zondag), incl. feestdagen.
</t>
  </si>
  <si>
    <t>Field Engineer, Software Engineer/developer/programmeur/technisch specialist en Project leider/ project manager.
Avond/Nachturen</t>
  </si>
  <si>
    <t xml:space="preserve">Veiligheids personeel
Voor werkzaamheden waarvoor veilighiedspersoneel (veiligheids man/vrouw) nodig is en die buiten de scope van het contract vallen.
</t>
  </si>
  <si>
    <t>Veiligheids personeel
Voor werkzaamheden waarvoor een veiligspersoneel (veiligheids man/vrouw) nodig is en die buiten de scope van het contract vallen.
Weekend /Nacht uren</t>
  </si>
  <si>
    <t xml:space="preserve">Hoogwerker
Voor het plaatsen, vervangen van een camera of andere Ci waarvoor een hoogwerker nodig is. Incl. alle bijkomende kosten.
</t>
  </si>
  <si>
    <t>Observatie camera per stuk tot 5 stuks
Leveren, plaatsen,  installeren en bedrijfsklaar opleveren van een complete camera (incl. alle toebehoren).
Dit kan zowel een extra camera zijn, als het vervangen van een vandalisme camera</t>
  </si>
  <si>
    <t>stuk</t>
  </si>
  <si>
    <r>
      <rPr>
        <sz val="9"/>
        <color rgb="FFFF0000"/>
        <rFont val="Corbel"/>
        <family val="2"/>
      </rPr>
      <t xml:space="preserve">Observatie camera vanaf 5 </t>
    </r>
    <r>
      <rPr>
        <strike/>
        <sz val="9"/>
        <color rgb="FFFF0000"/>
        <rFont val="Corbel"/>
        <family val="2"/>
      </rPr>
      <t xml:space="preserve">10 </t>
    </r>
    <r>
      <rPr>
        <sz val="9"/>
        <color rgb="FFFF0000"/>
        <rFont val="Corbel"/>
        <family val="2"/>
      </rPr>
      <t>stuks (projectmatig)</t>
    </r>
    <r>
      <rPr>
        <sz val="9"/>
        <rFont val="Corbel"/>
        <family val="2"/>
      </rPr>
      <t xml:space="preserve">
Leveren, plaatsen,  installeren en bedrijfsklaar opleveren van meer dan 5 complete camera's  (incl. alle toebehoren).
</t>
    </r>
  </si>
  <si>
    <t>Intercom
Leveren, plaatsen, installeren en bedrijfsklaar opleveren.
Dit kan zowel een extra Intercom zijn, als het vervangen van een Intercom welke door vandalisme (aanrijding) defect is geraakt.</t>
  </si>
  <si>
    <t>Paslezer per stuk e/o per set
Leveren, plaatsen,  installeren en bedrijfsklaar opleveren.
Dit kan zowel een extra paslezer zijn, als het vervangen van een paslezer welke door vandalisme (aanrijding) defect is geraakt.</t>
  </si>
  <si>
    <t>Controle
Leveren, plaatsen, installeren en bedrijfsklaar opleveren.
Dit kan zowel een extra controler, als het vervangen van een controler welke door vandalisme (aanrijding) defect is geraakt.</t>
  </si>
  <si>
    <t>Client
Leveren, plaatsen, installeren en bedrijfsklaar opleveren.</t>
  </si>
  <si>
    <t>Archiver
Leveren, plaatsen, installeren en bedrijfsklaar opleveren.</t>
  </si>
  <si>
    <t>Server
Leveren, plaatsen, installeren en bedrijfsklaar opleveren.</t>
  </si>
  <si>
    <t>Vergunningsaanvraag
Aanvraag (WIJT) vergunning voor werkzaamheden langs de trambaan voor het projectmatig vervangen van Ci's.
Voor de reguliere werkzaamheden maakt de vergunnning onderdeel uit van het contract.</t>
  </si>
  <si>
    <t>Opstellen projectplan
Project plan voor projectmatige werkzaamheden.</t>
  </si>
  <si>
    <t>Camera licentie
Als voor het plaasten een extra camera Genetec licentie nodig is.
Prijs voor het toevoegen van een camera (per camera).</t>
  </si>
  <si>
    <t>per licentie</t>
  </si>
  <si>
    <t>Tram camera licentie
Als voor het ontsluiten van de tram camera's een Genetec licentie nodig is.
Prijs voor het toevoegen van de camera's per tram.</t>
  </si>
  <si>
    <t xml:space="preserve">Toevoegen of verwijderen van camera aan het contract.
Als door wijzigingen er camera's worden toegevoegd aan het contract, of door wijzigingen camera's worden verwijderd uit het contract.
</t>
  </si>
  <si>
    <t>prijs per camera per mnd</t>
  </si>
  <si>
    <t xml:space="preserve">Toevoegen van tram camera's aan het contract.
Prijs per tram </t>
  </si>
  <si>
    <t>prijs per stuk per mnd</t>
  </si>
  <si>
    <t>Toevoegen van extra Intercom aan het contract.
Als door wijzigingen er Intercoms worden toegevoegd aan het contract, of door wijzigingen Intercomss worden verwijderd uit het contract.</t>
  </si>
  <si>
    <t>Toevoegen van extra controler aan het contract.
Als door wijzigingen er controlers worden toegevoegd aan het contract, of door wijzigingen controlers worden verwijderd uit het contract.</t>
  </si>
  <si>
    <t>Toevoegen van extra paslezer aan het contract.
Als door wijzigingen er een paslezer (drukknop) wordt toegevoegd aan het contract, of door wijzigingen paslezers (drukknoppen) worden verwijderd uit het contract.</t>
  </si>
  <si>
    <t>Toevoegen van Servers, Clients of Archivers aan het contract.
Als door wijzigingen er een Server, Client of Archiver wordt toegevoegd aan het contract, of door wijzigingen Servers, Clients of Archivers worden verwijderd uit het contract.</t>
  </si>
  <si>
    <t>Toevoegen van KVM, Freeflow of AIM manager (reisregie apparatuur) aan het contract.
Als door wijzigingen er een KVM, Freeflow of AIM manager wordt toegevoegd aan het contract, of door wijzigingen KVM, Freeflow of AIM manager worden verwijderd uit het contract.</t>
  </si>
  <si>
    <t>Patchkabel tot 5 meter SC - LC</t>
  </si>
  <si>
    <t>Patchkabel vanaf 5 meter (max 10 meter) SC - LC</t>
  </si>
  <si>
    <t>Vervangen camera(s) Opstel terrein UHL incl. alle benodigde vergunningen en veiligheid voorzieningen.
Post is per aanvraag per camera, bij meerdere camera's worden de extra camera's apart afgerekend
Als vervangen van een camera niet kan wachten tot de volgende BD, zal de Opdrachtnemer een BD aan moeten vragen voor deze werkzaamheden. Alle kosten die voor deze werkzaamheden benodigd zijn moeten hier worden opgevoerd.</t>
  </si>
  <si>
    <t>Herstel werkzaamheden camera Opstel terrein UHL incl. alle benodigede vergunningen en veiligheid voorzieningen.
Post is per aanvraag per camera, bij meerdere herstel werkzaamheden worden de (aanvullende werkzaamheden) apart afgerekend
Als herstel van een camera niet kan wachten tot de volgende BD, zal de ON een BD aan moeten vragen voor deze werkzaamheden. Alle kosten die voor deze werkzaamheden benodigd zijn moeten hier worden opgevoerd.</t>
  </si>
  <si>
    <t>Subtotaal stuksprijzen</t>
  </si>
  <si>
    <t>Totaal (A+B+C)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</si>
</sst>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quot;\ #,##0.00"/>
    <numFmt numFmtId="165" formatCode="_ * #,##0_ ;_ * \-#,##0_ ;_ * &quot;-&quot;??_ ;_ @_ "/>
  </numFmts>
  <fonts count="15">
    <font>
      <sz val="11"/>
      <color theme="1"/>
      <name val="Calibri"/>
      <family val="2"/>
      <scheme val="minor"/>
    </font>
    <font>
      <sz val="8"/>
      <name val="Calibri"/>
      <family val="2"/>
    </font>
    <font>
      <u/>
      <sz val="11"/>
      <color theme="10"/>
      <name val="Calibri"/>
      <family val="2"/>
      <scheme val="minor"/>
    </font>
    <font>
      <u/>
      <sz val="11"/>
      <color theme="11"/>
      <name val="Calibri"/>
      <family val="2"/>
      <scheme val="minor"/>
    </font>
    <font>
      <b/>
      <sz val="11"/>
      <color theme="0"/>
      <name val="Corbel"/>
      <family val="2"/>
    </font>
    <font>
      <b/>
      <sz val="9"/>
      <color theme="0"/>
      <name val="Corbel"/>
      <family val="2"/>
    </font>
    <font>
      <sz val="9"/>
      <color theme="1"/>
      <name val="Corbel"/>
      <family val="2"/>
    </font>
    <font>
      <sz val="9"/>
      <name val="Corbel"/>
      <family val="2"/>
    </font>
    <font>
      <b/>
      <sz val="9"/>
      <color theme="1"/>
      <name val="Corbel"/>
      <family val="2"/>
    </font>
    <font>
      <sz val="9"/>
      <color rgb="FF000000"/>
      <name val="Corbel"/>
      <family val="2"/>
    </font>
    <font>
      <sz val="9"/>
      <color rgb="FFFF0000"/>
      <name val="Corbel"/>
      <family val="2"/>
    </font>
    <font>
      <sz val="11"/>
      <color theme="1"/>
      <name val="Calibri"/>
      <family val="2"/>
      <scheme val="minor"/>
    </font>
    <font>
      <strike/>
      <sz val="9"/>
      <name val="Corbel"/>
      <family val="2"/>
    </font>
    <font>
      <strike/>
      <sz val="9"/>
      <color rgb="FFFF0000"/>
      <name val="Corbel"/>
      <family val="2"/>
    </font>
    <font>
      <b/>
      <sz val="9"/>
      <color rgb="FFFF0000"/>
      <name val="Corbel"/>
      <family val="2"/>
    </font>
  </fonts>
  <fills count="7">
    <fill>
      <patternFill patternType="none"/>
    </fill>
    <fill>
      <patternFill patternType="gray125"/>
    </fill>
    <fill>
      <patternFill patternType="solid">
        <fgColor rgb="FF002060"/>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s>
  <cellStyleXfs count="6">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43" fontId="11" fillId="0" borderId="0" applyFont="0" applyFill="0" applyBorder="0" applyAlignment="0" applyProtection="0"/>
  </cellStyleXfs>
  <cellXfs count="53">
    <xf numFmtId="0" fontId="0" fillId="0" borderId="0" xfId="0"/>
    <xf numFmtId="0" fontId="8" fillId="0" borderId="0" xfId="0" applyFont="1" applyAlignment="1">
      <alignment horizontal="left" vertical="center" indent="2"/>
    </xf>
    <xf numFmtId="0" fontId="6" fillId="5" borderId="0" xfId="0" applyFont="1" applyFill="1" applyAlignment="1">
      <alignment horizontal="left"/>
    </xf>
    <xf numFmtId="0" fontId="6" fillId="0" borderId="0" xfId="0" applyFont="1" applyAlignment="1">
      <alignment horizontal="left"/>
    </xf>
    <xf numFmtId="164" fontId="5" fillId="2" borderId="1" xfId="0" applyNumberFormat="1" applyFont="1" applyFill="1" applyBorder="1" applyAlignment="1">
      <alignment horizontal="left" vertical="center"/>
    </xf>
    <xf numFmtId="0" fontId="5" fillId="2" borderId="1" xfId="0" applyFont="1" applyFill="1" applyBorder="1" applyAlignment="1">
      <alignment horizontal="left" vertical="center" wrapText="1"/>
    </xf>
    <xf numFmtId="164" fontId="5" fillId="4" borderId="1" xfId="0" applyNumberFormat="1" applyFont="1" applyFill="1" applyBorder="1" applyAlignment="1">
      <alignment horizontal="left" vertical="center"/>
    </xf>
    <xf numFmtId="3" fontId="6" fillId="5" borderId="0" xfId="0" applyNumberFormat="1" applyFont="1" applyFill="1" applyAlignment="1">
      <alignment horizontal="left"/>
    </xf>
    <xf numFmtId="3" fontId="8" fillId="5" borderId="0" xfId="0" applyNumberFormat="1" applyFont="1" applyFill="1" applyAlignment="1">
      <alignment horizontal="left"/>
    </xf>
    <xf numFmtId="3" fontId="6" fillId="0" borderId="0" xfId="0" applyNumberFormat="1" applyFont="1" applyAlignment="1">
      <alignment horizontal="left"/>
    </xf>
    <xf numFmtId="0" fontId="6" fillId="0" borderId="0" xfId="0" applyFont="1" applyAlignment="1">
      <alignment horizontal="left" vertical="top" wrapText="1"/>
    </xf>
    <xf numFmtId="165" fontId="5" fillId="2" borderId="1" xfId="5" applyNumberFormat="1" applyFont="1" applyFill="1" applyBorder="1" applyAlignment="1" applyProtection="1">
      <alignment horizontal="left" vertical="center" wrapText="1"/>
    </xf>
    <xf numFmtId="165" fontId="6" fillId="5" borderId="0" xfId="5" applyNumberFormat="1" applyFont="1" applyFill="1" applyBorder="1" applyAlignment="1" applyProtection="1">
      <alignment horizontal="left"/>
    </xf>
    <xf numFmtId="165" fontId="6" fillId="0" borderId="0" xfId="5" applyNumberFormat="1" applyFont="1" applyBorder="1" applyAlignment="1">
      <alignment horizontal="left"/>
    </xf>
    <xf numFmtId="165" fontId="6" fillId="0" borderId="0" xfId="5" applyNumberFormat="1" applyFont="1" applyAlignment="1">
      <alignment horizontal="left" vertical="top" wrapText="1"/>
    </xf>
    <xf numFmtId="165" fontId="6" fillId="0" borderId="0" xfId="5" applyNumberFormat="1" applyFont="1" applyAlignment="1">
      <alignment horizontal="left"/>
    </xf>
    <xf numFmtId="0" fontId="5" fillId="4" borderId="1" xfId="0" applyFont="1" applyFill="1" applyBorder="1" applyAlignment="1">
      <alignment horizontal="left" vertical="center"/>
    </xf>
    <xf numFmtId="0" fontId="5" fillId="2" borderId="1" xfId="0" applyFont="1" applyFill="1" applyBorder="1" applyAlignment="1">
      <alignment horizontal="left" vertical="center"/>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xf>
    <xf numFmtId="0" fontId="4" fillId="2" borderId="4" xfId="0" applyFont="1" applyFill="1" applyBorder="1" applyAlignment="1">
      <alignment horizontal="left" vertical="top"/>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4"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165" fontId="5" fillId="2" borderId="1" xfId="5" applyNumberFormat="1" applyFont="1" applyFill="1" applyBorder="1" applyAlignment="1" applyProtection="1">
      <alignment horizontal="left" vertical="center"/>
    </xf>
    <xf numFmtId="0" fontId="7" fillId="0" borderId="0" xfId="0" applyFont="1" applyAlignment="1">
      <alignment horizontal="left"/>
    </xf>
    <xf numFmtId="164" fontId="7" fillId="0" borderId="1" xfId="0" applyNumberFormat="1" applyFont="1" applyBorder="1" applyAlignment="1">
      <alignment horizontal="left" vertical="center"/>
    </xf>
    <xf numFmtId="0" fontId="4" fillId="2" borderId="3" xfId="0" applyFont="1" applyFill="1" applyBorder="1" applyAlignment="1">
      <alignment horizontal="left" vertical="top" wrapText="1"/>
    </xf>
    <xf numFmtId="0" fontId="5" fillId="4" borderId="1" xfId="0" applyFont="1" applyFill="1" applyBorder="1" applyAlignment="1">
      <alignment horizontal="left" vertical="center" wrapText="1"/>
    </xf>
    <xf numFmtId="165" fontId="6" fillId="5" borderId="0" xfId="5" applyNumberFormat="1" applyFont="1" applyFill="1" applyBorder="1" applyAlignment="1" applyProtection="1">
      <alignment horizontal="left" wrapText="1"/>
    </xf>
    <xf numFmtId="165" fontId="6" fillId="0" borderId="0" xfId="5" applyNumberFormat="1" applyFont="1" applyBorder="1" applyAlignment="1">
      <alignment horizontal="left" wrapText="1"/>
    </xf>
    <xf numFmtId="165" fontId="6" fillId="0" borderId="0" xfId="5" applyNumberFormat="1" applyFont="1" applyAlignment="1">
      <alignment horizontal="left" wrapText="1"/>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7" fillId="0" borderId="0" xfId="0" applyFont="1" applyAlignment="1">
      <alignment horizontal="left" vertical="center"/>
    </xf>
    <xf numFmtId="0" fontId="7" fillId="0" borderId="0" xfId="0" applyFont="1" applyAlignment="1">
      <alignment horizontal="left" vertical="center" wrapText="1"/>
    </xf>
    <xf numFmtId="164" fontId="7" fillId="0" borderId="0" xfId="0" applyNumberFormat="1" applyFont="1" applyAlignment="1">
      <alignment horizontal="left" vertical="center"/>
    </xf>
    <xf numFmtId="0" fontId="7" fillId="0" borderId="5" xfId="0" applyFont="1" applyBorder="1" applyAlignment="1">
      <alignment horizontal="left" vertical="center"/>
    </xf>
    <xf numFmtId="0" fontId="7" fillId="0" borderId="5" xfId="0" applyFont="1" applyBorder="1" applyAlignment="1">
      <alignment horizontal="left" vertical="center" wrapText="1"/>
    </xf>
    <xf numFmtId="0" fontId="9" fillId="0" borderId="0" xfId="0" applyFont="1" applyAlignment="1">
      <alignment horizontal="left" vertical="center" wrapText="1"/>
    </xf>
    <xf numFmtId="0" fontId="7" fillId="6" borderId="0" xfId="0" applyFont="1" applyFill="1" applyAlignment="1">
      <alignment horizontal="left" vertical="center"/>
    </xf>
    <xf numFmtId="0" fontId="7" fillId="6" borderId="1" xfId="0" applyFont="1" applyFill="1" applyBorder="1" applyAlignment="1">
      <alignment horizontal="left" vertical="center"/>
    </xf>
    <xf numFmtId="0" fontId="7" fillId="6" borderId="4" xfId="0" applyFont="1" applyFill="1" applyBorder="1" applyAlignment="1">
      <alignment horizontal="left" vertical="center"/>
    </xf>
    <xf numFmtId="0" fontId="10" fillId="0" borderId="1" xfId="0" applyFont="1" applyBorder="1" applyAlignment="1">
      <alignment horizontal="left" vertical="center" wrapText="1"/>
    </xf>
    <xf numFmtId="0" fontId="12" fillId="0" borderId="1" xfId="0" applyFont="1" applyBorder="1" applyAlignment="1">
      <alignment horizontal="left" vertical="center" wrapText="1"/>
    </xf>
    <xf numFmtId="0" fontId="12" fillId="0" borderId="5" xfId="0" applyFont="1" applyBorder="1" applyAlignment="1">
      <alignment horizontal="left" vertical="center"/>
    </xf>
    <xf numFmtId="0" fontId="12" fillId="6" borderId="4" xfId="0" applyFont="1" applyFill="1" applyBorder="1" applyAlignment="1">
      <alignment horizontal="left" vertical="center"/>
    </xf>
    <xf numFmtId="164" fontId="12" fillId="0" borderId="1" xfId="0" applyNumberFormat="1" applyFont="1" applyBorder="1" applyAlignment="1">
      <alignment horizontal="left" vertical="center"/>
    </xf>
    <xf numFmtId="0" fontId="14" fillId="2" borderId="1" xfId="0" applyFont="1" applyFill="1" applyBorder="1" applyAlignment="1">
      <alignment horizontal="left" vertical="center" wrapText="1"/>
    </xf>
    <xf numFmtId="0" fontId="13" fillId="0" borderId="1" xfId="0" applyFont="1" applyBorder="1" applyAlignment="1">
      <alignment horizontal="left" vertical="center" wrapText="1"/>
    </xf>
    <xf numFmtId="0" fontId="10" fillId="0" borderId="1" xfId="0" applyFont="1" applyBorder="1" applyAlignment="1">
      <alignment horizontal="left" vertical="center"/>
    </xf>
  </cellXfs>
  <cellStyles count="6">
    <cellStyle name="Gevolgde hyperlink" xfId="2" builtinId="9" hidden="1"/>
    <cellStyle name="Gevolgde hyperlink" xfId="4" builtinId="9" hidden="1"/>
    <cellStyle name="Hyperlink" xfId="1" builtinId="8" hidden="1"/>
    <cellStyle name="Hyperlink" xfId="3" builtinId="8" hidden="1"/>
    <cellStyle name="Komma" xfId="5" builtinId="3"/>
    <cellStyle name="Standaard"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E15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5"/>
  <sheetViews>
    <sheetView tabSelected="1" topLeftCell="A19" zoomScale="130" zoomScaleNormal="130" zoomScalePageLayoutView="125" workbookViewId="0">
      <selection activeCell="C29" sqref="C29"/>
    </sheetView>
  </sheetViews>
  <sheetFormatPr defaultColWidth="0" defaultRowHeight="12" zeroHeight="1"/>
  <cols>
    <col min="1" max="1" width="57.5703125" style="3" bestFit="1" customWidth="1"/>
    <col min="2" max="2" width="34.85546875" style="33" customWidth="1"/>
    <col min="3" max="3" width="34.85546875" style="15" customWidth="1"/>
    <col min="4" max="4" width="15.42578125" style="9" customWidth="1"/>
    <col min="5" max="5" width="22.42578125" style="9" customWidth="1"/>
    <col min="6" max="6" width="4.7109375" style="2" hidden="1" customWidth="1"/>
    <col min="7" max="8" width="8.85546875" style="3" hidden="1" customWidth="1"/>
    <col min="9" max="9" width="27.28515625" style="3" hidden="1" customWidth="1"/>
    <col min="10" max="12" width="45.85546875" style="3" hidden="1" customWidth="1"/>
    <col min="13" max="16384" width="8.85546875" style="3" hidden="1"/>
  </cols>
  <sheetData>
    <row r="1" spans="1:5" ht="81.75" customHeight="1">
      <c r="A1" s="18" t="s">
        <v>0</v>
      </c>
      <c r="B1" s="29"/>
      <c r="C1" s="19"/>
      <c r="D1" s="19"/>
      <c r="E1" s="20"/>
    </row>
    <row r="2" spans="1:5" ht="189" customHeight="1">
      <c r="A2" s="21" t="s">
        <v>1</v>
      </c>
      <c r="B2" s="22"/>
      <c r="C2" s="22"/>
      <c r="D2" s="22"/>
      <c r="E2" s="23"/>
    </row>
    <row r="3" spans="1:5">
      <c r="A3" s="17" t="s">
        <v>2</v>
      </c>
      <c r="B3" s="24"/>
      <c r="C3" s="25"/>
      <c r="D3" s="17" t="s">
        <v>3</v>
      </c>
      <c r="E3" s="5"/>
    </row>
    <row r="4" spans="1:5" s="27" customFormat="1" ht="36">
      <c r="A4" s="37" t="s">
        <v>4</v>
      </c>
      <c r="B4" s="41" t="s">
        <v>5</v>
      </c>
      <c r="C4" s="36">
        <v>48</v>
      </c>
      <c r="D4" s="42"/>
      <c r="E4" s="38">
        <f>D4*C4</f>
        <v>0</v>
      </c>
    </row>
    <row r="5" spans="1:5">
      <c r="A5" s="17" t="s">
        <v>6</v>
      </c>
      <c r="B5" s="11" t="s">
        <v>7</v>
      </c>
      <c r="C5" s="26"/>
      <c r="D5" s="17" t="s">
        <v>8</v>
      </c>
      <c r="E5" s="5"/>
    </row>
    <row r="6" spans="1:5" s="27" customFormat="1" ht="36">
      <c r="A6" s="37" t="s">
        <v>9</v>
      </c>
      <c r="B6" s="37" t="s">
        <v>10</v>
      </c>
      <c r="C6" s="36">
        <v>1</v>
      </c>
      <c r="D6" s="42"/>
      <c r="E6" s="38">
        <f>C6*D6</f>
        <v>0</v>
      </c>
    </row>
    <row r="7" spans="1:5" s="27" customFormat="1" ht="84">
      <c r="A7" s="37" t="s">
        <v>11</v>
      </c>
      <c r="B7" s="37" t="s">
        <v>12</v>
      </c>
      <c r="C7" s="36">
        <v>1</v>
      </c>
      <c r="D7" s="42"/>
      <c r="E7" s="38">
        <f>C7*D7</f>
        <v>0</v>
      </c>
    </row>
    <row r="8" spans="1:5" ht="24">
      <c r="A8" s="50" t="s">
        <v>13</v>
      </c>
      <c r="B8" s="5"/>
      <c r="C8" s="17"/>
      <c r="D8" s="17" t="s">
        <v>8</v>
      </c>
      <c r="E8" s="4"/>
    </row>
    <row r="9" spans="1:5" s="27" customFormat="1" ht="21.95" customHeight="1">
      <c r="A9" s="34" t="s">
        <v>14</v>
      </c>
      <c r="B9" s="35">
        <v>40</v>
      </c>
      <c r="C9" s="34" t="s">
        <v>15</v>
      </c>
      <c r="D9" s="43"/>
      <c r="E9" s="28">
        <f>D9*B9</f>
        <v>0</v>
      </c>
    </row>
    <row r="10" spans="1:5" s="27" customFormat="1" ht="21.95" customHeight="1">
      <c r="A10" s="34" t="s">
        <v>16</v>
      </c>
      <c r="B10" s="35">
        <v>40</v>
      </c>
      <c r="C10" s="34" t="s">
        <v>15</v>
      </c>
      <c r="D10" s="43"/>
      <c r="E10" s="28">
        <f t="shared" ref="E10:E39" si="0">D10*B10</f>
        <v>0</v>
      </c>
    </row>
    <row r="11" spans="1:5" s="27" customFormat="1" ht="21.95" customHeight="1">
      <c r="A11" s="34" t="s">
        <v>17</v>
      </c>
      <c r="B11" s="35">
        <v>40</v>
      </c>
      <c r="C11" s="34" t="s">
        <v>15</v>
      </c>
      <c r="D11" s="43"/>
      <c r="E11" s="28">
        <f t="shared" si="0"/>
        <v>0</v>
      </c>
    </row>
    <row r="12" spans="1:5" s="27" customFormat="1" ht="68.25" customHeight="1">
      <c r="A12" s="45" t="s">
        <v>18</v>
      </c>
      <c r="B12" s="35">
        <v>40</v>
      </c>
      <c r="C12" s="39" t="s">
        <v>15</v>
      </c>
      <c r="D12" s="44"/>
      <c r="E12" s="28">
        <f t="shared" si="0"/>
        <v>0</v>
      </c>
    </row>
    <row r="13" spans="1:5" s="27" customFormat="1" ht="40.5" customHeight="1">
      <c r="A13" s="51" t="s">
        <v>19</v>
      </c>
      <c r="B13" s="46">
        <v>40</v>
      </c>
      <c r="C13" s="47" t="s">
        <v>15</v>
      </c>
      <c r="D13" s="48"/>
      <c r="E13" s="49">
        <f t="shared" si="0"/>
        <v>0</v>
      </c>
    </row>
    <row r="14" spans="1:5" s="27" customFormat="1" ht="48">
      <c r="A14" s="35" t="s">
        <v>20</v>
      </c>
      <c r="B14" s="35">
        <v>40</v>
      </c>
      <c r="C14" s="40" t="s">
        <v>15</v>
      </c>
      <c r="D14" s="44"/>
      <c r="E14" s="28">
        <f t="shared" si="0"/>
        <v>0</v>
      </c>
    </row>
    <row r="15" spans="1:5" s="27" customFormat="1" ht="48">
      <c r="A15" s="35" t="s">
        <v>21</v>
      </c>
      <c r="B15" s="35">
        <v>40</v>
      </c>
      <c r="C15" s="40" t="s">
        <v>15</v>
      </c>
      <c r="D15" s="44"/>
      <c r="E15" s="28">
        <f t="shared" si="0"/>
        <v>0</v>
      </c>
    </row>
    <row r="16" spans="1:5" s="27" customFormat="1" ht="48">
      <c r="A16" s="35" t="s">
        <v>22</v>
      </c>
      <c r="B16" s="35">
        <v>24</v>
      </c>
      <c r="C16" s="34" t="s">
        <v>15</v>
      </c>
      <c r="D16" s="43"/>
      <c r="E16" s="28">
        <f t="shared" si="0"/>
        <v>0</v>
      </c>
    </row>
    <row r="17" spans="1:5" s="27" customFormat="1" ht="60.75" customHeight="1">
      <c r="A17" s="35" t="s">
        <v>23</v>
      </c>
      <c r="B17" s="35">
        <v>5</v>
      </c>
      <c r="C17" s="34" t="s">
        <v>24</v>
      </c>
      <c r="D17" s="43"/>
      <c r="E17" s="28">
        <f t="shared" si="0"/>
        <v>0</v>
      </c>
    </row>
    <row r="18" spans="1:5" s="27" customFormat="1" ht="60.75" customHeight="1">
      <c r="A18" s="35" t="s">
        <v>25</v>
      </c>
      <c r="B18" s="45">
        <v>20</v>
      </c>
      <c r="C18" s="34" t="s">
        <v>24</v>
      </c>
      <c r="D18" s="43"/>
      <c r="E18" s="28">
        <f t="shared" si="0"/>
        <v>0</v>
      </c>
    </row>
    <row r="19" spans="1:5" s="27" customFormat="1" ht="48">
      <c r="A19" s="35" t="s">
        <v>26</v>
      </c>
      <c r="B19" s="35">
        <v>5</v>
      </c>
      <c r="C19" s="34" t="s">
        <v>24</v>
      </c>
      <c r="D19" s="43"/>
      <c r="E19" s="28">
        <f t="shared" si="0"/>
        <v>0</v>
      </c>
    </row>
    <row r="20" spans="1:5" s="27" customFormat="1" ht="48">
      <c r="A20" s="35" t="s">
        <v>27</v>
      </c>
      <c r="B20" s="35">
        <v>10</v>
      </c>
      <c r="C20" s="34" t="s">
        <v>24</v>
      </c>
      <c r="D20" s="43"/>
      <c r="E20" s="28">
        <f t="shared" si="0"/>
        <v>0</v>
      </c>
    </row>
    <row r="21" spans="1:5" s="27" customFormat="1" ht="48">
      <c r="A21" s="35" t="s">
        <v>28</v>
      </c>
      <c r="B21" s="35">
        <v>5</v>
      </c>
      <c r="C21" s="34" t="s">
        <v>24</v>
      </c>
      <c r="D21" s="43"/>
      <c r="E21" s="28">
        <f t="shared" si="0"/>
        <v>0</v>
      </c>
    </row>
    <row r="22" spans="1:5" s="27" customFormat="1" ht="21.95" customHeight="1">
      <c r="A22" s="35" t="s">
        <v>29</v>
      </c>
      <c r="B22" s="35">
        <v>2</v>
      </c>
      <c r="C22" s="34" t="s">
        <v>24</v>
      </c>
      <c r="D22" s="43"/>
      <c r="E22" s="28">
        <f t="shared" si="0"/>
        <v>0</v>
      </c>
    </row>
    <row r="23" spans="1:5" s="27" customFormat="1" ht="21.95" customHeight="1">
      <c r="A23" s="35" t="s">
        <v>30</v>
      </c>
      <c r="B23" s="35">
        <v>2</v>
      </c>
      <c r="C23" s="34" t="s">
        <v>24</v>
      </c>
      <c r="D23" s="43"/>
      <c r="E23" s="28">
        <f t="shared" si="0"/>
        <v>0</v>
      </c>
    </row>
    <row r="24" spans="1:5" s="27" customFormat="1" ht="21.95" customHeight="1">
      <c r="A24" s="35" t="s">
        <v>31</v>
      </c>
      <c r="B24" s="35">
        <v>2</v>
      </c>
      <c r="C24" s="34" t="s">
        <v>24</v>
      </c>
      <c r="D24" s="43"/>
      <c r="E24" s="28">
        <f t="shared" si="0"/>
        <v>0</v>
      </c>
    </row>
    <row r="25" spans="1:5" s="27" customFormat="1" ht="60">
      <c r="A25" s="35" t="s">
        <v>32</v>
      </c>
      <c r="B25" s="35">
        <v>5</v>
      </c>
      <c r="C25" s="34" t="s">
        <v>24</v>
      </c>
      <c r="D25" s="43"/>
      <c r="E25" s="28">
        <f t="shared" si="0"/>
        <v>0</v>
      </c>
    </row>
    <row r="26" spans="1:5" s="27" customFormat="1" ht="24">
      <c r="A26" s="35" t="s">
        <v>33</v>
      </c>
      <c r="B26" s="45">
        <v>10</v>
      </c>
      <c r="C26" s="34" t="s">
        <v>24</v>
      </c>
      <c r="D26" s="43"/>
      <c r="E26" s="28">
        <f t="shared" si="0"/>
        <v>0</v>
      </c>
    </row>
    <row r="27" spans="1:5" s="27" customFormat="1" ht="36">
      <c r="A27" s="35" t="s">
        <v>34</v>
      </c>
      <c r="B27" s="35">
        <v>10</v>
      </c>
      <c r="C27" s="34" t="s">
        <v>35</v>
      </c>
      <c r="D27" s="43"/>
      <c r="E27" s="28">
        <f t="shared" si="0"/>
        <v>0</v>
      </c>
    </row>
    <row r="28" spans="1:5" s="27" customFormat="1" ht="36">
      <c r="A28" s="35" t="s">
        <v>36</v>
      </c>
      <c r="B28" s="35">
        <v>50</v>
      </c>
      <c r="C28" s="34" t="s">
        <v>35</v>
      </c>
      <c r="D28" s="43"/>
      <c r="E28" s="28">
        <f t="shared" si="0"/>
        <v>0</v>
      </c>
    </row>
    <row r="29" spans="1:5" s="27" customFormat="1" ht="21.95" customHeight="1">
      <c r="A29" s="35" t="s">
        <v>37</v>
      </c>
      <c r="B29" s="35">
        <v>15</v>
      </c>
      <c r="C29" s="52" t="s">
        <v>38</v>
      </c>
      <c r="D29" s="43"/>
      <c r="E29" s="28">
        <f t="shared" si="0"/>
        <v>0</v>
      </c>
    </row>
    <row r="30" spans="1:5" s="27" customFormat="1" ht="21.95" customHeight="1">
      <c r="A30" s="35" t="s">
        <v>39</v>
      </c>
      <c r="B30" s="35">
        <v>150</v>
      </c>
      <c r="C30" s="34" t="s">
        <v>40</v>
      </c>
      <c r="D30" s="43"/>
      <c r="E30" s="28">
        <f t="shared" si="0"/>
        <v>0</v>
      </c>
    </row>
    <row r="31" spans="1:5" s="27" customFormat="1" ht="36">
      <c r="A31" s="35" t="s">
        <v>41</v>
      </c>
      <c r="B31" s="35">
        <v>5</v>
      </c>
      <c r="C31" s="34" t="s">
        <v>40</v>
      </c>
      <c r="D31" s="43"/>
      <c r="E31" s="28">
        <f t="shared" si="0"/>
        <v>0</v>
      </c>
    </row>
    <row r="32" spans="1:5" s="27" customFormat="1" ht="36">
      <c r="A32" s="35" t="s">
        <v>42</v>
      </c>
      <c r="B32" s="35">
        <v>5</v>
      </c>
      <c r="C32" s="34" t="s">
        <v>40</v>
      </c>
      <c r="D32" s="43"/>
      <c r="E32" s="28">
        <f t="shared" si="0"/>
        <v>0</v>
      </c>
    </row>
    <row r="33" spans="1:5" s="27" customFormat="1" ht="21.95" customHeight="1">
      <c r="A33" s="35" t="s">
        <v>43</v>
      </c>
      <c r="B33" s="35">
        <v>10</v>
      </c>
      <c r="C33" s="34" t="s">
        <v>40</v>
      </c>
      <c r="D33" s="43"/>
      <c r="E33" s="28">
        <f t="shared" si="0"/>
        <v>0</v>
      </c>
    </row>
    <row r="34" spans="1:5" s="27" customFormat="1" ht="21.95" customHeight="1">
      <c r="A34" s="35" t="s">
        <v>44</v>
      </c>
      <c r="B34" s="35">
        <v>6</v>
      </c>
      <c r="C34" s="34" t="s">
        <v>40</v>
      </c>
      <c r="D34" s="43"/>
      <c r="E34" s="28">
        <f t="shared" si="0"/>
        <v>0</v>
      </c>
    </row>
    <row r="35" spans="1:5" s="27" customFormat="1" ht="60">
      <c r="A35" s="35" t="s">
        <v>45</v>
      </c>
      <c r="B35" s="35">
        <v>10</v>
      </c>
      <c r="C35" s="34" t="s">
        <v>40</v>
      </c>
      <c r="D35" s="43"/>
      <c r="E35" s="28">
        <f t="shared" si="0"/>
        <v>0</v>
      </c>
    </row>
    <row r="36" spans="1:5" s="27" customFormat="1" ht="14.25" customHeight="1">
      <c r="A36" s="34" t="s">
        <v>46</v>
      </c>
      <c r="B36" s="35">
        <v>10</v>
      </c>
      <c r="C36" s="34" t="s">
        <v>24</v>
      </c>
      <c r="D36" s="43"/>
      <c r="E36" s="28">
        <f t="shared" si="0"/>
        <v>0</v>
      </c>
    </row>
    <row r="37" spans="1:5" s="27" customFormat="1" ht="14.25" customHeight="1">
      <c r="A37" s="34" t="s">
        <v>47</v>
      </c>
      <c r="B37" s="35">
        <v>10</v>
      </c>
      <c r="C37" s="34" t="s">
        <v>24</v>
      </c>
      <c r="D37" s="43"/>
      <c r="E37" s="28">
        <f t="shared" si="0"/>
        <v>0</v>
      </c>
    </row>
    <row r="38" spans="1:5" s="27" customFormat="1" ht="108">
      <c r="A38" s="35" t="s">
        <v>48</v>
      </c>
      <c r="B38" s="35">
        <v>5</v>
      </c>
      <c r="C38" s="34" t="s">
        <v>24</v>
      </c>
      <c r="D38" s="43"/>
      <c r="E38" s="28">
        <f t="shared" si="0"/>
        <v>0</v>
      </c>
    </row>
    <row r="39" spans="1:5" s="27" customFormat="1" ht="96">
      <c r="A39" s="35" t="s">
        <v>49</v>
      </c>
      <c r="B39" s="35">
        <v>5</v>
      </c>
      <c r="C39" s="34" t="s">
        <v>24</v>
      </c>
      <c r="D39" s="43"/>
      <c r="E39" s="28">
        <f t="shared" si="0"/>
        <v>0</v>
      </c>
    </row>
    <row r="40" spans="1:5" s="27" customFormat="1" ht="14.25" customHeight="1">
      <c r="A40" s="34"/>
      <c r="B40" s="35"/>
      <c r="C40" s="34"/>
      <c r="D40" s="34"/>
      <c r="E40" s="28"/>
    </row>
    <row r="41" spans="1:5" s="27" customFormat="1" ht="14.25" customHeight="1">
      <c r="A41" s="34" t="s">
        <v>50</v>
      </c>
      <c r="B41" s="35"/>
      <c r="C41" s="34"/>
      <c r="D41" s="34"/>
      <c r="E41" s="28">
        <f>SUM(E9:E40)</f>
        <v>0</v>
      </c>
    </row>
    <row r="42" spans="1:5" s="27" customFormat="1" ht="14.25" customHeight="1">
      <c r="A42" s="34"/>
      <c r="B42" s="35"/>
      <c r="C42" s="34"/>
      <c r="D42" s="34"/>
      <c r="E42" s="28"/>
    </row>
    <row r="43" spans="1:5" s="27" customFormat="1" ht="14.25" customHeight="1">
      <c r="A43" s="34"/>
      <c r="B43" s="35"/>
      <c r="C43" s="34"/>
      <c r="D43" s="34"/>
      <c r="E43" s="28"/>
    </row>
    <row r="44" spans="1:5" ht="21.95" customHeight="1">
      <c r="A44" s="17"/>
      <c r="B44" s="5"/>
      <c r="C44" s="17"/>
      <c r="D44" s="17"/>
      <c r="E44" s="4"/>
    </row>
    <row r="45" spans="1:5" ht="60" customHeight="1">
      <c r="A45" s="16" t="s">
        <v>51</v>
      </c>
      <c r="B45" s="30"/>
      <c r="C45" s="16"/>
      <c r="D45" s="16"/>
      <c r="E45" s="6">
        <f>E41+E7+E6+E4</f>
        <v>0</v>
      </c>
    </row>
    <row r="46" spans="1:5" s="2" customFormat="1" ht="25.5" customHeight="1">
      <c r="B46" s="31"/>
      <c r="C46" s="12"/>
      <c r="D46" s="7"/>
      <c r="E46" s="8"/>
    </row>
    <row r="47" spans="1:5">
      <c r="B47" s="32"/>
      <c r="C47" s="13"/>
    </row>
    <row r="48" spans="1:5">
      <c r="A48" s="10"/>
      <c r="B48" s="14"/>
      <c r="C48" s="14"/>
      <c r="D48" s="10"/>
      <c r="E48" s="10"/>
    </row>
    <row r="49" spans="1:1">
      <c r="A49" s="1"/>
    </row>
    <row r="50" spans="1:1"/>
    <row r="51" spans="1:1"/>
    <row r="52" spans="1:1"/>
    <row r="53" spans="1:1"/>
    <row r="54" spans="1:1"/>
    <row r="55" spans="1:1"/>
    <row r="56" spans="1:1"/>
    <row r="57" spans="1:1"/>
    <row r="58" spans="1:1"/>
    <row r="59" spans="1:1"/>
    <row r="60" spans="1:1"/>
    <row r="61" spans="1:1"/>
    <row r="62" spans="1:1"/>
    <row r="63" spans="1:1"/>
    <row r="64" spans="1:1"/>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sheetData>
  <phoneticPr fontId="1" type="noConversion"/>
  <pageMargins left="0.23622047244094491" right="0.23622047244094491" top="0.23622047244094491" bottom="0.23622047244094491" header="0.31496062992125984" footer="0.31496062992125984"/>
  <pageSetup paperSize="9" scale="91" fitToHeight="2" orientation="portrait"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CC716C22220454BB99C74AAD592ABD5" ma:contentTypeVersion="13" ma:contentTypeDescription="Een nieuw document maken." ma:contentTypeScope="" ma:versionID="9146f871d5ab66d8af91befabaf9dc65">
  <xsd:schema xmlns:xsd="http://www.w3.org/2001/XMLSchema" xmlns:xs="http://www.w3.org/2001/XMLSchema" xmlns:p="http://schemas.microsoft.com/office/2006/metadata/properties" xmlns:ns2="15d4cf2a-9047-4033-9346-c7aff0bc1c69" xmlns:ns3="4a5b6eab-e00f-434c-bf08-2a7fef71048e" targetNamespace="http://schemas.microsoft.com/office/2006/metadata/properties" ma:root="true" ma:fieldsID="38668f161ebd4bc825e83b278c634603" ns2:_="" ns3:_="">
    <xsd:import namespace="15d4cf2a-9047-4033-9346-c7aff0bc1c69"/>
    <xsd:import namespace="4a5b6eab-e00f-434c-bf08-2a7fef71048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d4cf2a-9047-4033-9346-c7aff0bc1c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a5b6eab-e00f-434c-bf08-2a7fef71048e" elementFormDefault="qualified">
    <xsd:import namespace="http://schemas.microsoft.com/office/2006/documentManagement/types"/>
    <xsd:import namespace="http://schemas.microsoft.com/office/infopath/2007/PartnerControls"/>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5EB2393-56A6-4448-B752-C4F9FA16C6D7}"/>
</file>

<file path=customXml/itemProps2.xml><?xml version="1.0" encoding="utf-8"?>
<ds:datastoreItem xmlns:ds="http://schemas.openxmlformats.org/officeDocument/2006/customXml" ds:itemID="{D89016E7-68CE-4444-93E7-7D670B919E31}"/>
</file>

<file path=customXml/itemProps3.xml><?xml version="1.0" encoding="utf-8"?>
<ds:datastoreItem xmlns:ds="http://schemas.openxmlformats.org/officeDocument/2006/customXml" ds:itemID="{C739A34A-0733-41E6-807B-B5A262A8464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dc:creator>
  <cp:keywords/>
  <dc:description/>
  <cp:lastModifiedBy>Spoelstra, Kimmo</cp:lastModifiedBy>
  <cp:revision/>
  <dcterms:created xsi:type="dcterms:W3CDTF">2008-11-10T14:30:41Z</dcterms:created>
  <dcterms:modified xsi:type="dcterms:W3CDTF">2022-01-13T11:26:35Z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0x0101005CC716C22220454BB99C74AAD592ABD5</vt:lpwstr>
  </property>
  <property fmtid="{D5CDD505-2E9C-101B-9397-08002B2CF9AE}" pid="3" name="ComplianceAssetId">
    <vt:lpwstr/>
  </property>
  <property fmtid="{D5CDD505-2E9C-101B-9397-08002B2CF9AE}" pid="4" name="_ExtendedDescription">
    <vt:lpwstr/>
  </property>
  <property fmtid="{D5CDD505-2E9C-101B-9397-08002B2CF9AE}" pid="5" name="IsMyDocuments">
    <vt:bool>true</vt:bool>
  </property>
</Properties>
</file>