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C:\Users\DCSAARS\Documents\1. Projecten tijdelijke opslag\Verkeersregelaars\3. Inschrijvingsfase\2de Nota van Inlichtingen\"/>
    </mc:Choice>
  </mc:AlternateContent>
  <xr:revisionPtr revIDLastSave="0" documentId="13_ncr:1_{B9862DB3-3E9C-41EF-8137-B1D9E9E7879A}" xr6:coauthVersionLast="47" xr6:coauthVersionMax="47" xr10:uidLastSave="{00000000-0000-0000-0000-000000000000}"/>
  <bookViews>
    <workbookView xWindow="-28920" yWindow="-120" windowWidth="29040" windowHeight="15840" xr2:uid="{00000000-000D-0000-FFFF-FFFF00000000}"/>
  </bookViews>
  <sheets>
    <sheet name="Instructieblad" sheetId="4" r:id="rId1"/>
    <sheet name="POF - PERCEEL 1" sheetId="1" r:id="rId2"/>
    <sheet name="POF - PERCEEL 2" sheetId="5" r:id="rId3"/>
  </sheets>
  <definedNames>
    <definedName name="_Toc360799772" localSheetId="0">Instructieblad!$B$1</definedName>
    <definedName name="_Toc360799772" localSheetId="1">'POF - PERCEEL 1'!$B$1</definedName>
    <definedName name="_Toc360799772" localSheetId="2">'POF - PERCEEL 2'!$B$1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7" i="5" l="1"/>
  <c r="F46" i="5"/>
  <c r="F45" i="5"/>
  <c r="F44" i="5"/>
  <c r="F59" i="5"/>
  <c r="F58" i="5"/>
  <c r="F57" i="5"/>
  <c r="F56" i="5"/>
  <c r="F38" i="1"/>
  <c r="F43" i="1"/>
  <c r="F42" i="1"/>
  <c r="F41" i="1"/>
  <c r="F40" i="1"/>
  <c r="F39" i="1"/>
  <c r="F34" i="5"/>
  <c r="F33" i="5"/>
  <c r="F32" i="5"/>
  <c r="F25" i="5"/>
  <c r="F24" i="5"/>
  <c r="F23" i="5"/>
  <c r="F34" i="1"/>
  <c r="F33" i="1"/>
  <c r="F32" i="1"/>
  <c r="F25" i="1"/>
  <c r="F24" i="1"/>
  <c r="F23" i="1"/>
  <c r="F54" i="5"/>
  <c r="F53" i="5"/>
  <c r="F52" i="5"/>
  <c r="F51" i="5"/>
  <c r="F41" i="5"/>
  <c r="F49" i="1"/>
  <c r="F48" i="1"/>
  <c r="F47" i="1"/>
  <c r="D51" i="1" l="1"/>
  <c r="F42" i="5"/>
  <c r="F40" i="5"/>
  <c r="F39" i="5"/>
  <c r="F31" i="5"/>
  <c r="F30" i="5"/>
  <c r="F29" i="5"/>
  <c r="F22" i="5"/>
  <c r="F21" i="5"/>
  <c r="F20" i="5"/>
  <c r="F31" i="1"/>
  <c r="F30" i="1"/>
  <c r="F29" i="1"/>
  <c r="F21" i="1"/>
  <c r="F22" i="1"/>
  <c r="F20" i="1"/>
  <c r="D61" i="5" l="1"/>
</calcChain>
</file>

<file path=xl/sharedStrings.xml><?xml version="1.0" encoding="utf-8"?>
<sst xmlns="http://schemas.openxmlformats.org/spreadsheetml/2006/main" count="191" uniqueCount="63">
  <si>
    <t>Invulinstructie Prijsopgaveformulier</t>
  </si>
  <si>
    <r>
      <rPr>
        <b/>
        <sz val="10"/>
        <rFont val="Arial"/>
        <family val="2"/>
      </rPr>
      <t>Algemeen:</t>
    </r>
    <r>
      <rPr>
        <sz val="10"/>
        <rFont val="Arial"/>
        <family val="2"/>
      </rPr>
      <t xml:space="preserve">
- In dit Prijsopgaveformulier dient Inschrijver per Perceel de tarieven op te geven die gehanteerd zullen worden voor uitvoering van de dienstverlening overeenkomstig de aanbestedingsdocumenten behorend bij de aanbesteding 'Verkeersregelaars' (refnr. 190033A) ten behoeve van de gemeente Den Haag. Inschrijver dient zijn Prijsopgave per Perceel op te geven in het daarvoor bestemde werkblad;
- Geel gemarkeerde cellen zijn invulcellen. Inschrijver dient uitsluitend de geel gemarkeerde cellen in te vullen;
- Blauw gemarkeerde cellen zijn doorrekencellen. Hierin wordt een tarief per eenheid doorgerekend naar een subtotaal;
- Op ieder werkblad wordt per Perceel de inschrijvingssom getoond. Dit bedrag dient tevens ter vaststelling van de economisch meest voordelige inschrijving;
</t>
    </r>
    <r>
      <rPr>
        <b/>
        <sz val="10"/>
        <rFont val="Arial"/>
        <family val="2"/>
      </rPr>
      <t>Instructie:</t>
    </r>
    <r>
      <rPr>
        <sz val="10"/>
        <rFont val="Arial"/>
        <family val="2"/>
      </rPr>
      <t xml:space="preserve">
- Inschrijver dient alle tarieven in het prijzenblad in te vullen behorend bij de Percelen waarop Inschrijver wenst in te schrijven. Het ontbreken van één of meer prijzen/tarieven leidt tot het terzijde leggen van de inschrijving op het desbetreffende Perceel;
- Alle ingevulde tarieven zijn exclusief btw en dienen te worden afgerond tot op 2 decimalen nauwkeurig;
- De door de Inschrijver op te geven tarieven worden geacht all-in (maar exclusief btw) te zijn. Dit wil zeggen dat alle kosten in de tarieven inbegrepen zijn zoals, maar niet beperkt tot, reis- en verblijfskosten, bureau- en administratie- en overheadkosten, sociale verplichtingen en verzekeringen, of kosten voor veiligheidskleding, materieel en materiaal conform de eisen in de Aanbestedingsdocumenten.</t>
    </r>
  </si>
  <si>
    <t>Prijsopgave Perceel 1: Inzet geplande werkzaamheden</t>
  </si>
  <si>
    <t>A.</t>
  </si>
  <si>
    <t>Naam inschrijver (of deelnemer en tevens penvoerder) volgens  Handelsregister:</t>
  </si>
  <si>
    <t>Vestigingsplaats:</t>
  </si>
  <si>
    <t>B.</t>
  </si>
  <si>
    <t>Naam deelnemer volgens Handelsregister:</t>
  </si>
  <si>
    <t>C.</t>
  </si>
  <si>
    <t>Middels het doen van een inschrijving verklaart (verklaren) de inschrijver (de deelnemers) overeen te komen/akkoord te zijn om de dienstverlening te verzorgen conform de eisen, specificaties, bepalingen, voorwaarden en uitgangspunten van de aanbestedingsdocumenten, met inachtneming van de (eventuele) Nota(‘s) van Inlichtingen, tegen de op de hierna volgende staat vermelde tarieven exclusief btw:</t>
  </si>
  <si>
    <t>Inzet verkeersregelaars geplande werkzaamheden</t>
  </si>
  <si>
    <t>Omschrijving</t>
  </si>
  <si>
    <t>Eenheid</t>
  </si>
  <si>
    <t>Fictief aantal uren</t>
  </si>
  <si>
    <t>Uuratief (ex. btw)</t>
  </si>
  <si>
    <t>Totaal</t>
  </si>
  <si>
    <t>Verkeersregelaar - inzet maandag t/m zaterdag 6:00 - 19:00 uur</t>
  </si>
  <si>
    <t>Uren</t>
  </si>
  <si>
    <t>Verkeersregelaar - inzet zondag en nationale feestdagen 00:00 - 23:59 uur</t>
  </si>
  <si>
    <t>Verkeersregelaar - inzet overige uren (avond/nacht, behoudens nationale feestdagen)</t>
  </si>
  <si>
    <t>Overwerk/meerwerk - inzet maandag t/m zaterdag 6:00 - 19:00 uur</t>
  </si>
  <si>
    <t>Overwerk/meerwerk - inzet zondag en nationale feestdagen 00:00 - 23:59 uur</t>
  </si>
  <si>
    <t>Overwerk/meerwerk - inzet overige uren (avond/nacht, behoudens nationale feestdagen)</t>
  </si>
  <si>
    <t>Inzet coördinatoren geplande werkzaamheden</t>
  </si>
  <si>
    <t>Uutarief (ex. btw)</t>
  </si>
  <si>
    <t>Coördinator - inzet maandag t/m zaterdag 6:00 - 19:00 uur</t>
  </si>
  <si>
    <t>Coördinator - inzet zondag en nationale feestdagen 00:00 - 23:59 uur</t>
  </si>
  <si>
    <t>Coördinator - inzet overige uren (avond/nacht, behoudens nationale feestdagen)</t>
  </si>
  <si>
    <t>Mobiele faciliteiten</t>
  </si>
  <si>
    <t>Fictief aantal</t>
  </si>
  <si>
    <t>Tarief (ex. btw)</t>
  </si>
  <si>
    <t>Schaftwagen, voorzien van:
- ingebouwd chemisch toilet met handwasgelegenheid;
- 1 tafel en 5 stoelen, elekrische kachel, contrastekker, aparte opslagruimte;
- Reiniging en lediging chemisch toilet, minimaal 1 keer per week;</t>
  </si>
  <si>
    <t>Week</t>
  </si>
  <si>
    <t>week</t>
  </si>
  <si>
    <t>Plaszuil:
- dient door 4 personen gelijktijdig gebruikt te kunnen worden, inclusief scheidingswanden voor privacy;
- afvaltank met volume van minimaal 450 liter;
- Reiniging en lediging minimaal 1 keer per week;</t>
  </si>
  <si>
    <t>INSCHRIJVINGSSOM (ex. btw):</t>
  </si>
  <si>
    <t>Getekend voor akkoord:</t>
  </si>
  <si>
    <r>
      <t>Naam en functie tekenbevoegde(n)</t>
    </r>
    <r>
      <rPr>
        <b/>
        <vertAlign val="superscript"/>
        <sz val="12"/>
        <color theme="1"/>
        <rFont val="Arial"/>
        <family val="2"/>
      </rPr>
      <t>1</t>
    </r>
    <r>
      <rPr>
        <b/>
        <sz val="12"/>
        <color theme="1"/>
        <rFont val="Arial"/>
        <family val="2"/>
      </rPr>
      <t xml:space="preserve"> (bevoegheid conform handelsregister):</t>
    </r>
  </si>
  <si>
    <t>Ondertekening</t>
  </si>
  <si>
    <t>Plaats:</t>
  </si>
  <si>
    <t>Datum:</t>
  </si>
  <si>
    <r>
      <t>1</t>
    </r>
    <r>
      <rPr>
        <sz val="11"/>
        <color theme="1"/>
        <rFont val="Calibri"/>
        <family val="2"/>
        <scheme val="minor"/>
      </rPr>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r>
  </si>
  <si>
    <t>Prijsopgave Perceel 2: Inzet calamiteiten en pieken</t>
  </si>
  <si>
    <t>Inzet verkeersregelaars calamiteiten/incidenten</t>
  </si>
  <si>
    <t>Inzet coördinatoren calamiteiten/incidenten</t>
  </si>
  <si>
    <t>All-in tarief (ex. btw)</t>
  </si>
  <si>
    <r>
      <t xml:space="preserve">All-in tarief ter beschikking stellen, plaatsen, in stand houden en verwijderen van tijdelijke verkeermaatregelen en inzet verkeersregelaars op basis van Scenario </t>
    </r>
    <r>
      <rPr>
        <b/>
        <sz val="11"/>
        <rFont val="Arial"/>
        <family val="2"/>
      </rPr>
      <t>'Enigszins druk'</t>
    </r>
    <r>
      <rPr>
        <sz val="11"/>
        <rFont val="Arial"/>
        <family val="2"/>
      </rPr>
      <t>.</t>
    </r>
  </si>
  <si>
    <t>Dag</t>
  </si>
  <si>
    <r>
      <t xml:space="preserve">All-in tarief ter beschikking stellen, plaatsen, in stand houden en verwijderen van tijdelijke verkeermaatregelen en inzet verkeersregelaars op basis van Scenario </t>
    </r>
    <r>
      <rPr>
        <b/>
        <sz val="11"/>
        <rFont val="Arial"/>
        <family val="2"/>
      </rPr>
      <t>'Druk'</t>
    </r>
    <r>
      <rPr>
        <sz val="11"/>
        <rFont val="Arial"/>
        <family val="2"/>
      </rPr>
      <t>.</t>
    </r>
  </si>
  <si>
    <r>
      <t xml:space="preserve">All-in tarief ter beschikking stellen, plaatsen, in stand houden en verwijderen van tijdelijke verkeermaatregelen en inzet verkeersregelaars op basis van Scenario </t>
    </r>
    <r>
      <rPr>
        <b/>
        <sz val="11"/>
        <rFont val="Arial"/>
        <family val="2"/>
      </rPr>
      <t>'Zeer druk'</t>
    </r>
    <r>
      <rPr>
        <sz val="11"/>
        <rFont val="Arial"/>
        <family val="2"/>
      </rPr>
      <t>.</t>
    </r>
  </si>
  <si>
    <r>
      <t xml:space="preserve">All-in tarief ter beschikking stellen, plaatsen, in stand houden en verwijderen van tijdelijke verkeermaatregelen en inzet verkeersregelaars op basis van Scenario </t>
    </r>
    <r>
      <rPr>
        <b/>
        <sz val="11"/>
        <rFont val="Arial"/>
        <family val="2"/>
      </rPr>
      <t>'Te druk'</t>
    </r>
    <r>
      <rPr>
        <sz val="11"/>
        <rFont val="Arial"/>
        <family val="2"/>
      </rPr>
      <t>.</t>
    </r>
  </si>
  <si>
    <r>
      <t xml:space="preserve">All-in tarief ter beschikking stellen, plaatsen, in stand houden en verwijderen van tijdelijke verkeermaatregelen en inzet verkeersregelaars op basis van Scenario </t>
    </r>
    <r>
      <rPr>
        <b/>
        <sz val="11"/>
        <rFont val="Arial"/>
        <family val="2"/>
      </rPr>
      <t>'Enigszins druk'.</t>
    </r>
  </si>
  <si>
    <r>
      <t xml:space="preserve">All-in tarief ter beschikking stellen, plaatsen, in stand houden en verwijderen van tijdelijke verkeermaatregelen en inzet verkeersregelaars op basis van Scenario </t>
    </r>
    <r>
      <rPr>
        <b/>
        <sz val="11"/>
        <rFont val="Arial"/>
        <family val="2"/>
      </rPr>
      <t>'Te druk'.</t>
    </r>
  </si>
  <si>
    <t>Tarief maandag t/m zaterdag</t>
  </si>
  <si>
    <t>Tarief zondag en nationale feestdagen</t>
  </si>
  <si>
    <t>Inzet veiligheismedewerker tram geplande werkzaamheden</t>
  </si>
  <si>
    <t>Veiligheidsmedewerker - inzet maandag t/m zaterdag 6:00 - 19:00 uur</t>
  </si>
  <si>
    <t>Veiligheidsmedewerker - inzet zondag en nationale feestdagen 00:00 - 23:59 uur</t>
  </si>
  <si>
    <t>Veiligheidsmedewerker - inzet overige uren (avond/nacht, behoudens nationale feestdagen)</t>
  </si>
  <si>
    <t>Verplaatsbaar chemisch toilet, voorzien van:
- Comfortabele WC met apart urinoir, handwasgelegenheid, toiletpapier en hangslot;
- Reiniging en lediging minimaal 1 keer per week;</t>
  </si>
  <si>
    <t>Versie 1.1. (DEF) - Bijlage 8 Prijsopgaveformulier - 190033A - Verkeersregelaars</t>
  </si>
  <si>
    <t>Inzet verkeersregelaars &amp; verkeersmaatregelen op basis van piekscenario's - Scheveningen</t>
  </si>
  <si>
    <t>Inzet verkeersregelaars &amp; verkeersmaatregelen op basis van piekscenario's - Kijkduin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</si>
</sst>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0"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color rgb="FFFF0000"/>
      <name val="Calibri"/>
      <family val="2"/>
      <scheme val="minor"/>
    </font>
    <font>
      <b/>
      <sz val="12"/>
      <name val="Calibri"/>
      <family val="2"/>
      <scheme val="minor"/>
    </font>
    <font>
      <b/>
      <sz val="11"/>
      <color rgb="FFFF0000"/>
      <name val="Calibri"/>
      <family val="2"/>
      <scheme val="minor"/>
    </font>
    <font>
      <b/>
      <sz val="11"/>
      <name val="Arial"/>
      <family val="2"/>
    </font>
    <font>
      <sz val="11"/>
      <name val="Arial"/>
      <family val="2"/>
    </font>
    <font>
      <sz val="8"/>
      <name val="Calibri"/>
      <family val="2"/>
      <scheme val="minor"/>
    </font>
    <font>
      <sz val="10"/>
      <name val="Arial"/>
      <family val="2"/>
    </font>
    <font>
      <b/>
      <sz val="14"/>
      <name val="Arial"/>
      <family val="2"/>
    </font>
    <font>
      <b/>
      <sz val="16"/>
      <name val="Arial"/>
      <family val="2"/>
    </font>
    <font>
      <b/>
      <sz val="12"/>
      <color theme="1"/>
      <name val="Arial"/>
      <family val="2"/>
    </font>
    <font>
      <b/>
      <vertAlign val="superscript"/>
      <sz val="12"/>
      <color theme="1"/>
      <name val="Arial"/>
      <family val="2"/>
    </font>
    <font>
      <sz val="12"/>
      <color theme="1"/>
      <name val="Calibri"/>
      <family val="2"/>
      <scheme val="minor"/>
    </font>
    <font>
      <b/>
      <sz val="12"/>
      <color theme="1"/>
      <name val="Calibri"/>
      <family val="2"/>
      <scheme val="minor"/>
    </font>
    <font>
      <vertAlign val="superscript"/>
      <sz val="11"/>
      <color theme="1"/>
      <name val="Calibri"/>
      <family val="2"/>
      <scheme val="minor"/>
    </font>
    <font>
      <b/>
      <sz val="16"/>
      <color theme="1"/>
      <name val="Arial"/>
      <family val="2"/>
    </font>
    <font>
      <b/>
      <sz val="10"/>
      <name val="Arial"/>
      <family val="2"/>
    </font>
  </fonts>
  <fills count="9">
    <fill>
      <patternFill patternType="none"/>
    </fill>
    <fill>
      <patternFill patternType="gray125"/>
    </fill>
    <fill>
      <patternFill patternType="solid">
        <fgColor theme="0"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134">
    <xf numFmtId="0" fontId="0" fillId="0" borderId="0" xfId="0"/>
    <xf numFmtId="0" fontId="4" fillId="0" borderId="0" xfId="0" applyFont="1"/>
    <xf numFmtId="0" fontId="6" fillId="0" borderId="0" xfId="0" applyFont="1" applyFill="1"/>
    <xf numFmtId="0" fontId="0" fillId="0" borderId="0" xfId="0" applyBorder="1"/>
    <xf numFmtId="0" fontId="0" fillId="0" borderId="0" xfId="0" applyProtection="1"/>
    <xf numFmtId="0" fontId="2" fillId="0" borderId="0" xfId="0" applyFont="1" applyProtection="1"/>
    <xf numFmtId="0" fontId="2" fillId="0" borderId="0" xfId="0" applyFont="1" applyBorder="1" applyProtection="1"/>
    <xf numFmtId="0" fontId="0" fillId="0" borderId="0" xfId="0" applyBorder="1" applyProtection="1"/>
    <xf numFmtId="0" fontId="4" fillId="0" borderId="0" xfId="0" applyFont="1" applyProtection="1"/>
    <xf numFmtId="0" fontId="7" fillId="2" borderId="4" xfId="0" applyFont="1" applyFill="1" applyBorder="1" applyAlignment="1" applyProtection="1"/>
    <xf numFmtId="164" fontId="2" fillId="0" borderId="0" xfId="0" applyNumberFormat="1" applyFont="1" applyBorder="1" applyProtection="1"/>
    <xf numFmtId="0" fontId="0" fillId="0" borderId="0" xfId="0" applyAlignment="1" applyProtection="1">
      <alignment horizontal="left" vertical="top"/>
    </xf>
    <xf numFmtId="0" fontId="0" fillId="0" borderId="0" xfId="0" applyAlignment="1">
      <alignment horizontal="left" vertical="top"/>
    </xf>
    <xf numFmtId="0" fontId="12" fillId="0" borderId="1" xfId="0" applyFont="1" applyBorder="1" applyAlignment="1" applyProtection="1">
      <alignment horizontal="left" vertical="center"/>
    </xf>
    <xf numFmtId="0" fontId="5" fillId="0" borderId="3" xfId="0" applyFont="1" applyBorder="1" applyAlignment="1" applyProtection="1">
      <alignment horizontal="left" vertical="center"/>
    </xf>
    <xf numFmtId="0" fontId="7" fillId="2" borderId="2" xfId="0" applyFont="1" applyFill="1" applyBorder="1" applyAlignment="1" applyProtection="1">
      <alignment wrapText="1"/>
    </xf>
    <xf numFmtId="0" fontId="7" fillId="2" borderId="4" xfId="0" applyFont="1" applyFill="1" applyBorder="1" applyAlignment="1" applyProtection="1">
      <alignment wrapText="1"/>
    </xf>
    <xf numFmtId="0" fontId="2" fillId="0" borderId="4" xfId="0" applyFont="1" applyBorder="1" applyAlignment="1" applyProtection="1">
      <alignment wrapText="1"/>
    </xf>
    <xf numFmtId="0" fontId="2" fillId="0" borderId="4" xfId="0" applyFont="1" applyBorder="1" applyProtection="1"/>
    <xf numFmtId="0" fontId="13" fillId="0" borderId="4" xfId="0" applyFont="1" applyBorder="1" applyAlignment="1" applyProtection="1">
      <alignment horizontal="left" vertical="top" wrapText="1"/>
    </xf>
    <xf numFmtId="0" fontId="13" fillId="0" borderId="4" xfId="0" applyFont="1" applyBorder="1" applyAlignment="1" applyProtection="1">
      <alignment horizontal="left" vertical="top"/>
    </xf>
    <xf numFmtId="0" fontId="16" fillId="0" borderId="4" xfId="0" applyFont="1" applyBorder="1" applyAlignment="1" applyProtection="1">
      <alignment horizontal="left" vertical="top"/>
    </xf>
    <xf numFmtId="0" fontId="8" fillId="0" borderId="4" xfId="0" applyFont="1" applyBorder="1" applyAlignment="1" applyProtection="1">
      <alignment wrapText="1"/>
    </xf>
    <xf numFmtId="164" fontId="8" fillId="4" borderId="4" xfId="0" applyNumberFormat="1" applyFont="1" applyFill="1" applyBorder="1" applyAlignment="1" applyProtection="1">
      <alignment vertical="center"/>
      <protection locked="0"/>
    </xf>
    <xf numFmtId="164" fontId="8" fillId="4" borderId="8" xfId="0" applyNumberFormat="1" applyFont="1" applyFill="1" applyBorder="1" applyAlignment="1" applyProtection="1">
      <alignment vertical="center"/>
      <protection locked="0"/>
    </xf>
    <xf numFmtId="0" fontId="6" fillId="0" borderId="0" xfId="0" applyFont="1"/>
    <xf numFmtId="0" fontId="7" fillId="2" borderId="4" xfId="0" applyFont="1" applyFill="1" applyBorder="1" applyAlignment="1" applyProtection="1">
      <alignment horizontal="left" wrapText="1"/>
    </xf>
    <xf numFmtId="164" fontId="8" fillId="4" borderId="13" xfId="0" applyNumberFormat="1" applyFont="1" applyFill="1" applyBorder="1" applyAlignment="1" applyProtection="1">
      <alignment vertical="center"/>
      <protection locked="0"/>
    </xf>
    <xf numFmtId="0" fontId="8" fillId="0" borderId="14" xfId="0" applyFont="1" applyBorder="1" applyAlignment="1" applyProtection="1">
      <alignment wrapText="1"/>
    </xf>
    <xf numFmtId="0" fontId="8" fillId="0" borderId="16" xfId="0" applyFont="1" applyBorder="1" applyAlignment="1" applyProtection="1">
      <alignment wrapText="1"/>
    </xf>
    <xf numFmtId="0" fontId="7" fillId="2" borderId="19" xfId="0" applyFont="1" applyFill="1" applyBorder="1" applyAlignment="1" applyProtection="1"/>
    <xf numFmtId="0" fontId="7" fillId="2" borderId="20" xfId="0" applyFont="1" applyFill="1" applyBorder="1" applyAlignment="1" applyProtection="1">
      <alignment wrapText="1"/>
    </xf>
    <xf numFmtId="0" fontId="7" fillId="2" borderId="19" xfId="0" applyFont="1" applyFill="1" applyBorder="1" applyAlignment="1" applyProtection="1">
      <alignment wrapText="1"/>
    </xf>
    <xf numFmtId="0" fontId="7" fillId="2" borderId="19" xfId="0" applyFont="1" applyFill="1" applyBorder="1" applyAlignment="1" applyProtection="1">
      <alignment horizontal="center" wrapText="1"/>
    </xf>
    <xf numFmtId="0" fontId="8" fillId="0" borderId="21" xfId="0" applyFont="1" applyBorder="1" applyAlignment="1" applyProtection="1">
      <alignment wrapText="1"/>
    </xf>
    <xf numFmtId="164" fontId="8" fillId="4" borderId="22" xfId="0" applyNumberFormat="1" applyFont="1" applyFill="1" applyBorder="1" applyAlignment="1" applyProtection="1">
      <alignment vertical="center"/>
      <protection locked="0"/>
    </xf>
    <xf numFmtId="0" fontId="8" fillId="0" borderId="0" xfId="0" applyFont="1" applyFill="1" applyBorder="1" applyAlignment="1" applyProtection="1">
      <alignment wrapText="1"/>
    </xf>
    <xf numFmtId="2" fontId="2" fillId="0" borderId="0" xfId="0" applyNumberFormat="1" applyFont="1" applyProtection="1"/>
    <xf numFmtId="2" fontId="0" fillId="0" borderId="0" xfId="0" applyNumberFormat="1" applyProtection="1"/>
    <xf numFmtId="2" fontId="7" fillId="2" borderId="19" xfId="0" applyNumberFormat="1" applyFont="1" applyFill="1" applyBorder="1" applyAlignment="1" applyProtection="1">
      <alignment horizontal="center" wrapText="1"/>
    </xf>
    <xf numFmtId="2" fontId="8" fillId="4" borderId="22" xfId="0" applyNumberFormat="1" applyFont="1" applyFill="1" applyBorder="1" applyAlignment="1" applyProtection="1">
      <alignment vertical="center"/>
      <protection locked="0"/>
    </xf>
    <xf numFmtId="2" fontId="8" fillId="4" borderId="13" xfId="0" applyNumberFormat="1" applyFont="1" applyFill="1" applyBorder="1" applyAlignment="1" applyProtection="1">
      <alignment vertical="center"/>
      <protection locked="0"/>
    </xf>
    <xf numFmtId="2" fontId="8" fillId="4" borderId="17" xfId="0" applyNumberFormat="1" applyFont="1" applyFill="1" applyBorder="1" applyAlignment="1" applyProtection="1">
      <alignment vertical="center"/>
      <protection locked="0"/>
    </xf>
    <xf numFmtId="2" fontId="7" fillId="2" borderId="4" xfId="0" applyNumberFormat="1" applyFont="1" applyFill="1" applyBorder="1" applyAlignment="1" applyProtection="1">
      <alignment horizontal="center" wrapText="1"/>
    </xf>
    <xf numFmtId="2" fontId="8" fillId="4" borderId="4" xfId="0" applyNumberFormat="1" applyFont="1" applyFill="1" applyBorder="1" applyAlignment="1" applyProtection="1">
      <alignment vertical="center"/>
      <protection locked="0"/>
    </xf>
    <xf numFmtId="2" fontId="4" fillId="0" borderId="0" xfId="0" applyNumberFormat="1" applyFont="1" applyProtection="1"/>
    <xf numFmtId="2" fontId="2" fillId="0" borderId="0" xfId="0" applyNumberFormat="1" applyFont="1" applyBorder="1" applyProtection="1"/>
    <xf numFmtId="0" fontId="8" fillId="0" borderId="14" xfId="0" applyFont="1" applyBorder="1" applyAlignment="1" applyProtection="1">
      <alignment horizontal="left" vertical="top" wrapText="1"/>
    </xf>
    <xf numFmtId="0" fontId="8" fillId="0" borderId="16" xfId="0" applyFont="1" applyBorder="1" applyAlignment="1" applyProtection="1">
      <alignment horizontal="left" vertical="top" wrapText="1"/>
    </xf>
    <xf numFmtId="164" fontId="8" fillId="0" borderId="22" xfId="0" applyNumberFormat="1" applyFont="1" applyFill="1" applyBorder="1" applyAlignment="1" applyProtection="1">
      <alignment vertical="center"/>
    </xf>
    <xf numFmtId="1" fontId="8" fillId="0" borderId="22" xfId="0" applyNumberFormat="1" applyFont="1" applyFill="1" applyBorder="1" applyAlignment="1" applyProtection="1">
      <alignment vertical="center"/>
    </xf>
    <xf numFmtId="164" fontId="8" fillId="5" borderId="23" xfId="0" applyNumberFormat="1" applyFont="1" applyFill="1" applyBorder="1" applyAlignment="1" applyProtection="1">
      <alignment vertical="center"/>
    </xf>
    <xf numFmtId="164" fontId="8" fillId="0" borderId="13" xfId="0" applyNumberFormat="1" applyFont="1" applyFill="1" applyBorder="1" applyAlignment="1" applyProtection="1">
      <alignment vertical="center"/>
    </xf>
    <xf numFmtId="1" fontId="8" fillId="0" borderId="13" xfId="0" applyNumberFormat="1" applyFont="1" applyFill="1" applyBorder="1" applyAlignment="1" applyProtection="1">
      <alignment vertical="center"/>
    </xf>
    <xf numFmtId="164" fontId="8" fillId="5" borderId="15" xfId="0" applyNumberFormat="1" applyFont="1" applyFill="1" applyBorder="1" applyAlignment="1" applyProtection="1">
      <alignment vertical="center"/>
    </xf>
    <xf numFmtId="164" fontId="8" fillId="0" borderId="17" xfId="0" applyNumberFormat="1" applyFont="1" applyFill="1" applyBorder="1" applyAlignment="1" applyProtection="1">
      <alignment vertical="center"/>
    </xf>
    <xf numFmtId="1" fontId="8" fillId="0" borderId="17" xfId="0" applyNumberFormat="1" applyFont="1" applyFill="1" applyBorder="1" applyAlignment="1" applyProtection="1">
      <alignment vertical="center"/>
    </xf>
    <xf numFmtId="164" fontId="8" fillId="5" borderId="18" xfId="0" applyNumberFormat="1" applyFont="1" applyFill="1" applyBorder="1" applyAlignment="1" applyProtection="1">
      <alignment vertical="center"/>
    </xf>
    <xf numFmtId="164" fontId="8" fillId="0" borderId="1" xfId="0" applyNumberFormat="1" applyFont="1" applyFill="1" applyBorder="1" applyAlignment="1" applyProtection="1">
      <alignment vertical="center"/>
    </xf>
    <xf numFmtId="164" fontId="8" fillId="5" borderId="4" xfId="0" applyNumberFormat="1" applyFont="1" applyFill="1" applyBorder="1" applyAlignment="1" applyProtection="1">
      <alignment vertical="center"/>
    </xf>
    <xf numFmtId="164" fontId="8" fillId="0" borderId="9" xfId="0" applyNumberFormat="1" applyFont="1" applyFill="1" applyBorder="1" applyAlignment="1" applyProtection="1">
      <alignment vertical="center"/>
    </xf>
    <xf numFmtId="164" fontId="8" fillId="5" borderId="8" xfId="0" applyNumberFormat="1" applyFont="1" applyFill="1" applyBorder="1" applyAlignment="1" applyProtection="1">
      <alignment vertical="center"/>
    </xf>
    <xf numFmtId="164" fontId="8" fillId="0" borderId="0" xfId="0" applyNumberFormat="1" applyFont="1" applyFill="1" applyBorder="1" applyAlignment="1" applyProtection="1">
      <alignment vertical="center"/>
    </xf>
    <xf numFmtId="1" fontId="8" fillId="0" borderId="0" xfId="0" applyNumberFormat="1" applyFont="1" applyFill="1" applyBorder="1" applyAlignment="1" applyProtection="1">
      <alignment vertical="center"/>
    </xf>
    <xf numFmtId="2" fontId="8" fillId="0" borderId="0" xfId="0" applyNumberFormat="1" applyFont="1" applyFill="1" applyBorder="1" applyAlignment="1" applyProtection="1">
      <alignment vertical="center"/>
    </xf>
    <xf numFmtId="0" fontId="3" fillId="0" borderId="0" xfId="0" applyFont="1" applyAlignment="1" applyProtection="1">
      <alignment horizontal="right" vertical="center"/>
    </xf>
    <xf numFmtId="0" fontId="2" fillId="0" borderId="0" xfId="0" applyFont="1" applyAlignment="1" applyProtection="1">
      <alignment horizontal="right" vertical="center"/>
    </xf>
    <xf numFmtId="0" fontId="8" fillId="0" borderId="1" xfId="0" applyFont="1" applyBorder="1" applyAlignment="1" applyProtection="1">
      <alignment wrapText="1"/>
    </xf>
    <xf numFmtId="2" fontId="8" fillId="8" borderId="4" xfId="0" applyNumberFormat="1" applyFont="1" applyFill="1" applyBorder="1" applyAlignment="1" applyProtection="1">
      <alignment horizontal="center" vertical="center"/>
    </xf>
    <xf numFmtId="1" fontId="8" fillId="8" borderId="4" xfId="0" applyNumberFormat="1" applyFont="1" applyFill="1" applyBorder="1" applyAlignment="1" applyProtection="1">
      <alignment horizontal="center" vertical="center"/>
    </xf>
    <xf numFmtId="164" fontId="8" fillId="5" borderId="3" xfId="0" applyNumberFormat="1" applyFont="1" applyFill="1" applyBorder="1" applyAlignment="1" applyProtection="1">
      <alignment vertical="center"/>
    </xf>
    <xf numFmtId="1" fontId="8" fillId="0" borderId="22" xfId="0" applyNumberFormat="1" applyFont="1" applyFill="1" applyBorder="1" applyAlignment="1" applyProtection="1">
      <alignment horizontal="right" vertical="center"/>
    </xf>
    <xf numFmtId="1" fontId="8" fillId="0" borderId="13" xfId="0" applyNumberFormat="1" applyFont="1" applyFill="1" applyBorder="1" applyAlignment="1" applyProtection="1">
      <alignment horizontal="right" vertical="center"/>
    </xf>
    <xf numFmtId="1" fontId="8" fillId="0" borderId="17" xfId="0" applyNumberFormat="1" applyFont="1" applyFill="1" applyBorder="1" applyAlignment="1" applyProtection="1">
      <alignment horizontal="right" vertical="center"/>
    </xf>
    <xf numFmtId="0" fontId="7" fillId="2" borderId="19" xfId="0" applyFont="1" applyFill="1" applyBorder="1" applyAlignment="1" applyProtection="1">
      <alignment vertical="top"/>
    </xf>
    <xf numFmtId="0" fontId="7" fillId="2" borderId="20" xfId="0" applyFont="1" applyFill="1" applyBorder="1" applyAlignment="1" applyProtection="1">
      <alignment vertical="top" wrapText="1"/>
    </xf>
    <xf numFmtId="0" fontId="7" fillId="2" borderId="19" xfId="0" applyFont="1" applyFill="1" applyBorder="1" applyAlignment="1" applyProtection="1">
      <alignment vertical="top" wrapText="1"/>
    </xf>
    <xf numFmtId="0" fontId="7" fillId="2" borderId="4" xfId="0" applyFont="1" applyFill="1" applyBorder="1" applyAlignment="1" applyProtection="1">
      <alignment horizontal="center" vertical="top" wrapText="1"/>
    </xf>
    <xf numFmtId="0" fontId="7" fillId="2" borderId="4" xfId="0" applyFont="1" applyFill="1" applyBorder="1" applyAlignment="1" applyProtection="1">
      <alignment vertical="top"/>
    </xf>
    <xf numFmtId="0" fontId="7" fillId="2" borderId="2" xfId="0" applyFont="1" applyFill="1" applyBorder="1" applyAlignment="1" applyProtection="1">
      <alignment vertical="top" wrapText="1"/>
    </xf>
    <xf numFmtId="0" fontId="7" fillId="2" borderId="4" xfId="0" applyFont="1" applyFill="1" applyBorder="1" applyAlignment="1" applyProtection="1">
      <alignment vertical="top" wrapText="1"/>
    </xf>
    <xf numFmtId="0" fontId="12" fillId="3" borderId="1" xfId="0" applyFont="1" applyFill="1" applyBorder="1" applyAlignment="1" applyProtection="1">
      <alignment horizontal="center" vertical="center" wrapText="1"/>
    </xf>
    <xf numFmtId="0" fontId="12" fillId="3" borderId="2" xfId="0" applyFont="1" applyFill="1" applyBorder="1" applyAlignment="1" applyProtection="1">
      <alignment horizontal="center" vertical="center" wrapText="1"/>
    </xf>
    <xf numFmtId="0" fontId="12" fillId="3" borderId="3" xfId="0" applyFont="1" applyFill="1" applyBorder="1" applyAlignment="1" applyProtection="1">
      <alignment horizontal="center" vertical="center" wrapText="1"/>
    </xf>
    <xf numFmtId="0" fontId="11" fillId="2" borderId="1" xfId="0" applyFont="1" applyFill="1" applyBorder="1" applyAlignment="1" applyProtection="1">
      <alignment horizontal="center"/>
    </xf>
    <xf numFmtId="0" fontId="11" fillId="2" borderId="2" xfId="0" applyFont="1" applyFill="1" applyBorder="1" applyAlignment="1" applyProtection="1">
      <alignment horizontal="center"/>
    </xf>
    <xf numFmtId="0" fontId="11" fillId="2" borderId="3" xfId="0" applyFont="1" applyFill="1" applyBorder="1" applyAlignment="1" applyProtection="1">
      <alignment horizontal="center"/>
    </xf>
    <xf numFmtId="0" fontId="10" fillId="0" borderId="1" xfId="0" applyFont="1" applyFill="1" applyBorder="1" applyAlignment="1" applyProtection="1">
      <alignment horizontal="left" vertical="top" wrapText="1"/>
    </xf>
    <xf numFmtId="0" fontId="10" fillId="0" borderId="2" xfId="0" applyFont="1" applyFill="1" applyBorder="1" applyAlignment="1" applyProtection="1">
      <alignment horizontal="left" vertical="top" wrapText="1"/>
    </xf>
    <xf numFmtId="0" fontId="10" fillId="0" borderId="3" xfId="0" applyFont="1" applyFill="1" applyBorder="1" applyAlignment="1" applyProtection="1">
      <alignment horizontal="left" vertical="top" wrapText="1"/>
    </xf>
    <xf numFmtId="0" fontId="17" fillId="0" borderId="1" xfId="0" applyFont="1" applyBorder="1" applyAlignment="1" applyProtection="1">
      <alignment horizontal="left" vertical="top" wrapText="1"/>
    </xf>
    <xf numFmtId="0" fontId="17" fillId="0" borderId="2" xfId="0" applyFont="1" applyBorder="1" applyAlignment="1" applyProtection="1">
      <alignment horizontal="left" vertical="top" wrapText="1"/>
    </xf>
    <xf numFmtId="0" fontId="17" fillId="0" borderId="3" xfId="0" applyFont="1" applyBorder="1" applyAlignment="1" applyProtection="1">
      <alignment horizontal="left" vertical="top" wrapText="1"/>
    </xf>
    <xf numFmtId="0" fontId="7" fillId="6" borderId="1" xfId="0" applyFont="1" applyFill="1" applyBorder="1" applyAlignment="1" applyProtection="1">
      <alignment horizontal="left" vertical="top"/>
    </xf>
    <xf numFmtId="0" fontId="7" fillId="6" borderId="2" xfId="0" applyFont="1" applyFill="1" applyBorder="1" applyAlignment="1" applyProtection="1">
      <alignment horizontal="left" vertical="top"/>
    </xf>
    <xf numFmtId="0" fontId="7" fillId="6" borderId="3" xfId="0" applyFont="1" applyFill="1" applyBorder="1" applyAlignment="1" applyProtection="1">
      <alignment horizontal="left" vertical="top"/>
    </xf>
    <xf numFmtId="0" fontId="12" fillId="6" borderId="1" xfId="0" applyFont="1" applyFill="1" applyBorder="1" applyAlignment="1" applyProtection="1">
      <alignment horizontal="center" vertical="center" wrapText="1"/>
    </xf>
    <xf numFmtId="0" fontId="12" fillId="6" borderId="2" xfId="0" applyFont="1" applyFill="1" applyBorder="1" applyAlignment="1" applyProtection="1">
      <alignment horizontal="center" vertical="center" wrapText="1"/>
    </xf>
    <xf numFmtId="0" fontId="12" fillId="6" borderId="3" xfId="0" applyFont="1" applyFill="1" applyBorder="1" applyAlignment="1" applyProtection="1">
      <alignment horizontal="center" vertical="center" wrapText="1"/>
    </xf>
    <xf numFmtId="0" fontId="3" fillId="2" borderId="5" xfId="0" applyFont="1" applyFill="1" applyBorder="1" applyAlignment="1" applyProtection="1">
      <alignment horizontal="left"/>
    </xf>
    <xf numFmtId="0" fontId="3" fillId="2" borderId="7" xfId="0" applyFont="1" applyFill="1" applyBorder="1" applyAlignment="1" applyProtection="1">
      <alignment horizontal="left"/>
    </xf>
    <xf numFmtId="0" fontId="3" fillId="2" borderId="6" xfId="0" applyFont="1" applyFill="1" applyBorder="1" applyAlignment="1" applyProtection="1">
      <alignment horizontal="left"/>
    </xf>
    <xf numFmtId="0" fontId="2" fillId="4" borderId="5" xfId="0" applyFont="1" applyFill="1" applyBorder="1" applyAlignment="1" applyProtection="1">
      <alignment horizontal="center"/>
      <protection locked="0"/>
    </xf>
    <xf numFmtId="0" fontId="2" fillId="4" borderId="7" xfId="0" applyFont="1" applyFill="1" applyBorder="1" applyAlignment="1" applyProtection="1">
      <alignment horizontal="center"/>
      <protection locked="0"/>
    </xf>
    <xf numFmtId="0" fontId="2" fillId="4" borderId="6" xfId="0" applyFont="1" applyFill="1" applyBorder="1" applyAlignment="1" applyProtection="1">
      <alignment horizontal="center"/>
      <protection locked="0"/>
    </xf>
    <xf numFmtId="0" fontId="2" fillId="4" borderId="10" xfId="0" applyFont="1" applyFill="1" applyBorder="1" applyAlignment="1" applyProtection="1">
      <alignment horizontal="center"/>
      <protection locked="0"/>
    </xf>
    <xf numFmtId="0" fontId="2" fillId="4" borderId="11" xfId="0" applyFont="1" applyFill="1" applyBorder="1" applyAlignment="1" applyProtection="1">
      <alignment horizontal="center"/>
      <protection locked="0"/>
    </xf>
    <xf numFmtId="0" fontId="2" fillId="4" borderId="12" xfId="0" applyFont="1" applyFill="1" applyBorder="1" applyAlignment="1" applyProtection="1">
      <alignment horizontal="center"/>
      <protection locked="0"/>
    </xf>
    <xf numFmtId="0" fontId="18" fillId="3" borderId="1" xfId="0" applyFont="1" applyFill="1" applyBorder="1" applyAlignment="1" applyProtection="1">
      <alignment horizontal="left" vertical="top" wrapText="1"/>
    </xf>
    <xf numFmtId="0" fontId="18" fillId="3" borderId="2" xfId="0" applyFont="1" applyFill="1" applyBorder="1" applyAlignment="1" applyProtection="1">
      <alignment horizontal="left" vertical="top" wrapText="1"/>
    </xf>
    <xf numFmtId="0" fontId="18" fillId="3" borderId="3" xfId="0" applyFont="1" applyFill="1" applyBorder="1" applyAlignment="1" applyProtection="1">
      <alignment horizontal="left" vertical="top" wrapText="1"/>
    </xf>
    <xf numFmtId="0" fontId="15" fillId="4" borderId="1" xfId="0" applyFont="1" applyFill="1" applyBorder="1" applyAlignment="1" applyProtection="1">
      <alignment horizontal="center" vertical="top"/>
      <protection locked="0"/>
    </xf>
    <xf numFmtId="0" fontId="15" fillId="4" borderId="2" xfId="0" applyFont="1" applyFill="1" applyBorder="1" applyAlignment="1" applyProtection="1">
      <alignment horizontal="center" vertical="top"/>
      <protection locked="0"/>
    </xf>
    <xf numFmtId="0" fontId="15" fillId="4" borderId="3" xfId="0" applyFont="1" applyFill="1" applyBorder="1" applyAlignment="1" applyProtection="1">
      <alignment horizontal="center" vertical="top"/>
      <protection locked="0"/>
    </xf>
    <xf numFmtId="49" fontId="2" fillId="0" borderId="1" xfId="0" applyNumberFormat="1" applyFont="1" applyBorder="1" applyAlignment="1" applyProtection="1">
      <alignment horizontal="left" vertical="top" wrapText="1"/>
    </xf>
    <xf numFmtId="49" fontId="2" fillId="0" borderId="2" xfId="0" applyNumberFormat="1" applyFont="1" applyBorder="1" applyAlignment="1" applyProtection="1">
      <alignment horizontal="left" vertical="top" wrapText="1"/>
    </xf>
    <xf numFmtId="49" fontId="2" fillId="0" borderId="3" xfId="0" applyNumberFormat="1" applyFont="1" applyBorder="1" applyAlignment="1" applyProtection="1">
      <alignment horizontal="left" vertical="top" wrapText="1"/>
    </xf>
    <xf numFmtId="44" fontId="18" fillId="3" borderId="1" xfId="1" applyNumberFormat="1" applyFont="1" applyFill="1" applyBorder="1" applyAlignment="1" applyProtection="1">
      <alignment horizontal="center" vertical="center"/>
    </xf>
    <xf numFmtId="44" fontId="18" fillId="3" borderId="2" xfId="1" applyNumberFormat="1" applyFont="1" applyFill="1" applyBorder="1" applyAlignment="1" applyProtection="1">
      <alignment horizontal="center" vertical="center"/>
    </xf>
    <xf numFmtId="44" fontId="18" fillId="3" borderId="3" xfId="1" applyNumberFormat="1" applyFont="1" applyFill="1" applyBorder="1" applyAlignment="1" applyProtection="1">
      <alignment horizontal="center" vertical="center"/>
    </xf>
    <xf numFmtId="0" fontId="7" fillId="6" borderId="1" xfId="0" applyFont="1" applyFill="1" applyBorder="1" applyAlignment="1" applyProtection="1">
      <alignment horizontal="left"/>
    </xf>
    <xf numFmtId="0" fontId="7" fillId="6" borderId="2" xfId="0" applyFont="1" applyFill="1" applyBorder="1" applyAlignment="1" applyProtection="1">
      <alignment horizontal="left"/>
    </xf>
    <xf numFmtId="0" fontId="7" fillId="6" borderId="3" xfId="0" applyFont="1" applyFill="1" applyBorder="1" applyAlignment="1" applyProtection="1">
      <alignment horizontal="left"/>
    </xf>
    <xf numFmtId="0" fontId="7" fillId="7" borderId="1" xfId="0" applyFont="1" applyFill="1" applyBorder="1" applyAlignment="1" applyProtection="1">
      <alignment horizontal="left" vertical="top"/>
    </xf>
    <xf numFmtId="0" fontId="7" fillId="7" borderId="2" xfId="0" applyFont="1" applyFill="1" applyBorder="1" applyAlignment="1" applyProtection="1">
      <alignment horizontal="left" vertical="top"/>
    </xf>
    <xf numFmtId="0" fontId="7" fillId="7" borderId="3" xfId="0" applyFont="1" applyFill="1" applyBorder="1" applyAlignment="1" applyProtection="1">
      <alignment horizontal="left" vertical="top"/>
    </xf>
    <xf numFmtId="0" fontId="12" fillId="7" borderId="1" xfId="0" applyFont="1" applyFill="1" applyBorder="1" applyAlignment="1" applyProtection="1">
      <alignment horizontal="center" vertical="center" wrapText="1"/>
    </xf>
    <xf numFmtId="0" fontId="12" fillId="7" borderId="2" xfId="0" applyFont="1" applyFill="1" applyBorder="1" applyAlignment="1" applyProtection="1">
      <alignment horizontal="center" vertical="center" wrapText="1"/>
    </xf>
    <xf numFmtId="0" fontId="12" fillId="7" borderId="3" xfId="0" applyFont="1" applyFill="1" applyBorder="1" applyAlignment="1" applyProtection="1">
      <alignment horizontal="center" vertical="center" wrapText="1"/>
    </xf>
    <xf numFmtId="0" fontId="7" fillId="2" borderId="1" xfId="0" applyFont="1" applyFill="1" applyBorder="1" applyAlignment="1" applyProtection="1">
      <alignment horizontal="left"/>
    </xf>
    <xf numFmtId="0" fontId="7" fillId="2" borderId="2" xfId="0" applyFont="1" applyFill="1" applyBorder="1" applyAlignment="1" applyProtection="1">
      <alignment horizontal="left"/>
    </xf>
    <xf numFmtId="0" fontId="7" fillId="2" borderId="3" xfId="0" applyFont="1" applyFill="1" applyBorder="1" applyAlignment="1" applyProtection="1">
      <alignment horizontal="left"/>
    </xf>
    <xf numFmtId="1" fontId="8" fillId="0" borderId="4" xfId="0" applyNumberFormat="1" applyFont="1" applyFill="1" applyBorder="1" applyAlignment="1" applyProtection="1">
      <alignment horizontal="right" vertical="center"/>
    </xf>
    <xf numFmtId="1" fontId="8" fillId="0" borderId="8" xfId="0" applyNumberFormat="1" applyFont="1" applyFill="1" applyBorder="1" applyAlignment="1" applyProtection="1">
      <alignment horizontal="righ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9DAE9-25A7-4A5F-8620-78DF665683D3}">
  <sheetPr>
    <pageSetUpPr fitToPage="1"/>
  </sheetPr>
  <dimension ref="A1:G3"/>
  <sheetViews>
    <sheetView showGridLines="0" tabSelected="1" view="pageBreakPreview" zoomScale="115" zoomScaleNormal="115" zoomScaleSheetLayoutView="115" workbookViewId="0">
      <selection activeCell="B3" sqref="B3:F3"/>
    </sheetView>
  </sheetViews>
  <sheetFormatPr defaultRowHeight="14.5" x14ac:dyDescent="0.35"/>
  <cols>
    <col min="1" max="1" width="2.7265625" style="4" customWidth="1"/>
    <col min="2" max="2" width="43.1796875" style="4" customWidth="1"/>
    <col min="3" max="3" width="10.453125" style="4" customWidth="1"/>
    <col min="4" max="4" width="17.81640625" style="4" bestFit="1" customWidth="1"/>
    <col min="5" max="6" width="22.54296875" style="4" customWidth="1"/>
    <col min="7" max="7" width="8.7265625" style="4"/>
    <col min="8" max="8" width="12.453125" bestFit="1" customWidth="1"/>
  </cols>
  <sheetData>
    <row r="1" spans="2:6" ht="49" customHeight="1" thickBot="1" x14ac:dyDescent="0.4">
      <c r="B1" s="81" t="s">
        <v>60</v>
      </c>
      <c r="C1" s="82"/>
      <c r="D1" s="82"/>
      <c r="E1" s="82"/>
      <c r="F1" s="83"/>
    </row>
    <row r="2" spans="2:6" ht="18.5" thickBot="1" x14ac:dyDescent="0.45">
      <c r="B2" s="84" t="s">
        <v>0</v>
      </c>
      <c r="C2" s="85"/>
      <c r="D2" s="85"/>
      <c r="E2" s="85"/>
      <c r="F2" s="86"/>
    </row>
    <row r="3" spans="2:6" ht="248.15" customHeight="1" thickBot="1" x14ac:dyDescent="0.4">
      <c r="B3" s="87" t="s">
        <v>1</v>
      </c>
      <c r="C3" s="88"/>
      <c r="D3" s="88"/>
      <c r="E3" s="88"/>
      <c r="F3" s="89"/>
    </row>
  </sheetData>
  <sheetProtection algorithmName="SHA-512" hashValue="Mx9Fjovk3lD4qtaHhEGxnzpFWdr6IrbPxdoI96h9tO2kJl/1uWqPgNnThIad8y2fT7cYcMZMvmZaJ88WGSPzOw==" saltValue="KaaebbChuaN8jjrajn3O8g==" spinCount="100000" sheet="1" objects="1" scenarios="1"/>
  <mergeCells count="3">
    <mergeCell ref="B1:F1"/>
    <mergeCell ref="B2:F2"/>
    <mergeCell ref="B3:F3"/>
  </mergeCells>
  <pageMargins left="0.7" right="0.7" top="0.75" bottom="0.75" header="0.3" footer="0.3"/>
  <pageSetup paperSize="9" scale="7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9"/>
  <sheetViews>
    <sheetView showGridLines="0" view="pageBreakPreview" zoomScale="85" zoomScaleNormal="100" zoomScaleSheetLayoutView="85" workbookViewId="0">
      <selection activeCell="J38" sqref="J38"/>
    </sheetView>
  </sheetViews>
  <sheetFormatPr defaultRowHeight="14.5" x14ac:dyDescent="0.35"/>
  <cols>
    <col min="1" max="1" width="2.7265625" style="4" customWidth="1"/>
    <col min="2" max="2" width="43.1796875" style="4" customWidth="1"/>
    <col min="3" max="3" width="10.453125" style="4" customWidth="1"/>
    <col min="4" max="4" width="17.81640625" style="4" bestFit="1" customWidth="1"/>
    <col min="5" max="5" width="22.54296875" style="38" customWidth="1"/>
    <col min="6" max="6" width="22.54296875" style="4" customWidth="1"/>
    <col min="7" max="7" width="8.7265625" style="4"/>
    <col min="8" max="8" width="12.453125" bestFit="1" customWidth="1"/>
  </cols>
  <sheetData>
    <row r="1" spans="2:8" ht="49" customHeight="1" thickBot="1" x14ac:dyDescent="0.4">
      <c r="B1" s="81" t="s">
        <v>60</v>
      </c>
      <c r="C1" s="82"/>
      <c r="D1" s="82"/>
      <c r="E1" s="82"/>
      <c r="F1" s="83"/>
    </row>
    <row r="2" spans="2:8" ht="49" customHeight="1" thickBot="1" x14ac:dyDescent="0.4">
      <c r="B2" s="96" t="s">
        <v>2</v>
      </c>
      <c r="C2" s="97"/>
      <c r="D2" s="97"/>
      <c r="E2" s="97"/>
      <c r="F2" s="98"/>
      <c r="H2" s="1"/>
    </row>
    <row r="3" spans="2:8" ht="15" thickBot="1" x14ac:dyDescent="0.4">
      <c r="B3" s="5"/>
      <c r="C3" s="5"/>
      <c r="D3" s="5"/>
      <c r="E3" s="37"/>
      <c r="F3" s="5"/>
    </row>
    <row r="4" spans="2:8" ht="16" customHeight="1" thickBot="1" x14ac:dyDescent="0.4">
      <c r="B4" s="99" t="s">
        <v>3</v>
      </c>
      <c r="C4" s="100"/>
      <c r="D4" s="100"/>
      <c r="E4" s="100"/>
      <c r="F4" s="101"/>
    </row>
    <row r="5" spans="2:8" ht="29" thickBot="1" x14ac:dyDescent="0.4">
      <c r="B5" s="17" t="s">
        <v>4</v>
      </c>
      <c r="C5" s="102"/>
      <c r="D5" s="103"/>
      <c r="E5" s="103"/>
      <c r="F5" s="104"/>
    </row>
    <row r="6" spans="2:8" ht="25" customHeight="1" thickBot="1" x14ac:dyDescent="0.4">
      <c r="B6" s="18" t="s">
        <v>5</v>
      </c>
      <c r="C6" s="105"/>
      <c r="D6" s="106"/>
      <c r="E6" s="106"/>
      <c r="F6" s="107"/>
    </row>
    <row r="7" spans="2:8" ht="25" customHeight="1" thickBot="1" x14ac:dyDescent="0.4">
      <c r="G7"/>
    </row>
    <row r="8" spans="2:8" ht="16" customHeight="1" thickBot="1" x14ac:dyDescent="0.4">
      <c r="B8" s="99" t="s">
        <v>6</v>
      </c>
      <c r="C8" s="100"/>
      <c r="D8" s="100"/>
      <c r="E8" s="100"/>
      <c r="F8" s="101"/>
    </row>
    <row r="9" spans="2:8" ht="15" thickBot="1" x14ac:dyDescent="0.4">
      <c r="B9" s="17" t="s">
        <v>7</v>
      </c>
      <c r="C9" s="102"/>
      <c r="D9" s="103"/>
      <c r="E9" s="103"/>
      <c r="F9" s="104"/>
    </row>
    <row r="10" spans="2:8" ht="25" customHeight="1" thickBot="1" x14ac:dyDescent="0.4">
      <c r="B10" s="18" t="s">
        <v>5</v>
      </c>
      <c r="C10" s="105"/>
      <c r="D10" s="106"/>
      <c r="E10" s="106"/>
      <c r="F10" s="107"/>
    </row>
    <row r="11" spans="2:8" ht="25" customHeight="1" thickBot="1" x14ac:dyDescent="0.4">
      <c r="G11"/>
    </row>
    <row r="12" spans="2:8" ht="16" customHeight="1" thickBot="1" x14ac:dyDescent="0.4">
      <c r="B12" s="99" t="s">
        <v>8</v>
      </c>
      <c r="C12" s="100"/>
      <c r="D12" s="100"/>
      <c r="E12" s="100"/>
      <c r="F12" s="101"/>
    </row>
    <row r="13" spans="2:8" ht="15" thickBot="1" x14ac:dyDescent="0.4">
      <c r="B13" s="17" t="s">
        <v>7</v>
      </c>
      <c r="C13" s="102"/>
      <c r="D13" s="103"/>
      <c r="E13" s="103"/>
      <c r="F13" s="104"/>
    </row>
    <row r="14" spans="2:8" ht="25" customHeight="1" thickBot="1" x14ac:dyDescent="0.4">
      <c r="B14" s="18" t="s">
        <v>5</v>
      </c>
      <c r="C14" s="105"/>
      <c r="D14" s="106"/>
      <c r="E14" s="106"/>
      <c r="F14" s="107"/>
    </row>
    <row r="15" spans="2:8" ht="16" customHeight="1" thickBot="1" x14ac:dyDescent="0.4">
      <c r="B15" s="6"/>
    </row>
    <row r="16" spans="2:8" ht="60" customHeight="1" thickBot="1" x14ac:dyDescent="0.4">
      <c r="B16" s="114" t="s">
        <v>9</v>
      </c>
      <c r="C16" s="115"/>
      <c r="D16" s="115"/>
      <c r="E16" s="115"/>
      <c r="F16" s="116"/>
    </row>
    <row r="17" spans="2:8" ht="15" thickBot="1" x14ac:dyDescent="0.4">
      <c r="B17" s="5"/>
      <c r="C17" s="5"/>
      <c r="D17" s="5"/>
      <c r="E17" s="37"/>
      <c r="F17" s="5"/>
    </row>
    <row r="18" spans="2:8" ht="15" thickBot="1" x14ac:dyDescent="0.4">
      <c r="B18" s="93" t="s">
        <v>10</v>
      </c>
      <c r="C18" s="94"/>
      <c r="D18" s="94"/>
      <c r="E18" s="94"/>
      <c r="F18" s="95"/>
    </row>
    <row r="19" spans="2:8" ht="15" thickBot="1" x14ac:dyDescent="0.4">
      <c r="B19" s="30" t="s">
        <v>11</v>
      </c>
      <c r="C19" s="31" t="s">
        <v>12</v>
      </c>
      <c r="D19" s="32" t="s">
        <v>13</v>
      </c>
      <c r="E19" s="39" t="s">
        <v>14</v>
      </c>
      <c r="F19" s="32" t="s">
        <v>15</v>
      </c>
      <c r="H19" s="2"/>
    </row>
    <row r="20" spans="2:8" ht="28.5" x14ac:dyDescent="0.35">
      <c r="B20" s="34" t="s">
        <v>16</v>
      </c>
      <c r="C20" s="49" t="s">
        <v>17</v>
      </c>
      <c r="D20" s="50">
        <v>59400</v>
      </c>
      <c r="E20" s="40"/>
      <c r="F20" s="51">
        <f>E20*D20</f>
        <v>0</v>
      </c>
      <c r="H20" s="1"/>
    </row>
    <row r="21" spans="2:8" ht="28.5" x14ac:dyDescent="0.35">
      <c r="B21" s="28" t="s">
        <v>18</v>
      </c>
      <c r="C21" s="52" t="s">
        <v>17</v>
      </c>
      <c r="D21" s="53">
        <v>3440</v>
      </c>
      <c r="E21" s="41"/>
      <c r="F21" s="54">
        <f t="shared" ref="F21:F22" si="0">E21*D21</f>
        <v>0</v>
      </c>
      <c r="H21" s="1"/>
    </row>
    <row r="22" spans="2:8" ht="28.5" x14ac:dyDescent="0.35">
      <c r="B22" s="28" t="s">
        <v>19</v>
      </c>
      <c r="C22" s="52" t="s">
        <v>17</v>
      </c>
      <c r="D22" s="53">
        <v>4370</v>
      </c>
      <c r="E22" s="41"/>
      <c r="F22" s="54">
        <f t="shared" si="0"/>
        <v>0</v>
      </c>
      <c r="H22" s="1"/>
    </row>
    <row r="23" spans="2:8" ht="28.5" x14ac:dyDescent="0.35">
      <c r="B23" s="28" t="s">
        <v>20</v>
      </c>
      <c r="C23" s="52" t="s">
        <v>17</v>
      </c>
      <c r="D23" s="53">
        <v>5940</v>
      </c>
      <c r="E23" s="41"/>
      <c r="F23" s="54">
        <f>E23*D23</f>
        <v>0</v>
      </c>
      <c r="H23" s="1"/>
    </row>
    <row r="24" spans="2:8" ht="28.5" x14ac:dyDescent="0.35">
      <c r="B24" s="28" t="s">
        <v>21</v>
      </c>
      <c r="C24" s="52" t="s">
        <v>17</v>
      </c>
      <c r="D24" s="53">
        <v>325</v>
      </c>
      <c r="E24" s="41"/>
      <c r="F24" s="54">
        <f t="shared" ref="F24:F25" si="1">E24*D24</f>
        <v>0</v>
      </c>
      <c r="H24" s="1"/>
    </row>
    <row r="25" spans="2:8" ht="29" thickBot="1" x14ac:dyDescent="0.4">
      <c r="B25" s="29" t="s">
        <v>22</v>
      </c>
      <c r="C25" s="55" t="s">
        <v>17</v>
      </c>
      <c r="D25" s="56">
        <v>405</v>
      </c>
      <c r="E25" s="42"/>
      <c r="F25" s="57">
        <f t="shared" si="1"/>
        <v>0</v>
      </c>
      <c r="H25" s="1"/>
    </row>
    <row r="26" spans="2:8" ht="14.15" customHeight="1" thickBot="1" x14ac:dyDescent="0.4">
      <c r="G26"/>
    </row>
    <row r="27" spans="2:8" ht="15" thickBot="1" x14ac:dyDescent="0.4">
      <c r="B27" s="93" t="s">
        <v>23</v>
      </c>
      <c r="C27" s="94"/>
      <c r="D27" s="94"/>
      <c r="E27" s="94"/>
      <c r="F27" s="95"/>
    </row>
    <row r="28" spans="2:8" ht="15" thickBot="1" x14ac:dyDescent="0.4">
      <c r="B28" s="30" t="s">
        <v>11</v>
      </c>
      <c r="C28" s="31" t="s">
        <v>12</v>
      </c>
      <c r="D28" s="32" t="s">
        <v>13</v>
      </c>
      <c r="E28" s="39" t="s">
        <v>24</v>
      </c>
      <c r="F28" s="32" t="s">
        <v>15</v>
      </c>
      <c r="H28" s="2"/>
    </row>
    <row r="29" spans="2:8" ht="28.5" x14ac:dyDescent="0.35">
      <c r="B29" s="34" t="s">
        <v>25</v>
      </c>
      <c r="C29" s="49" t="s">
        <v>17</v>
      </c>
      <c r="D29" s="50">
        <v>600</v>
      </c>
      <c r="E29" s="40"/>
      <c r="F29" s="51">
        <f>E29*D29</f>
        <v>0</v>
      </c>
      <c r="H29" s="1"/>
    </row>
    <row r="30" spans="2:8" ht="28.5" x14ac:dyDescent="0.35">
      <c r="B30" s="28" t="s">
        <v>26</v>
      </c>
      <c r="C30" s="52" t="s">
        <v>17</v>
      </c>
      <c r="D30" s="53">
        <v>60</v>
      </c>
      <c r="E30" s="41"/>
      <c r="F30" s="54">
        <f t="shared" ref="F30:F31" si="2">E30*D30</f>
        <v>0</v>
      </c>
      <c r="H30" s="1"/>
    </row>
    <row r="31" spans="2:8" ht="28.5" x14ac:dyDescent="0.35">
      <c r="B31" s="28" t="s">
        <v>27</v>
      </c>
      <c r="C31" s="52" t="s">
        <v>17</v>
      </c>
      <c r="D31" s="53">
        <v>130</v>
      </c>
      <c r="E31" s="41"/>
      <c r="F31" s="54">
        <f t="shared" si="2"/>
        <v>0</v>
      </c>
      <c r="H31" s="1"/>
    </row>
    <row r="32" spans="2:8" ht="28" x14ac:dyDescent="0.35">
      <c r="B32" s="47" t="s">
        <v>20</v>
      </c>
      <c r="C32" s="52" t="s">
        <v>17</v>
      </c>
      <c r="D32" s="53">
        <v>60</v>
      </c>
      <c r="E32" s="41"/>
      <c r="F32" s="54">
        <f>E32*D32</f>
        <v>0</v>
      </c>
      <c r="H32" s="1"/>
    </row>
    <row r="33" spans="1:8" ht="28" x14ac:dyDescent="0.35">
      <c r="B33" s="47" t="s">
        <v>21</v>
      </c>
      <c r="C33" s="52" t="s">
        <v>17</v>
      </c>
      <c r="D33" s="53">
        <v>25</v>
      </c>
      <c r="E33" s="41"/>
      <c r="F33" s="54">
        <f t="shared" ref="F33:F34" si="3">E33*D33</f>
        <v>0</v>
      </c>
      <c r="H33" s="1"/>
    </row>
    <row r="34" spans="1:8" ht="28.5" thickBot="1" x14ac:dyDescent="0.4">
      <c r="B34" s="48" t="s">
        <v>22</v>
      </c>
      <c r="C34" s="55" t="s">
        <v>17</v>
      </c>
      <c r="D34" s="56">
        <v>45</v>
      </c>
      <c r="E34" s="42"/>
      <c r="F34" s="57">
        <f t="shared" si="3"/>
        <v>0</v>
      </c>
      <c r="H34" s="1"/>
    </row>
    <row r="35" spans="1:8" ht="15" thickBot="1" x14ac:dyDescent="0.4">
      <c r="A35"/>
      <c r="B35"/>
      <c r="C35"/>
      <c r="D35"/>
      <c r="E35"/>
      <c r="F35"/>
      <c r="G35"/>
    </row>
    <row r="36" spans="1:8" ht="15" thickBot="1" x14ac:dyDescent="0.4">
      <c r="B36" s="93" t="s">
        <v>55</v>
      </c>
      <c r="C36" s="94"/>
      <c r="D36" s="94"/>
      <c r="E36" s="94"/>
      <c r="F36" s="95"/>
    </row>
    <row r="37" spans="1:8" ht="15" thickBot="1" x14ac:dyDescent="0.4">
      <c r="B37" s="30" t="s">
        <v>11</v>
      </c>
      <c r="C37" s="31" t="s">
        <v>12</v>
      </c>
      <c r="D37" s="32" t="s">
        <v>13</v>
      </c>
      <c r="E37" s="39" t="s">
        <v>24</v>
      </c>
      <c r="F37" s="32" t="s">
        <v>15</v>
      </c>
      <c r="H37" s="2"/>
    </row>
    <row r="38" spans="1:8" ht="28.5" x14ac:dyDescent="0.35">
      <c r="B38" s="34" t="s">
        <v>56</v>
      </c>
      <c r="C38" s="49" t="s">
        <v>17</v>
      </c>
      <c r="D38" s="50">
        <v>600</v>
      </c>
      <c r="E38" s="40"/>
      <c r="F38" s="51">
        <f>E38*D38</f>
        <v>0</v>
      </c>
      <c r="H38" s="1"/>
    </row>
    <row r="39" spans="1:8" ht="28.5" x14ac:dyDescent="0.35">
      <c r="B39" s="28" t="s">
        <v>57</v>
      </c>
      <c r="C39" s="52" t="s">
        <v>17</v>
      </c>
      <c r="D39" s="53">
        <v>60</v>
      </c>
      <c r="E39" s="41"/>
      <c r="F39" s="54">
        <f t="shared" ref="F39:F40" si="4">E39*D39</f>
        <v>0</v>
      </c>
      <c r="H39" s="1"/>
    </row>
    <row r="40" spans="1:8" ht="34" customHeight="1" x14ac:dyDescent="0.35">
      <c r="B40" s="28" t="s">
        <v>58</v>
      </c>
      <c r="C40" s="52" t="s">
        <v>17</v>
      </c>
      <c r="D40" s="53">
        <v>130</v>
      </c>
      <c r="E40" s="41"/>
      <c r="F40" s="54">
        <f t="shared" si="4"/>
        <v>0</v>
      </c>
      <c r="H40" s="1"/>
    </row>
    <row r="41" spans="1:8" ht="28" x14ac:dyDescent="0.35">
      <c r="B41" s="47" t="s">
        <v>20</v>
      </c>
      <c r="C41" s="52" t="s">
        <v>17</v>
      </c>
      <c r="D41" s="53">
        <v>60</v>
      </c>
      <c r="E41" s="41"/>
      <c r="F41" s="54">
        <f>E41*D41</f>
        <v>0</v>
      </c>
      <c r="H41" s="1"/>
    </row>
    <row r="42" spans="1:8" ht="28" x14ac:dyDescent="0.35">
      <c r="B42" s="47" t="s">
        <v>21</v>
      </c>
      <c r="C42" s="52" t="s">
        <v>17</v>
      </c>
      <c r="D42" s="53">
        <v>25</v>
      </c>
      <c r="E42" s="41"/>
      <c r="F42" s="54">
        <f t="shared" ref="F42:F43" si="5">E42*D42</f>
        <v>0</v>
      </c>
      <c r="H42" s="1"/>
    </row>
    <row r="43" spans="1:8" ht="28.5" thickBot="1" x14ac:dyDescent="0.4">
      <c r="B43" s="48" t="s">
        <v>22</v>
      </c>
      <c r="C43" s="55" t="s">
        <v>17</v>
      </c>
      <c r="D43" s="56">
        <v>45</v>
      </c>
      <c r="E43" s="42"/>
      <c r="F43" s="57">
        <f t="shared" si="5"/>
        <v>0</v>
      </c>
      <c r="H43" s="1"/>
    </row>
    <row r="44" spans="1:8" ht="15" thickBot="1" x14ac:dyDescent="0.4">
      <c r="B44" s="36"/>
      <c r="C44" s="62"/>
      <c r="D44" s="63"/>
      <c r="E44" s="64"/>
      <c r="F44" s="62"/>
      <c r="H44" s="1"/>
    </row>
    <row r="45" spans="1:8" ht="15" thickBot="1" x14ac:dyDescent="0.4">
      <c r="A45" s="65"/>
      <c r="B45" s="120" t="s">
        <v>28</v>
      </c>
      <c r="C45" s="121"/>
      <c r="D45" s="121"/>
      <c r="E45" s="121"/>
      <c r="F45" s="122"/>
      <c r="G45"/>
      <c r="H45" s="25"/>
    </row>
    <row r="46" spans="1:8" ht="15" thickBot="1" x14ac:dyDescent="0.4">
      <c r="B46" s="9" t="s">
        <v>11</v>
      </c>
      <c r="C46" s="15" t="s">
        <v>12</v>
      </c>
      <c r="D46" s="26" t="s">
        <v>29</v>
      </c>
      <c r="E46" s="43" t="s">
        <v>30</v>
      </c>
      <c r="F46" s="16" t="s">
        <v>15</v>
      </c>
      <c r="H46" s="2"/>
    </row>
    <row r="47" spans="1:8" ht="99" thickBot="1" x14ac:dyDescent="0.4">
      <c r="A47" s="66"/>
      <c r="B47" s="67" t="s">
        <v>31</v>
      </c>
      <c r="C47" s="68" t="s">
        <v>32</v>
      </c>
      <c r="D47" s="69">
        <v>50</v>
      </c>
      <c r="E47" s="44"/>
      <c r="F47" s="70">
        <f>E47*D47</f>
        <v>0</v>
      </c>
      <c r="G47"/>
      <c r="H47" s="1"/>
    </row>
    <row r="48" spans="1:8" ht="71" thickBot="1" x14ac:dyDescent="0.4">
      <c r="A48" s="66"/>
      <c r="B48" s="67" t="s">
        <v>59</v>
      </c>
      <c r="C48" s="68" t="s">
        <v>33</v>
      </c>
      <c r="D48" s="69">
        <v>150</v>
      </c>
      <c r="E48" s="44"/>
      <c r="F48" s="70">
        <f>E48*D48</f>
        <v>0</v>
      </c>
      <c r="G48"/>
      <c r="H48" s="1"/>
    </row>
    <row r="49" spans="1:9" ht="99" thickBot="1" x14ac:dyDescent="0.4">
      <c r="A49" s="66"/>
      <c r="B49" s="67" t="s">
        <v>34</v>
      </c>
      <c r="C49" s="68" t="s">
        <v>33</v>
      </c>
      <c r="D49" s="69">
        <v>150</v>
      </c>
      <c r="E49" s="44"/>
      <c r="F49" s="70">
        <f t="shared" ref="F49" si="6">E49*D49</f>
        <v>0</v>
      </c>
      <c r="G49"/>
      <c r="H49" s="1"/>
    </row>
    <row r="50" spans="1:9" ht="15" thickBot="1" x14ac:dyDescent="0.4">
      <c r="A50" s="7"/>
      <c r="B50" s="8"/>
      <c r="C50" s="8"/>
      <c r="D50" s="8"/>
      <c r="E50" s="45"/>
      <c r="F50" s="8"/>
      <c r="I50" s="3"/>
    </row>
    <row r="51" spans="1:9" ht="43.5" customHeight="1" thickBot="1" x14ac:dyDescent="0.4">
      <c r="B51" s="13" t="s">
        <v>35</v>
      </c>
      <c r="C51" s="14"/>
      <c r="D51" s="117">
        <f>SUM(F20:F25,F29:F34,F38:F43,F47:F49)</f>
        <v>0</v>
      </c>
      <c r="E51" s="118"/>
      <c r="F51" s="119"/>
    </row>
    <row r="52" spans="1:9" ht="15" thickBot="1" x14ac:dyDescent="0.4">
      <c r="B52" s="10"/>
      <c r="C52" s="10"/>
      <c r="D52" s="10"/>
      <c r="E52" s="46"/>
      <c r="F52" s="10"/>
    </row>
    <row r="53" spans="1:9" ht="20.5" thickBot="1" x14ac:dyDescent="0.4">
      <c r="B53" s="108" t="s">
        <v>36</v>
      </c>
      <c r="C53" s="109"/>
      <c r="D53" s="109"/>
      <c r="E53" s="109"/>
      <c r="F53" s="110"/>
    </row>
    <row r="54" spans="1:9" ht="33.5" thickBot="1" x14ac:dyDescent="0.4">
      <c r="B54" s="19" t="s">
        <v>37</v>
      </c>
      <c r="C54" s="111"/>
      <c r="D54" s="112"/>
      <c r="E54" s="112"/>
      <c r="F54" s="113"/>
    </row>
    <row r="55" spans="1:9" ht="57" customHeight="1" thickBot="1" x14ac:dyDescent="0.4">
      <c r="B55" s="19" t="s">
        <v>38</v>
      </c>
      <c r="C55" s="111"/>
      <c r="D55" s="112"/>
      <c r="E55" s="112"/>
      <c r="F55" s="113"/>
    </row>
    <row r="56" spans="1:9" ht="16" thickBot="1" x14ac:dyDescent="0.4">
      <c r="B56" s="20" t="s">
        <v>39</v>
      </c>
      <c r="C56" s="111"/>
      <c r="D56" s="112"/>
      <c r="E56" s="112"/>
      <c r="F56" s="113"/>
    </row>
    <row r="57" spans="1:9" ht="16" thickBot="1" x14ac:dyDescent="0.4">
      <c r="B57" s="21" t="s">
        <v>40</v>
      </c>
      <c r="C57" s="111"/>
      <c r="D57" s="112"/>
      <c r="E57" s="112"/>
      <c r="F57" s="113"/>
    </row>
    <row r="58" spans="1:9" ht="15" thickBot="1" x14ac:dyDescent="0.4"/>
    <row r="59" spans="1:9" s="12" customFormat="1" ht="49.5" customHeight="1" thickBot="1" x14ac:dyDescent="0.4">
      <c r="A59" s="11"/>
      <c r="B59" s="90" t="s">
        <v>41</v>
      </c>
      <c r="C59" s="91"/>
      <c r="D59" s="91"/>
      <c r="E59" s="91"/>
      <c r="F59" s="92"/>
      <c r="G59" s="11"/>
    </row>
  </sheetData>
  <sheetProtection algorithmName="SHA-512" hashValue="+vR0NBXhg5NDoFOBMJzvna7L7gk0SjjJDCPxnrLEx88GNOC9PBAjR0RgZ11Ev4leezUQh4aLnePBJXddR8v6Aw==" saltValue="hlvuiBcDwym7LyMjAq0q7g==" spinCount="100000" sheet="1" objects="1" scenarios="1"/>
  <mergeCells count="23">
    <mergeCell ref="B1:F1"/>
    <mergeCell ref="C14:F14"/>
    <mergeCell ref="B16:F16"/>
    <mergeCell ref="B27:F27"/>
    <mergeCell ref="D51:F51"/>
    <mergeCell ref="B45:F45"/>
    <mergeCell ref="B36:F36"/>
    <mergeCell ref="B59:F59"/>
    <mergeCell ref="B18:F18"/>
    <mergeCell ref="B2:F2"/>
    <mergeCell ref="B4:F4"/>
    <mergeCell ref="C5:F5"/>
    <mergeCell ref="C6:F6"/>
    <mergeCell ref="B8:F8"/>
    <mergeCell ref="C9:F9"/>
    <mergeCell ref="C10:F10"/>
    <mergeCell ref="B12:F12"/>
    <mergeCell ref="C13:F13"/>
    <mergeCell ref="B53:F53"/>
    <mergeCell ref="C54:F54"/>
    <mergeCell ref="C55:F55"/>
    <mergeCell ref="C56:F56"/>
    <mergeCell ref="C57:F57"/>
  </mergeCells>
  <phoneticPr fontId="9" type="noConversion"/>
  <pageMargins left="0.7" right="0.7" top="0.75" bottom="0.75" header="0.3" footer="0.3"/>
  <pageSetup paperSize="9" scale="7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72729-A567-4717-AF98-698C9D3B7E7C}">
  <sheetPr>
    <pageSetUpPr fitToPage="1"/>
  </sheetPr>
  <dimension ref="A1:I69"/>
  <sheetViews>
    <sheetView showGridLines="0" view="pageBreakPreview" zoomScale="70" zoomScaleNormal="100" zoomScaleSheetLayoutView="70" workbookViewId="0">
      <selection activeCell="J22" sqref="J22"/>
    </sheetView>
  </sheetViews>
  <sheetFormatPr defaultRowHeight="14.5" x14ac:dyDescent="0.35"/>
  <cols>
    <col min="1" max="1" width="2.7265625" style="4" customWidth="1"/>
    <col min="2" max="2" width="50.81640625" style="4" customWidth="1"/>
    <col min="3" max="3" width="10.453125" style="4" customWidth="1"/>
    <col min="4" max="4" width="17.81640625" style="4" bestFit="1" customWidth="1"/>
    <col min="5" max="6" width="22.54296875" style="4" customWidth="1"/>
    <col min="7" max="7" width="8.7265625" style="4"/>
    <col min="8" max="8" width="12.453125" bestFit="1" customWidth="1"/>
  </cols>
  <sheetData>
    <row r="1" spans="2:7" ht="49" customHeight="1" thickBot="1" x14ac:dyDescent="0.4">
      <c r="B1" s="81" t="s">
        <v>60</v>
      </c>
      <c r="C1" s="82"/>
      <c r="D1" s="82"/>
      <c r="E1" s="82"/>
      <c r="F1" s="83"/>
    </row>
    <row r="2" spans="2:7" ht="49" customHeight="1" thickBot="1" x14ac:dyDescent="0.4">
      <c r="B2" s="126" t="s">
        <v>42</v>
      </c>
      <c r="C2" s="127"/>
      <c r="D2" s="127"/>
      <c r="E2" s="127"/>
      <c r="F2" s="128"/>
    </row>
    <row r="3" spans="2:7" ht="15" thickBot="1" x14ac:dyDescent="0.4">
      <c r="B3" s="5"/>
      <c r="C3" s="5"/>
      <c r="D3" s="5"/>
      <c r="E3" s="5"/>
      <c r="F3" s="5"/>
    </row>
    <row r="4" spans="2:7" ht="16" customHeight="1" thickBot="1" x14ac:dyDescent="0.4">
      <c r="B4" s="99" t="s">
        <v>3</v>
      </c>
      <c r="C4" s="100"/>
      <c r="D4" s="100"/>
      <c r="E4" s="100"/>
      <c r="F4" s="101"/>
    </row>
    <row r="5" spans="2:7" ht="29" thickBot="1" x14ac:dyDescent="0.4">
      <c r="B5" s="17" t="s">
        <v>4</v>
      </c>
      <c r="C5" s="102"/>
      <c r="D5" s="103"/>
      <c r="E5" s="103"/>
      <c r="F5" s="104"/>
    </row>
    <row r="6" spans="2:7" ht="25" customHeight="1" thickBot="1" x14ac:dyDescent="0.4">
      <c r="B6" s="18" t="s">
        <v>5</v>
      </c>
      <c r="C6" s="105"/>
      <c r="D6" s="106"/>
      <c r="E6" s="106"/>
      <c r="F6" s="107"/>
    </row>
    <row r="7" spans="2:7" ht="25" customHeight="1" thickBot="1" x14ac:dyDescent="0.4">
      <c r="G7"/>
    </row>
    <row r="8" spans="2:7" ht="16" customHeight="1" thickBot="1" x14ac:dyDescent="0.4">
      <c r="B8" s="99" t="s">
        <v>6</v>
      </c>
      <c r="C8" s="100"/>
      <c r="D8" s="100"/>
      <c r="E8" s="100"/>
      <c r="F8" s="101"/>
    </row>
    <row r="9" spans="2:7" ht="15" thickBot="1" x14ac:dyDescent="0.4">
      <c r="B9" s="17" t="s">
        <v>7</v>
      </c>
      <c r="C9" s="102"/>
      <c r="D9" s="103"/>
      <c r="E9" s="103"/>
      <c r="F9" s="104"/>
    </row>
    <row r="10" spans="2:7" ht="25" customHeight="1" thickBot="1" x14ac:dyDescent="0.4">
      <c r="B10" s="18" t="s">
        <v>5</v>
      </c>
      <c r="C10" s="105"/>
      <c r="D10" s="106"/>
      <c r="E10" s="106"/>
      <c r="F10" s="107"/>
    </row>
    <row r="11" spans="2:7" ht="25" customHeight="1" thickBot="1" x14ac:dyDescent="0.4">
      <c r="G11"/>
    </row>
    <row r="12" spans="2:7" ht="16" customHeight="1" thickBot="1" x14ac:dyDescent="0.4">
      <c r="B12" s="99" t="s">
        <v>8</v>
      </c>
      <c r="C12" s="100"/>
      <c r="D12" s="100"/>
      <c r="E12" s="100"/>
      <c r="F12" s="101"/>
    </row>
    <row r="13" spans="2:7" ht="15" thickBot="1" x14ac:dyDescent="0.4">
      <c r="B13" s="17" t="s">
        <v>7</v>
      </c>
      <c r="C13" s="102"/>
      <c r="D13" s="103"/>
      <c r="E13" s="103"/>
      <c r="F13" s="104"/>
    </row>
    <row r="14" spans="2:7" ht="25" customHeight="1" thickBot="1" x14ac:dyDescent="0.4">
      <c r="B14" s="18" t="s">
        <v>5</v>
      </c>
      <c r="C14" s="105"/>
      <c r="D14" s="106"/>
      <c r="E14" s="106"/>
      <c r="F14" s="107"/>
    </row>
    <row r="15" spans="2:7" ht="16" customHeight="1" thickBot="1" x14ac:dyDescent="0.4">
      <c r="B15" s="6"/>
    </row>
    <row r="16" spans="2:7" ht="60" customHeight="1" thickBot="1" x14ac:dyDescent="0.4">
      <c r="B16" s="114" t="s">
        <v>9</v>
      </c>
      <c r="C16" s="115"/>
      <c r="D16" s="115"/>
      <c r="E16" s="115"/>
      <c r="F16" s="116"/>
    </row>
    <row r="17" spans="2:8" ht="15" thickBot="1" x14ac:dyDescent="0.4">
      <c r="B17" s="5"/>
      <c r="C17" s="5"/>
      <c r="D17" s="5"/>
      <c r="E17" s="5"/>
      <c r="F17" s="5"/>
    </row>
    <row r="18" spans="2:8" ht="15" thickBot="1" x14ac:dyDescent="0.4">
      <c r="B18" s="123" t="s">
        <v>43</v>
      </c>
      <c r="C18" s="124"/>
      <c r="D18" s="124"/>
      <c r="E18" s="124"/>
      <c r="F18" s="125"/>
    </row>
    <row r="19" spans="2:8" ht="15" thickBot="1" x14ac:dyDescent="0.4">
      <c r="B19" s="30" t="s">
        <v>11</v>
      </c>
      <c r="C19" s="31" t="s">
        <v>12</v>
      </c>
      <c r="D19" s="32" t="s">
        <v>13</v>
      </c>
      <c r="E19" s="33" t="s">
        <v>14</v>
      </c>
      <c r="F19" s="32" t="s">
        <v>15</v>
      </c>
      <c r="H19" s="2"/>
    </row>
    <row r="20" spans="2:8" ht="28.5" x14ac:dyDescent="0.35">
      <c r="B20" s="34" t="s">
        <v>16</v>
      </c>
      <c r="C20" s="49" t="s">
        <v>17</v>
      </c>
      <c r="D20" s="50">
        <v>40000</v>
      </c>
      <c r="E20" s="35"/>
      <c r="F20" s="51">
        <f>E20*D20</f>
        <v>0</v>
      </c>
      <c r="H20" s="1"/>
    </row>
    <row r="21" spans="2:8" ht="28.5" x14ac:dyDescent="0.35">
      <c r="B21" s="28" t="s">
        <v>18</v>
      </c>
      <c r="C21" s="52" t="s">
        <v>17</v>
      </c>
      <c r="D21" s="53">
        <v>2500</v>
      </c>
      <c r="E21" s="27"/>
      <c r="F21" s="54">
        <f t="shared" ref="F21:F22" si="0">E21*D21</f>
        <v>0</v>
      </c>
      <c r="H21" s="1"/>
    </row>
    <row r="22" spans="2:8" ht="28.5" x14ac:dyDescent="0.35">
      <c r="B22" s="28" t="s">
        <v>19</v>
      </c>
      <c r="C22" s="52" t="s">
        <v>17</v>
      </c>
      <c r="D22" s="53">
        <v>3500</v>
      </c>
      <c r="E22" s="27"/>
      <c r="F22" s="54">
        <f t="shared" si="0"/>
        <v>0</v>
      </c>
      <c r="H22" s="1"/>
    </row>
    <row r="23" spans="2:8" ht="28.5" x14ac:dyDescent="0.35">
      <c r="B23" s="28" t="s">
        <v>20</v>
      </c>
      <c r="C23" s="52" t="s">
        <v>17</v>
      </c>
      <c r="D23" s="53">
        <v>4000</v>
      </c>
      <c r="E23" s="41"/>
      <c r="F23" s="54">
        <f>E23*D23</f>
        <v>0</v>
      </c>
      <c r="H23" s="1"/>
    </row>
    <row r="24" spans="2:8" ht="28.5" x14ac:dyDescent="0.35">
      <c r="B24" s="28" t="s">
        <v>21</v>
      </c>
      <c r="C24" s="52" t="s">
        <v>17</v>
      </c>
      <c r="D24" s="53">
        <v>250</v>
      </c>
      <c r="E24" s="41"/>
      <c r="F24" s="54">
        <f t="shared" ref="F24:F25" si="1">E24*D24</f>
        <v>0</v>
      </c>
      <c r="H24" s="1"/>
    </row>
    <row r="25" spans="2:8" ht="29" thickBot="1" x14ac:dyDescent="0.4">
      <c r="B25" s="29" t="s">
        <v>22</v>
      </c>
      <c r="C25" s="55" t="s">
        <v>17</v>
      </c>
      <c r="D25" s="56">
        <v>350</v>
      </c>
      <c r="E25" s="42"/>
      <c r="F25" s="57">
        <f t="shared" si="1"/>
        <v>0</v>
      </c>
      <c r="H25" s="1"/>
    </row>
    <row r="26" spans="2:8" ht="28.5" customHeight="1" thickBot="1" x14ac:dyDescent="0.4">
      <c r="G26"/>
    </row>
    <row r="27" spans="2:8" ht="15" thickBot="1" x14ac:dyDescent="0.4">
      <c r="B27" s="123" t="s">
        <v>44</v>
      </c>
      <c r="C27" s="124"/>
      <c r="D27" s="124"/>
      <c r="E27" s="124"/>
      <c r="F27" s="125"/>
    </row>
    <row r="28" spans="2:8" ht="15" thickBot="1" x14ac:dyDescent="0.4">
      <c r="B28" s="30" t="s">
        <v>11</v>
      </c>
      <c r="C28" s="31" t="s">
        <v>12</v>
      </c>
      <c r="D28" s="32" t="s">
        <v>13</v>
      </c>
      <c r="E28" s="33" t="s">
        <v>24</v>
      </c>
      <c r="F28" s="32" t="s">
        <v>15</v>
      </c>
      <c r="H28" s="2"/>
    </row>
    <row r="29" spans="2:8" ht="28.5" x14ac:dyDescent="0.35">
      <c r="B29" s="34" t="s">
        <v>25</v>
      </c>
      <c r="C29" s="49" t="s">
        <v>17</v>
      </c>
      <c r="D29" s="71">
        <v>500</v>
      </c>
      <c r="E29" s="35"/>
      <c r="F29" s="51">
        <f>E29*D29</f>
        <v>0</v>
      </c>
      <c r="H29" s="1"/>
    </row>
    <row r="30" spans="2:8" ht="28.5" x14ac:dyDescent="0.35">
      <c r="B30" s="28" t="s">
        <v>26</v>
      </c>
      <c r="C30" s="52" t="s">
        <v>17</v>
      </c>
      <c r="D30" s="72">
        <v>50</v>
      </c>
      <c r="E30" s="27"/>
      <c r="F30" s="54">
        <f t="shared" ref="F30:F31" si="2">E30*D30</f>
        <v>0</v>
      </c>
      <c r="H30" s="1"/>
    </row>
    <row r="31" spans="2:8" ht="28.5" x14ac:dyDescent="0.35">
      <c r="B31" s="28" t="s">
        <v>27</v>
      </c>
      <c r="C31" s="52" t="s">
        <v>17</v>
      </c>
      <c r="D31" s="72">
        <v>100</v>
      </c>
      <c r="E31" s="27"/>
      <c r="F31" s="54">
        <f t="shared" si="2"/>
        <v>0</v>
      </c>
      <c r="H31" s="1"/>
    </row>
    <row r="32" spans="2:8" ht="28.5" x14ac:dyDescent="0.35">
      <c r="B32" s="28" t="s">
        <v>20</v>
      </c>
      <c r="C32" s="52" t="s">
        <v>17</v>
      </c>
      <c r="D32" s="72">
        <v>40</v>
      </c>
      <c r="E32" s="41"/>
      <c r="F32" s="54">
        <f>E32*D32</f>
        <v>0</v>
      </c>
      <c r="H32" s="1"/>
    </row>
    <row r="33" spans="1:8" ht="28.5" x14ac:dyDescent="0.35">
      <c r="B33" s="28" t="s">
        <v>21</v>
      </c>
      <c r="C33" s="52" t="s">
        <v>17</v>
      </c>
      <c r="D33" s="72">
        <v>5</v>
      </c>
      <c r="E33" s="41"/>
      <c r="F33" s="54">
        <f t="shared" ref="F33:F34" si="3">E33*D33</f>
        <v>0</v>
      </c>
      <c r="H33" s="1"/>
    </row>
    <row r="34" spans="1:8" ht="29" thickBot="1" x14ac:dyDescent="0.4">
      <c r="B34" s="29" t="s">
        <v>22</v>
      </c>
      <c r="C34" s="55" t="s">
        <v>17</v>
      </c>
      <c r="D34" s="73">
        <v>10</v>
      </c>
      <c r="E34" s="42"/>
      <c r="F34" s="57">
        <f t="shared" si="3"/>
        <v>0</v>
      </c>
      <c r="H34" s="1"/>
    </row>
    <row r="35" spans="1:8" s="3" customFormat="1" ht="15" thickBot="1" x14ac:dyDescent="0.4">
      <c r="A35" s="7"/>
      <c r="B35" s="7"/>
      <c r="C35" s="7"/>
      <c r="D35" s="7"/>
      <c r="E35" s="7"/>
      <c r="F35" s="7"/>
    </row>
    <row r="36" spans="1:8" ht="15" thickBot="1" x14ac:dyDescent="0.4">
      <c r="B36" s="123" t="s">
        <v>61</v>
      </c>
      <c r="C36" s="124"/>
      <c r="D36" s="124"/>
      <c r="E36" s="124"/>
      <c r="F36" s="125"/>
    </row>
    <row r="37" spans="1:8" ht="15" thickBot="1" x14ac:dyDescent="0.4">
      <c r="B37" s="129" t="s">
        <v>53</v>
      </c>
      <c r="C37" s="130"/>
      <c r="D37" s="130"/>
      <c r="E37" s="130"/>
      <c r="F37" s="131"/>
      <c r="H37" s="2"/>
    </row>
    <row r="38" spans="1:8" ht="29.5" customHeight="1" thickBot="1" x14ac:dyDescent="0.4">
      <c r="B38" s="74" t="s">
        <v>11</v>
      </c>
      <c r="C38" s="75" t="s">
        <v>12</v>
      </c>
      <c r="D38" s="76" t="s">
        <v>29</v>
      </c>
      <c r="E38" s="77" t="s">
        <v>45</v>
      </c>
      <c r="F38" s="76" t="s">
        <v>15</v>
      </c>
      <c r="H38" s="2"/>
    </row>
    <row r="39" spans="1:8" ht="60.65" customHeight="1" thickBot="1" x14ac:dyDescent="0.4">
      <c r="B39" s="22" t="s">
        <v>46</v>
      </c>
      <c r="C39" s="58" t="s">
        <v>47</v>
      </c>
      <c r="D39" s="132">
        <v>12</v>
      </c>
      <c r="E39" s="23"/>
      <c r="F39" s="59">
        <f>E39*D39</f>
        <v>0</v>
      </c>
      <c r="H39" s="1"/>
    </row>
    <row r="40" spans="1:8" ht="57" thickBot="1" x14ac:dyDescent="0.4">
      <c r="B40" s="22" t="s">
        <v>48</v>
      </c>
      <c r="C40" s="58" t="s">
        <v>47</v>
      </c>
      <c r="D40" s="132">
        <v>20</v>
      </c>
      <c r="E40" s="23"/>
      <c r="F40" s="59">
        <f t="shared" ref="F40:F42" si="4">E40*D40</f>
        <v>0</v>
      </c>
      <c r="H40" s="1"/>
    </row>
    <row r="41" spans="1:8" ht="57" thickBot="1" x14ac:dyDescent="0.4">
      <c r="B41" s="22" t="s">
        <v>49</v>
      </c>
      <c r="C41" s="60" t="s">
        <v>47</v>
      </c>
      <c r="D41" s="133">
        <v>9</v>
      </c>
      <c r="E41" s="24"/>
      <c r="F41" s="61">
        <f t="shared" ref="F41" si="5">E41*D41</f>
        <v>0</v>
      </c>
      <c r="H41" s="1"/>
    </row>
    <row r="42" spans="1:8" ht="57" thickBot="1" x14ac:dyDescent="0.4">
      <c r="B42" s="22" t="s">
        <v>50</v>
      </c>
      <c r="C42" s="60" t="s">
        <v>47</v>
      </c>
      <c r="D42" s="133">
        <v>6</v>
      </c>
      <c r="E42" s="24"/>
      <c r="F42" s="61">
        <f t="shared" si="4"/>
        <v>0</v>
      </c>
      <c r="H42" s="1"/>
    </row>
    <row r="43" spans="1:8" ht="15" thickBot="1" x14ac:dyDescent="0.4">
      <c r="B43" s="129" t="s">
        <v>54</v>
      </c>
      <c r="C43" s="130"/>
      <c r="D43" s="130"/>
      <c r="E43" s="130"/>
      <c r="F43" s="131"/>
      <c r="H43" s="2"/>
    </row>
    <row r="44" spans="1:8" ht="60.65" customHeight="1" thickBot="1" x14ac:dyDescent="0.4">
      <c r="B44" s="22" t="s">
        <v>46</v>
      </c>
      <c r="C44" s="58" t="s">
        <v>47</v>
      </c>
      <c r="D44" s="132">
        <v>8</v>
      </c>
      <c r="E44" s="23"/>
      <c r="F44" s="59">
        <f>E44*D44</f>
        <v>0</v>
      </c>
      <c r="H44" s="1"/>
    </row>
    <row r="45" spans="1:8" ht="57" thickBot="1" x14ac:dyDescent="0.4">
      <c r="B45" s="22" t="s">
        <v>48</v>
      </c>
      <c r="C45" s="58" t="s">
        <v>47</v>
      </c>
      <c r="D45" s="132">
        <v>10</v>
      </c>
      <c r="E45" s="23"/>
      <c r="F45" s="59">
        <f>E45*D45</f>
        <v>0</v>
      </c>
      <c r="H45" s="1"/>
    </row>
    <row r="46" spans="1:8" ht="57" thickBot="1" x14ac:dyDescent="0.4">
      <c r="B46" s="22" t="s">
        <v>49</v>
      </c>
      <c r="C46" s="60" t="s">
        <v>47</v>
      </c>
      <c r="D46" s="133">
        <v>6</v>
      </c>
      <c r="E46" s="24"/>
      <c r="F46" s="61">
        <f>E46*D46</f>
        <v>0</v>
      </c>
      <c r="H46" s="1"/>
    </row>
    <row r="47" spans="1:8" ht="57" thickBot="1" x14ac:dyDescent="0.4">
      <c r="B47" s="22" t="s">
        <v>50</v>
      </c>
      <c r="C47" s="60" t="s">
        <v>47</v>
      </c>
      <c r="D47" s="133">
        <v>4</v>
      </c>
      <c r="E47" s="24"/>
      <c r="F47" s="61">
        <f>E47*D47</f>
        <v>0</v>
      </c>
      <c r="H47" s="1"/>
    </row>
    <row r="48" spans="1:8" ht="15" thickBot="1" x14ac:dyDescent="0.4">
      <c r="B48" s="123" t="s">
        <v>62</v>
      </c>
      <c r="C48" s="124"/>
      <c r="D48" s="124"/>
      <c r="E48" s="124"/>
      <c r="F48" s="125"/>
    </row>
    <row r="49" spans="1:9" ht="15" thickBot="1" x14ac:dyDescent="0.4">
      <c r="B49" s="129" t="s">
        <v>53</v>
      </c>
      <c r="C49" s="130"/>
      <c r="D49" s="130"/>
      <c r="E49" s="130"/>
      <c r="F49" s="131"/>
      <c r="H49" s="2"/>
    </row>
    <row r="50" spans="1:9" ht="31" customHeight="1" thickBot="1" x14ac:dyDescent="0.4">
      <c r="B50" s="78" t="s">
        <v>11</v>
      </c>
      <c r="C50" s="79" t="s">
        <v>12</v>
      </c>
      <c r="D50" s="80" t="s">
        <v>29</v>
      </c>
      <c r="E50" s="77" t="s">
        <v>45</v>
      </c>
      <c r="F50" s="80" t="s">
        <v>15</v>
      </c>
      <c r="H50" s="2"/>
    </row>
    <row r="51" spans="1:9" ht="60.65" customHeight="1" thickBot="1" x14ac:dyDescent="0.4">
      <c r="B51" s="22" t="s">
        <v>51</v>
      </c>
      <c r="C51" s="58" t="s">
        <v>47</v>
      </c>
      <c r="D51" s="132">
        <v>12</v>
      </c>
      <c r="E51" s="23"/>
      <c r="F51" s="59">
        <f>E51*D51</f>
        <v>0</v>
      </c>
      <c r="H51" s="1"/>
    </row>
    <row r="52" spans="1:9" ht="57" thickBot="1" x14ac:dyDescent="0.4">
      <c r="B52" s="22" t="s">
        <v>48</v>
      </c>
      <c r="C52" s="58" t="s">
        <v>47</v>
      </c>
      <c r="D52" s="132">
        <v>20</v>
      </c>
      <c r="E52" s="23"/>
      <c r="F52" s="59">
        <f t="shared" ref="F52:F54" si="6">E52*D52</f>
        <v>0</v>
      </c>
      <c r="H52" s="1"/>
    </row>
    <row r="53" spans="1:9" ht="57" thickBot="1" x14ac:dyDescent="0.4">
      <c r="B53" s="22" t="s">
        <v>49</v>
      </c>
      <c r="C53" s="60" t="s">
        <v>47</v>
      </c>
      <c r="D53" s="133">
        <v>9</v>
      </c>
      <c r="E53" s="24"/>
      <c r="F53" s="61">
        <f t="shared" si="6"/>
        <v>0</v>
      </c>
      <c r="H53" s="1"/>
    </row>
    <row r="54" spans="1:9" ht="57" thickBot="1" x14ac:dyDescent="0.4">
      <c r="B54" s="22" t="s">
        <v>52</v>
      </c>
      <c r="C54" s="60" t="s">
        <v>47</v>
      </c>
      <c r="D54" s="133">
        <v>6</v>
      </c>
      <c r="E54" s="24"/>
      <c r="F54" s="61">
        <f t="shared" si="6"/>
        <v>0</v>
      </c>
      <c r="H54" s="1"/>
    </row>
    <row r="55" spans="1:9" ht="15" thickBot="1" x14ac:dyDescent="0.4">
      <c r="B55" s="129" t="s">
        <v>54</v>
      </c>
      <c r="C55" s="130"/>
      <c r="D55" s="130"/>
      <c r="E55" s="130"/>
      <c r="F55" s="131"/>
      <c r="H55" s="2"/>
    </row>
    <row r="56" spans="1:9" ht="60.65" customHeight="1" thickBot="1" x14ac:dyDescent="0.4">
      <c r="B56" s="22" t="s">
        <v>51</v>
      </c>
      <c r="C56" s="58" t="s">
        <v>47</v>
      </c>
      <c r="D56" s="132">
        <v>8</v>
      </c>
      <c r="E56" s="23"/>
      <c r="F56" s="59">
        <f>E56*D56</f>
        <v>0</v>
      </c>
      <c r="H56" s="1"/>
    </row>
    <row r="57" spans="1:9" ht="57" thickBot="1" x14ac:dyDescent="0.4">
      <c r="B57" s="22" t="s">
        <v>48</v>
      </c>
      <c r="C57" s="58" t="s">
        <v>47</v>
      </c>
      <c r="D57" s="132">
        <v>10</v>
      </c>
      <c r="E57" s="23"/>
      <c r="F57" s="59">
        <f>E57*D57</f>
        <v>0</v>
      </c>
      <c r="H57" s="1"/>
    </row>
    <row r="58" spans="1:9" ht="57" thickBot="1" x14ac:dyDescent="0.4">
      <c r="B58" s="22" t="s">
        <v>49</v>
      </c>
      <c r="C58" s="60" t="s">
        <v>47</v>
      </c>
      <c r="D58" s="133">
        <v>6</v>
      </c>
      <c r="E58" s="24"/>
      <c r="F58" s="61">
        <f>E58*D58</f>
        <v>0</v>
      </c>
      <c r="H58" s="1"/>
    </row>
    <row r="59" spans="1:9" ht="57" thickBot="1" x14ac:dyDescent="0.4">
      <c r="B59" s="22" t="s">
        <v>52</v>
      </c>
      <c r="C59" s="60" t="s">
        <v>47</v>
      </c>
      <c r="D59" s="133">
        <v>4</v>
      </c>
      <c r="E59" s="24"/>
      <c r="F59" s="61">
        <f>E59*D59</f>
        <v>0</v>
      </c>
      <c r="H59" s="1"/>
    </row>
    <row r="60" spans="1:9" ht="15" thickBot="1" x14ac:dyDescent="0.4">
      <c r="A60" s="7"/>
      <c r="B60" s="8"/>
      <c r="C60" s="8"/>
      <c r="D60" s="8"/>
      <c r="E60" s="8"/>
      <c r="F60" s="8"/>
      <c r="I60" s="3"/>
    </row>
    <row r="61" spans="1:9" ht="43.5" customHeight="1" thickBot="1" x14ac:dyDescent="0.4">
      <c r="B61" s="13" t="s">
        <v>35</v>
      </c>
      <c r="C61" s="14"/>
      <c r="D61" s="117">
        <f>SUM(F20:F25,F29:F34,F39:F42,F44:F47,F51:F54,F56:F59)</f>
        <v>0</v>
      </c>
      <c r="E61" s="118"/>
      <c r="F61" s="119"/>
    </row>
    <row r="62" spans="1:9" ht="15" thickBot="1" x14ac:dyDescent="0.4">
      <c r="B62" s="10"/>
      <c r="C62" s="10"/>
      <c r="D62" s="10"/>
      <c r="E62" s="10"/>
      <c r="F62" s="10"/>
    </row>
    <row r="63" spans="1:9" ht="20.5" thickBot="1" x14ac:dyDescent="0.4">
      <c r="B63" s="108" t="s">
        <v>36</v>
      </c>
      <c r="C63" s="109"/>
      <c r="D63" s="109"/>
      <c r="E63" s="109"/>
      <c r="F63" s="110"/>
    </row>
    <row r="64" spans="1:9" ht="33.5" thickBot="1" x14ac:dyDescent="0.4">
      <c r="B64" s="19" t="s">
        <v>37</v>
      </c>
      <c r="C64" s="111"/>
      <c r="D64" s="112"/>
      <c r="E64" s="112"/>
      <c r="F64" s="113"/>
    </row>
    <row r="65" spans="1:7" ht="57" customHeight="1" thickBot="1" x14ac:dyDescent="0.4">
      <c r="B65" s="19" t="s">
        <v>38</v>
      </c>
      <c r="C65" s="111"/>
      <c r="D65" s="112"/>
      <c r="E65" s="112"/>
      <c r="F65" s="113"/>
    </row>
    <row r="66" spans="1:7" ht="16" thickBot="1" x14ac:dyDescent="0.4">
      <c r="B66" s="20" t="s">
        <v>39</v>
      </c>
      <c r="C66" s="111"/>
      <c r="D66" s="112"/>
      <c r="E66" s="112"/>
      <c r="F66" s="113"/>
    </row>
    <row r="67" spans="1:7" ht="16" thickBot="1" x14ac:dyDescent="0.4">
      <c r="B67" s="21" t="s">
        <v>40</v>
      </c>
      <c r="C67" s="111"/>
      <c r="D67" s="112"/>
      <c r="E67" s="112"/>
      <c r="F67" s="113"/>
    </row>
    <row r="68" spans="1:7" ht="15" thickBot="1" x14ac:dyDescent="0.4"/>
    <row r="69" spans="1:7" s="12" customFormat="1" ht="49.5" customHeight="1" thickBot="1" x14ac:dyDescent="0.4">
      <c r="A69" s="11"/>
      <c r="B69" s="90" t="s">
        <v>41</v>
      </c>
      <c r="C69" s="91"/>
      <c r="D69" s="91"/>
      <c r="E69" s="91"/>
      <c r="F69" s="92"/>
      <c r="G69" s="11"/>
    </row>
  </sheetData>
  <sheetProtection algorithmName="SHA-512" hashValue="qsNJGd7IxfM9E8/DqAl3a4SwB7O3HxK/6FLK0rDvO9eXW/8Z+7bCtpuEBB08jLFy7JwhNwEqL4r9oFh8EZ1iNg==" saltValue="E3a/f+ygYhnF2HThrLmIPg==" spinCount="100000" sheet="1" objects="1" scenarios="1"/>
  <mergeCells count="27">
    <mergeCell ref="B16:F16"/>
    <mergeCell ref="B1:F1"/>
    <mergeCell ref="B2:F2"/>
    <mergeCell ref="B4:F4"/>
    <mergeCell ref="C5:F5"/>
    <mergeCell ref="C6:F6"/>
    <mergeCell ref="B8:F8"/>
    <mergeCell ref="C9:F9"/>
    <mergeCell ref="C10:F10"/>
    <mergeCell ref="B12:F12"/>
    <mergeCell ref="C13:F13"/>
    <mergeCell ref="C14:F14"/>
    <mergeCell ref="C66:F66"/>
    <mergeCell ref="C67:F67"/>
    <mergeCell ref="B69:F69"/>
    <mergeCell ref="B36:F36"/>
    <mergeCell ref="B18:F18"/>
    <mergeCell ref="B27:F27"/>
    <mergeCell ref="D61:F61"/>
    <mergeCell ref="B63:F63"/>
    <mergeCell ref="C64:F64"/>
    <mergeCell ref="C65:F65"/>
    <mergeCell ref="B48:F48"/>
    <mergeCell ref="B37:F37"/>
    <mergeCell ref="B43:F43"/>
    <mergeCell ref="B55:F55"/>
    <mergeCell ref="B49:F49"/>
  </mergeCells>
  <pageMargins left="0.7" right="0.7" top="0.75" bottom="0.75" header="0.3" footer="0.3"/>
  <pageSetup paperSize="9" scale="6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bb03eb60f1c456383d550cda2a2ac01 xmlns="fdb88ead-6327-4b23-a529-eb5fa9324cbb">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da747fd9-7713-4bdd-a990-dce6a209c3e0</TermId>
        </TermInfo>
      </Terms>
    </ebb03eb60f1c456383d550cda2a2ac01>
    <TaxKeywordTaxHTField xmlns="fdb88ead-6327-4b23-a529-eb5fa9324cbb">
      <Terms xmlns="http://schemas.microsoft.com/office/infopath/2007/PartnerControls"/>
    </TaxKeywordTaxHTField>
    <ofae577968ed4be8b7cfa6b3c1b2b2a3 xmlns="fdb88ead-6327-4b23-a529-eb5fa9324cbb">
      <Terms xmlns="http://schemas.microsoft.com/office/infopath/2007/PartnerControls">
        <TermInfo xmlns="http://schemas.microsoft.com/office/infopath/2007/PartnerControls">
          <TermName xmlns="http://schemas.microsoft.com/office/infopath/2007/PartnerControls">Documentatie</TermName>
          <TermId xmlns="http://schemas.microsoft.com/office/infopath/2007/PartnerControls">c8b0bf0e-0b8a-4160-af31-b347f749c788</TermId>
        </TermInfo>
      </Terms>
    </ofae577968ed4be8b7cfa6b3c1b2b2a3>
    <TaxCatchAll xmlns="fdb88ead-6327-4b23-a529-eb5fa9324cbb">
      <Value>5</Value>
      <Value>7</Value>
    </TaxCatchAll>
    <_dlc_DocId xmlns="fdb88ead-6327-4b23-a529-eb5fa9324cbb">JE5RZEZSXAY7-1398211568-42</_dlc_DocId>
    <_dlc_DocIdUrl xmlns="fdb88ead-6327-4b23-a529-eb5fa9324cbb">
      <Url>https://denhaag.sharepoint.com/sites/Aanbestedingverkeersregelaars_DSB_Opdrachtgeving/_layouts/15/DocIdRedir.aspx?ID=JE5RZEZSXAY7-1398211568-42</Url>
      <Description>JE5RZEZSXAY7-1398211568-42</Description>
    </_dlc_DocIdUrl>
    <SharedWithUsers xmlns="fdb88ead-6327-4b23-a529-eb5fa9324cbb">
      <UserInfo>
        <DisplayName>Barbara van der Stoep</DisplayName>
        <AccountId>18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7DA7BCB21DFD4E888041C6F1257AFE" ma:contentTypeVersion="14" ma:contentTypeDescription="Een nieuw document maken." ma:contentTypeScope="" ma:versionID="af2b48f44996d413011d7ee9b2197e5a">
  <xsd:schema xmlns:xsd="http://www.w3.org/2001/XMLSchema" xmlns:xs="http://www.w3.org/2001/XMLSchema" xmlns:p="http://schemas.microsoft.com/office/2006/metadata/properties" xmlns:ns2="fdb88ead-6327-4b23-a529-eb5fa9324cbb" xmlns:ns3="d4ff6ce7-bc8c-4d07-aedf-3f34b52e53d5" targetNamespace="http://schemas.microsoft.com/office/2006/metadata/properties" ma:root="true" ma:fieldsID="0c2201d6b3f1477db8e192257cabb502" ns2:_="" ns3:_="">
    <xsd:import namespace="fdb88ead-6327-4b23-a529-eb5fa9324cbb"/>
    <xsd:import namespace="d4ff6ce7-bc8c-4d07-aedf-3f34b52e53d5"/>
    <xsd:element name="properties">
      <xsd:complexType>
        <xsd:sequence>
          <xsd:element name="documentManagement">
            <xsd:complexType>
              <xsd:all>
                <xsd:element ref="ns2:_dlc_DocId" minOccurs="0"/>
                <xsd:element ref="ns2:_dlc_DocIdUrl" minOccurs="0"/>
                <xsd:element ref="ns2:_dlc_DocIdPersistId" minOccurs="0"/>
                <xsd:element ref="ns2:TaxKeywordTaxHTField" minOccurs="0"/>
                <xsd:element ref="ns2:ebb03eb60f1c456383d550cda2a2ac01" minOccurs="0"/>
                <xsd:element ref="ns2:TaxCatchAll" minOccurs="0"/>
                <xsd:element ref="ns2:TaxCatchAllLabel" minOccurs="0"/>
                <xsd:element ref="ns2:ofae577968ed4be8b7cfa6b3c1b2b2a3" minOccurs="0"/>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b88ead-6327-4b23-a529-eb5fa9324cbb"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KeywordTaxHTField" ma:index="11" nillable="true" ma:taxonomy="true" ma:internalName="TaxKeywordTaxHTField" ma:taxonomyFieldName="TaxKeyword" ma:displayName="Ondernemingstrefwoorden"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ebb03eb60f1c456383d550cda2a2ac01" ma:index="12" nillable="true" ma:taxonomy="true" ma:internalName="ebb03eb60f1c456383d550cda2a2ac01" ma:taxonomyFieldName="Teamtrefwoorden" ma:displayName="Teamtrefwoorden" ma:fieldId="{ebb03eb6-0f1c-4563-83d5-50cda2a2ac01}" ma:sspId="0f84c60b-fce4-43bd-9f97-923732063525" ma:termSetId="2b370a9a-8973-4645-9f6e-54642239a58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36c39343-219b-43c5-9d7e-b6f2010508e1}" ma:internalName="TaxCatchAll" ma:showField="CatchAllData" ma:web="fdb88ead-6327-4b23-a529-eb5fa9324cbb">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36c39343-219b-43c5-9d7e-b6f2010508e1}" ma:internalName="TaxCatchAllLabel" ma:readOnly="true" ma:showField="CatchAllDataLabel" ma:web="fdb88ead-6327-4b23-a529-eb5fa9324cbb">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7"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ff6ce7-bc8c-4d07-aedf-3f34b52e53d5"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842E82F-DDF4-4C81-9C53-8B5322535995}">
  <ds:schemaRefs>
    <ds:schemaRef ds:uri="http://schemas.microsoft.com/office/2006/metadata/properties"/>
    <ds:schemaRef ds:uri="http://schemas.microsoft.com/office/infopath/2007/PartnerControls"/>
    <ds:schemaRef ds:uri="fdb88ead-6327-4b23-a529-eb5fa9324cbb"/>
  </ds:schemaRefs>
</ds:datastoreItem>
</file>

<file path=customXml/itemProps2.xml><?xml version="1.0" encoding="utf-8"?>
<ds:datastoreItem xmlns:ds="http://schemas.openxmlformats.org/officeDocument/2006/customXml" ds:itemID="{323EFBE8-A6F1-4451-B74F-2D6A80542783}">
  <ds:schemaRefs>
    <ds:schemaRef ds:uri="http://schemas.microsoft.com/sharepoint/v3/contenttype/forms"/>
  </ds:schemaRefs>
</ds:datastoreItem>
</file>

<file path=customXml/itemProps3.xml><?xml version="1.0" encoding="utf-8"?>
<ds:datastoreItem xmlns:ds="http://schemas.openxmlformats.org/officeDocument/2006/customXml" ds:itemID="{33C308C1-215C-4F12-94D9-62CCB5438D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b88ead-6327-4b23-a529-eb5fa9324cbb"/>
    <ds:schemaRef ds:uri="d4ff6ce7-bc8c-4d07-aedf-3f34b52e5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7BD4581-EF42-4F4A-8401-BEA259D5533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Instructieblad</vt:lpstr>
      <vt:lpstr>POF - PERCEEL 1</vt:lpstr>
      <vt:lpstr>POF - PERCEEL 2</vt:lpstr>
      <vt:lpstr>Instructieblad!_Toc360799772</vt:lpstr>
      <vt:lpstr>'POF - PERCEEL 1'!_Toc360799772</vt:lpstr>
      <vt:lpstr>'POF - PERCEEL 2'!_Toc360799772</vt:lpstr>
    </vt:vector>
  </TitlesOfParts>
  <Manager/>
  <Company>Gemeente Den haag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dc:title>
  <dc:subject/>
  <dc:creator>Ylno Rodgers</dc:creator>
  <cp:keywords/>
  <dc:description/>
  <cp:lastModifiedBy>Sjoerd van den Aarssen</cp:lastModifiedBy>
  <cp:revision/>
  <cp:lastPrinted>2021-07-15T08:53:18Z</cp:lastPrinted>
  <dcterms:created xsi:type="dcterms:W3CDTF">2019-07-24T11:27:50Z</dcterms:created>
  <dcterms:modified xsi:type="dcterms:W3CDTF">2021-07-15T08:58:03Z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0x010100297DA7BCB21DFD4E888041C6F1257AFE</vt:lpwstr>
  </property>
  <property fmtid="{D5CDD505-2E9C-101B-9397-08002B2CF9AE}" pid="3" name="_dlc_DocIdItemGuid">
    <vt:lpwstr>409f7103-ace0-49e6-96e6-ab89666a73c9</vt:lpwstr>
  </property>
  <property fmtid="{D5CDD505-2E9C-101B-9397-08002B2CF9AE}" pid="4" name="Jaar">
    <vt:lpwstr>5;#2020|b59dfe59-531e-4121-b143-69bba11d539e</vt:lpwstr>
  </property>
  <property fmtid="{D5CDD505-2E9C-101B-9397-08002B2CF9AE}" pid="5" name="TaxKeyword">
    <vt:lpwstr/>
  </property>
  <property fmtid="{D5CDD505-2E9C-101B-9397-08002B2CF9AE}" pid="6" name="Teamtrefwoorden">
    <vt:lpwstr>5;#4.1 Inschrijvingsfase - Publicatie Tenderned|da747fd9-7713-4bdd-a990-dce6a209c3e0</vt:lpwstr>
  </property>
  <property fmtid="{D5CDD505-2E9C-101B-9397-08002B2CF9AE}" pid="7" name="Documentsoort">
    <vt:lpwstr>7;#Documentatie|c8b0bf0e-0b8a-4160-af31-b347f749c788</vt:lpwstr>
  </property>
  <property fmtid="{D5CDD505-2E9C-101B-9397-08002B2CF9AE}" pid="8" name="Organisatieonderdeel">
    <vt:lpwstr>2;#BEC|18db848a-7130-4f3d-8a09-02a244d861c9</vt:lpwstr>
  </property>
  <property fmtid="{D5CDD505-2E9C-101B-9397-08002B2CF9AE}" pid="9" name="DocumentSetDescription">
    <vt:lpwstr/>
  </property>
  <property fmtid="{D5CDD505-2E9C-101B-9397-08002B2CF9AE}" pid="10" name="iadc89b14e6f46d3bf0676593dca1557">
    <vt:lpwstr/>
  </property>
  <property fmtid="{D5CDD505-2E9C-101B-9397-08002B2CF9AE}" pid="11" name="Dossiertype">
    <vt:lpwstr/>
  </property>
</Properties>
</file>