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alderen\Desktop\"/>
    </mc:Choice>
  </mc:AlternateContent>
  <bookViews>
    <workbookView xWindow="0" yWindow="0" windowWidth="28800" windowHeight="11835"/>
  </bookViews>
  <sheets>
    <sheet name="Schadeoverzicht per relatie" sheetId="1" r:id="rId1"/>
  </sheets>
  <calcPr calcId="152511"/>
</workbook>
</file>

<file path=xl/calcChain.xml><?xml version="1.0" encoding="utf-8"?>
<calcChain xmlns="http://schemas.openxmlformats.org/spreadsheetml/2006/main">
  <c r="T18" i="1" l="1"/>
  <c r="U6" i="1"/>
  <c r="T19" i="1"/>
  <c r="T20" i="1"/>
  <c r="U9" i="1"/>
  <c r="R20" i="1"/>
  <c r="R19" i="1"/>
  <c r="R18" i="1"/>
  <c r="S9" i="1"/>
  <c r="S6" i="1"/>
  <c r="P20" i="1"/>
  <c r="P19" i="1"/>
  <c r="P18" i="1"/>
  <c r="Q9" i="1"/>
  <c r="Q6" i="1"/>
  <c r="O6" i="1"/>
  <c r="M6" i="1"/>
  <c r="Q5" i="1"/>
  <c r="U4" i="1"/>
  <c r="S4" i="1"/>
  <c r="Q4" i="1"/>
</calcChain>
</file>

<file path=xl/sharedStrings.xml><?xml version="1.0" encoding="utf-8"?>
<sst xmlns="http://schemas.openxmlformats.org/spreadsheetml/2006/main" count="70" uniqueCount="31">
  <si>
    <t>Schade per relatie</t>
  </si>
  <si>
    <t>Verzekerde : Oostzaan (72)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</si>
  <si>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</si>
  <si>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</si>
  <si>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</si>
  <si>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</si>
  <si>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</si>
  <si>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</si>
  <si>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</si>
  <si>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</si>
  <si>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Bruto reserve</t>
  </si>
  <si>
    <t>Bruto schade</t>
  </si>
  <si>
    <t>Eigen Risico</t>
  </si>
  <si>
    <t>Netto Betaald</t>
  </si>
  <si>
    <t>Totaal incl. Reserve</t>
  </si>
  <si>
    <t>Totaal na regres</t>
  </si>
  <si>
    <t>Status</t>
  </si>
  <si>
    <t>Oostzaan</t>
  </si>
  <si>
    <t xml:space="preserve">R105732             </t>
  </si>
  <si>
    <t>05000 - Brand</t>
  </si>
  <si>
    <t>Paling 2 Oostzaan</t>
  </si>
  <si>
    <t>J</t>
  </si>
  <si>
    <t xml:space="preserve">lekkage gemeentehuis
</t>
  </si>
  <si>
    <t>Kerkbuurt 4 Oostzaan</t>
  </si>
  <si>
    <t/>
  </si>
  <si>
    <t>Total</t>
  </si>
  <si>
    <t xml:space="preserve">Schade gemeentehuis agv plofkraak
100% IM (Vivat, Lloyds, XL)
Crawford
</t>
  </si>
  <si>
    <t>Gemeentehuis</t>
  </si>
  <si>
    <t>N</t>
  </si>
  <si>
    <t>Totaal incl.Reserve</t>
  </si>
  <si>
    <t xml:space="preserve">Medewerker  :  A. Luitjes
Datum, tijd :  11-10-2019 16:24
aanzienlijke schade obs de kweekvijver te Oostzaan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</si>
</sst>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[$-10413]d\-m\-yyyy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8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left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3" fillId="3" borderId="1" xfId="1" applyNumberFormat="1" applyFont="1" applyFill="1" applyBorder="1" applyAlignment="1">
      <alignment vertical="top" wrapText="1" readingOrder="1"/>
    </xf>
    <xf numFmtId="44" fontId="4" fillId="0" borderId="1" xfId="1" applyNumberFormat="1" applyFont="1" applyFill="1" applyBorder="1" applyAlignment="1">
      <alignment vertical="top" wrapText="1" readingOrder="1"/>
    </xf>
    <xf numFmtId="44" fontId="1" fillId="0" borderId="0" xfId="0" applyNumberFormat="1" applyFont="1" applyFill="1" applyBorder="1"/>
    <xf numFmtId="44" fontId="3" fillId="3" borderId="1" xfId="1" applyNumberFormat="1" applyFont="1" applyFill="1" applyBorder="1" applyAlignment="1">
      <alignment vertical="top" wrapText="1" readingOrder="1"/>
    </xf>
    <xf numFmtId="44" fontId="4" fillId="0" borderId="1" xfId="1" applyNumberFormat="1" applyFont="1" applyFill="1" applyBorder="1" applyAlignment="1">
      <alignment vertical="top" wrapText="1" readingOrder="1"/>
    </xf>
    <xf numFmtId="44" fontId="1" fillId="0" borderId="3" xfId="1" applyNumberFormat="1" applyFont="1" applyFill="1" applyBorder="1" applyAlignment="1">
      <alignment vertical="top" wrapText="1"/>
    </xf>
    <xf numFmtId="0" fontId="3" fillId="2" borderId="1" xfId="1" applyNumberFormat="1" applyFont="1" applyFill="1" applyBorder="1" applyAlignment="1">
      <alignment horizontal="left"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  <xf numFmtId="0" fontId="3" fillId="3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2" xfId="1" applyNumberFormat="1" applyFont="1" applyFill="1" applyBorder="1" applyAlignment="1">
      <alignment vertical="top" wrapText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showGridLines="0" tabSelected="1" workbookViewId="0">
      <selection activeCell="T18" sqref="T18:U18"/>
    </sheetView>
  </sheetViews>
  <sheetFormatPr defaultRowHeight="15"/>
  <cols>
    <col min="1" max="1" width="13.42578125" customWidth="1"/>
    <col min="2" max="2" width="7.140625" bestFit="1" customWidth="1"/>
    <col min="3" max="3" width="10.7109375" bestFit="1" customWidth="1"/>
    <col min="4" max="4" width="9.42578125" customWidth="1"/>
    <col min="5" max="5" width="10.85546875" customWidth="1"/>
    <col min="6" max="6" width="13.7109375" customWidth="1"/>
    <col min="7" max="7" width="35.140625" customWidth="1"/>
    <col min="8" max="8" width="14.85546875" customWidth="1"/>
    <col min="9" max="9" width="9.4257812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  <col min="14" max="14" width="0" hidden="1" customWidth="1"/>
    <col min="15" max="15" width="13.7109375" customWidth="1"/>
    <col min="16" max="16" width="0" hidden="1" customWidth="1"/>
    <col min="17" max="17" width="13.7109375" customWidth="1"/>
    <col min="18" max="18" width="0" hidden="1" customWidth="1"/>
    <col min="19" max="19" width="13.7109375" customWidth="1"/>
    <col min="20" max="20" width="0" hidden="1" customWidth="1"/>
    <col min="21" max="21" width="13.7109375" customWidth="1"/>
    <col min="22" max="22" width="0" hidden="1" customWidth="1"/>
    <col min="23" max="23" width="13.7109375" customWidth="1"/>
    <col min="24" max="24" width="0" hidden="1" customWidth="1"/>
    <col min="25" max="25" width="77.42578125" customWidth="1"/>
  </cols>
  <sheetData>
    <row r="1" spans="1:23" ht="25.9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 ht="18" customHeight="1">
      <c r="A2" s="11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2"/>
    </row>
    <row r="3" spans="1:23" ht="2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1" t="s">
        <v>9</v>
      </c>
      <c r="I3" s="12"/>
      <c r="K3" s="1" t="s">
        <v>10</v>
      </c>
      <c r="M3" s="1" t="s">
        <v>11</v>
      </c>
      <c r="O3" s="1" t="s">
        <v>12</v>
      </c>
      <c r="Q3" s="1" t="s">
        <v>13</v>
      </c>
      <c r="S3" s="1" t="s">
        <v>14</v>
      </c>
      <c r="U3" s="1" t="s">
        <v>15</v>
      </c>
      <c r="W3" s="1" t="s">
        <v>16</v>
      </c>
    </row>
    <row r="4" spans="1:23" ht="52.5">
      <c r="A4" s="2" t="s">
        <v>17</v>
      </c>
      <c r="B4" s="2" t="s">
        <v>18</v>
      </c>
      <c r="C4" s="2" t="s">
        <v>19</v>
      </c>
      <c r="D4" s="3">
        <v>2019</v>
      </c>
      <c r="E4" s="3">
        <v>1900534</v>
      </c>
      <c r="F4" s="4">
        <v>43739</v>
      </c>
      <c r="G4" s="2" t="s">
        <v>30</v>
      </c>
      <c r="H4" s="13" t="s">
        <v>20</v>
      </c>
      <c r="I4" s="12"/>
      <c r="K4" s="6">
        <v>0</v>
      </c>
      <c r="L4" s="7"/>
      <c r="M4" s="6">
        <v>-10629.18</v>
      </c>
      <c r="N4" s="7"/>
      <c r="O4" s="6">
        <v>2500</v>
      </c>
      <c r="P4" s="7"/>
      <c r="Q4" s="6">
        <f>SUM(M4:P4)</f>
        <v>-8129.18</v>
      </c>
      <c r="R4" s="7"/>
      <c r="S4" s="6">
        <f>Q4</f>
        <v>-8129.18</v>
      </c>
      <c r="T4" s="7"/>
      <c r="U4" s="6">
        <f>S4</f>
        <v>-8129.18</v>
      </c>
      <c r="W4" s="2" t="s">
        <v>21</v>
      </c>
    </row>
    <row r="5" spans="1:23" ht="21">
      <c r="A5" s="2" t="s">
        <v>17</v>
      </c>
      <c r="B5" s="2" t="s">
        <v>18</v>
      </c>
      <c r="C5" s="2" t="s">
        <v>19</v>
      </c>
      <c r="D5" s="3">
        <v>2019</v>
      </c>
      <c r="E5" s="3">
        <v>1900099</v>
      </c>
      <c r="F5" s="4">
        <v>43518</v>
      </c>
      <c r="G5" s="2" t="s">
        <v>22</v>
      </c>
      <c r="H5" s="13" t="s">
        <v>23</v>
      </c>
      <c r="I5" s="12"/>
      <c r="K5" s="6">
        <v>0</v>
      </c>
      <c r="L5" s="7"/>
      <c r="M5" s="6">
        <v>-3746.51</v>
      </c>
      <c r="N5" s="7"/>
      <c r="O5" s="6">
        <v>2500</v>
      </c>
      <c r="P5" s="7"/>
      <c r="Q5" s="6">
        <f>SUM(M5:P5)</f>
        <v>-1246.5100000000002</v>
      </c>
      <c r="R5" s="7"/>
      <c r="S5" s="6">
        <v>-1246.51</v>
      </c>
      <c r="T5" s="7"/>
      <c r="U5" s="6">
        <v>-1246.51</v>
      </c>
      <c r="W5" s="2" t="s">
        <v>21</v>
      </c>
    </row>
    <row r="6" spans="1:23">
      <c r="A6" s="5" t="s">
        <v>24</v>
      </c>
      <c r="B6" s="5" t="s">
        <v>24</v>
      </c>
      <c r="C6" s="5" t="s">
        <v>24</v>
      </c>
      <c r="D6" s="5" t="s">
        <v>25</v>
      </c>
      <c r="E6" s="5" t="s">
        <v>24</v>
      </c>
      <c r="F6" s="5" t="s">
        <v>24</v>
      </c>
      <c r="G6" s="5" t="s">
        <v>24</v>
      </c>
      <c r="H6" s="14" t="s">
        <v>24</v>
      </c>
      <c r="I6" s="12"/>
      <c r="K6" s="8">
        <v>0</v>
      </c>
      <c r="L6" s="7"/>
      <c r="M6" s="8">
        <f>SUM(M4:M5)</f>
        <v>-14375.69</v>
      </c>
      <c r="N6" s="7"/>
      <c r="O6" s="8">
        <f>SUM(O4:O5)</f>
        <v>5000</v>
      </c>
      <c r="P6" s="7"/>
      <c r="Q6" s="8">
        <f>SUM(M6:P6)</f>
        <v>-9375.69</v>
      </c>
      <c r="R6" s="7"/>
      <c r="S6" s="8">
        <f>S4+S5</f>
        <v>-9375.69</v>
      </c>
      <c r="T6" s="7"/>
      <c r="U6" s="8">
        <f>U4+U5</f>
        <v>-9375.69</v>
      </c>
      <c r="W6" s="5" t="s">
        <v>24</v>
      </c>
    </row>
    <row r="7" spans="1:23" ht="42">
      <c r="A7" s="2" t="s">
        <v>17</v>
      </c>
      <c r="B7" s="2" t="s">
        <v>18</v>
      </c>
      <c r="C7" s="2" t="s">
        <v>19</v>
      </c>
      <c r="D7" s="3">
        <v>2020</v>
      </c>
      <c r="E7" s="3">
        <v>2000231</v>
      </c>
      <c r="F7" s="4">
        <v>43957</v>
      </c>
      <c r="G7" s="2" t="s">
        <v>26</v>
      </c>
      <c r="H7" s="13" t="s">
        <v>27</v>
      </c>
      <c r="I7" s="12"/>
      <c r="K7" s="6">
        <v>-5000</v>
      </c>
      <c r="L7" s="7"/>
      <c r="M7" s="6">
        <v>0</v>
      </c>
      <c r="N7" s="7"/>
      <c r="O7" s="6">
        <v>0</v>
      </c>
      <c r="P7" s="7"/>
      <c r="Q7" s="6">
        <v>0</v>
      </c>
      <c r="R7" s="7"/>
      <c r="S7" s="6">
        <v>-5000</v>
      </c>
      <c r="T7" s="7"/>
      <c r="U7" s="6">
        <v>-5000</v>
      </c>
      <c r="W7" s="2" t="s">
        <v>28</v>
      </c>
    </row>
    <row r="8" spans="1:23">
      <c r="A8" s="5" t="s">
        <v>24</v>
      </c>
      <c r="B8" s="5" t="s">
        <v>24</v>
      </c>
      <c r="C8" s="5" t="s">
        <v>24</v>
      </c>
      <c r="D8" s="5" t="s">
        <v>25</v>
      </c>
      <c r="E8" s="5" t="s">
        <v>24</v>
      </c>
      <c r="F8" s="5" t="s">
        <v>24</v>
      </c>
      <c r="G8" s="5" t="s">
        <v>24</v>
      </c>
      <c r="H8" s="14" t="s">
        <v>24</v>
      </c>
      <c r="I8" s="12"/>
      <c r="K8" s="8">
        <v>-5000</v>
      </c>
      <c r="L8" s="7"/>
      <c r="M8" s="8">
        <v>0</v>
      </c>
      <c r="N8" s="7"/>
      <c r="O8" s="8">
        <v>0</v>
      </c>
      <c r="P8" s="7"/>
      <c r="Q8" s="8">
        <v>0</v>
      </c>
      <c r="R8" s="7"/>
      <c r="S8" s="8">
        <v>-5000</v>
      </c>
      <c r="T8" s="7"/>
      <c r="U8" s="8">
        <v>-5000</v>
      </c>
      <c r="W8" s="5" t="s">
        <v>24</v>
      </c>
    </row>
    <row r="9" spans="1:23">
      <c r="A9" s="2" t="s">
        <v>24</v>
      </c>
      <c r="B9" s="2" t="s">
        <v>24</v>
      </c>
      <c r="C9" s="2" t="s">
        <v>24</v>
      </c>
      <c r="D9" s="2" t="s">
        <v>24</v>
      </c>
      <c r="E9" s="2" t="s">
        <v>24</v>
      </c>
      <c r="F9" s="2" t="s">
        <v>24</v>
      </c>
      <c r="G9" s="2" t="s">
        <v>24</v>
      </c>
      <c r="H9" s="13" t="s">
        <v>24</v>
      </c>
      <c r="I9" s="12"/>
      <c r="K9" s="6">
        <v>-5000</v>
      </c>
      <c r="L9" s="7"/>
      <c r="M9" s="6"/>
      <c r="N9" s="7"/>
      <c r="O9" s="6">
        <v>5000</v>
      </c>
      <c r="P9" s="7"/>
      <c r="Q9" s="6">
        <f>Q6</f>
        <v>-9375.69</v>
      </c>
      <c r="R9" s="7"/>
      <c r="S9" s="6">
        <f>S6+S8</f>
        <v>-14375.69</v>
      </c>
      <c r="T9" s="7"/>
      <c r="U9" s="6">
        <f>S9</f>
        <v>-14375.69</v>
      </c>
      <c r="W9" s="2" t="s">
        <v>24</v>
      </c>
    </row>
    <row r="10" spans="1:23" ht="0" hidden="1" customHeight="1"/>
    <row r="11" spans="1:23" ht="3.4" customHeight="1"/>
    <row r="12" spans="1:23" ht="24" customHeight="1">
      <c r="I12" s="1" t="s">
        <v>5</v>
      </c>
      <c r="J12" s="11" t="s">
        <v>10</v>
      </c>
      <c r="K12" s="12"/>
      <c r="L12" s="11" t="s">
        <v>11</v>
      </c>
      <c r="M12" s="12"/>
      <c r="N12" s="11" t="s">
        <v>12</v>
      </c>
      <c r="O12" s="12"/>
      <c r="P12" s="11" t="s">
        <v>13</v>
      </c>
      <c r="Q12" s="12"/>
      <c r="R12" s="11" t="s">
        <v>29</v>
      </c>
      <c r="S12" s="12"/>
      <c r="T12" s="11" t="s">
        <v>15</v>
      </c>
      <c r="U12" s="12"/>
    </row>
    <row r="13" spans="1:23">
      <c r="I13" s="3">
        <v>2014</v>
      </c>
      <c r="J13" s="9"/>
      <c r="K13" s="10"/>
      <c r="L13" s="9"/>
      <c r="M13" s="10"/>
      <c r="N13" s="9"/>
      <c r="O13" s="10"/>
      <c r="P13" s="9"/>
      <c r="Q13" s="10"/>
      <c r="R13" s="9"/>
      <c r="S13" s="10"/>
      <c r="T13" s="9"/>
      <c r="U13" s="10"/>
    </row>
    <row r="14" spans="1:23">
      <c r="I14" s="3">
        <v>2015</v>
      </c>
      <c r="J14" s="9"/>
      <c r="K14" s="10"/>
      <c r="L14" s="9"/>
      <c r="M14" s="10"/>
      <c r="N14" s="9"/>
      <c r="O14" s="10"/>
      <c r="P14" s="9"/>
      <c r="Q14" s="10"/>
      <c r="R14" s="9"/>
      <c r="S14" s="10"/>
      <c r="T14" s="9"/>
      <c r="U14" s="10"/>
    </row>
    <row r="15" spans="1:23">
      <c r="I15" s="3">
        <v>2016</v>
      </c>
      <c r="J15" s="9"/>
      <c r="K15" s="10"/>
      <c r="L15" s="9"/>
      <c r="M15" s="10"/>
      <c r="N15" s="9"/>
      <c r="O15" s="10"/>
      <c r="P15" s="9"/>
      <c r="Q15" s="10"/>
      <c r="R15" s="9"/>
      <c r="S15" s="10"/>
      <c r="T15" s="9"/>
      <c r="U15" s="10"/>
    </row>
    <row r="16" spans="1:23">
      <c r="I16" s="3">
        <v>2017</v>
      </c>
      <c r="J16" s="9"/>
      <c r="K16" s="10"/>
      <c r="L16" s="9"/>
      <c r="M16" s="10"/>
      <c r="N16" s="9"/>
      <c r="O16" s="10"/>
      <c r="P16" s="9"/>
      <c r="Q16" s="10"/>
      <c r="R16" s="9"/>
      <c r="S16" s="10"/>
      <c r="T16" s="9"/>
      <c r="U16" s="10"/>
    </row>
    <row r="17" spans="9:21">
      <c r="I17" s="3">
        <v>2018</v>
      </c>
      <c r="J17" s="9"/>
      <c r="K17" s="10"/>
      <c r="L17" s="9"/>
      <c r="M17" s="10"/>
      <c r="N17" s="9"/>
      <c r="O17" s="10"/>
      <c r="P17" s="9"/>
      <c r="Q17" s="10"/>
      <c r="R17" s="9"/>
      <c r="S17" s="10"/>
      <c r="T17" s="9"/>
      <c r="U17" s="10"/>
    </row>
    <row r="18" spans="9:21">
      <c r="I18" s="3">
        <v>2019</v>
      </c>
      <c r="J18" s="9">
        <v>0</v>
      </c>
      <c r="K18" s="10"/>
      <c r="L18" s="9">
        <v>-14375.69</v>
      </c>
      <c r="M18" s="10"/>
      <c r="N18" s="9">
        <v>5000</v>
      </c>
      <c r="O18" s="10"/>
      <c r="P18" s="9">
        <f>Q6</f>
        <v>-9375.69</v>
      </c>
      <c r="Q18" s="10"/>
      <c r="R18" s="9">
        <f>S6</f>
        <v>-9375.69</v>
      </c>
      <c r="S18" s="10"/>
      <c r="T18" s="9">
        <f>U6</f>
        <v>-9375.69</v>
      </c>
      <c r="U18" s="10"/>
    </row>
    <row r="19" spans="9:21">
      <c r="I19" s="3">
        <v>2020</v>
      </c>
      <c r="J19" s="9">
        <v>-5000</v>
      </c>
      <c r="K19" s="10"/>
      <c r="L19" s="9">
        <v>0</v>
      </c>
      <c r="M19" s="10"/>
      <c r="N19" s="9">
        <v>0</v>
      </c>
      <c r="O19" s="10"/>
      <c r="P19" s="9">
        <f>Q8</f>
        <v>0</v>
      </c>
      <c r="Q19" s="10"/>
      <c r="R19" s="9">
        <f>S8</f>
        <v>-5000</v>
      </c>
      <c r="S19" s="10"/>
      <c r="T19" s="9">
        <f>U8</f>
        <v>-5000</v>
      </c>
      <c r="U19" s="10"/>
    </row>
    <row r="20" spans="9:21">
      <c r="I20" s="2" t="s">
        <v>24</v>
      </c>
      <c r="J20" s="9">
        <v>-5000</v>
      </c>
      <c r="K20" s="10"/>
      <c r="L20" s="9">
        <v>-14375.69</v>
      </c>
      <c r="M20" s="10"/>
      <c r="N20" s="9">
        <v>5000</v>
      </c>
      <c r="O20" s="10"/>
      <c r="P20" s="9">
        <f>Q9</f>
        <v>-9375.69</v>
      </c>
      <c r="Q20" s="10"/>
      <c r="R20" s="9">
        <f>S9</f>
        <v>-14375.69</v>
      </c>
      <c r="S20" s="10"/>
      <c r="T20" s="9">
        <f>U9</f>
        <v>-14375.69</v>
      </c>
      <c r="U20" s="10"/>
    </row>
  </sheetData>
  <mergeCells count="63">
    <mergeCell ref="A1:W1"/>
    <mergeCell ref="A2:W2"/>
    <mergeCell ref="H3:I3"/>
    <mergeCell ref="H4:I4"/>
    <mergeCell ref="H5:I5"/>
    <mergeCell ref="H6:I6"/>
    <mergeCell ref="H7:I7"/>
    <mergeCell ref="H8:I8"/>
    <mergeCell ref="H9:I9"/>
    <mergeCell ref="T12:U12"/>
    <mergeCell ref="J13:K13"/>
    <mergeCell ref="L13:M13"/>
    <mergeCell ref="N13:O13"/>
    <mergeCell ref="P13:Q13"/>
    <mergeCell ref="R13:S13"/>
    <mergeCell ref="T13:U13"/>
    <mergeCell ref="J12:K12"/>
    <mergeCell ref="L12:M12"/>
    <mergeCell ref="N12:O12"/>
    <mergeCell ref="P12:Q12"/>
    <mergeCell ref="R12:S12"/>
    <mergeCell ref="T14:U14"/>
    <mergeCell ref="J15:K15"/>
    <mergeCell ref="L15:M15"/>
    <mergeCell ref="N15:O15"/>
    <mergeCell ref="P15:Q15"/>
    <mergeCell ref="R15:S15"/>
    <mergeCell ref="T15:U15"/>
    <mergeCell ref="J14:K14"/>
    <mergeCell ref="L14:M14"/>
    <mergeCell ref="N14:O14"/>
    <mergeCell ref="P14:Q14"/>
    <mergeCell ref="R14:S14"/>
    <mergeCell ref="T16:U16"/>
    <mergeCell ref="J17:K17"/>
    <mergeCell ref="L17:M17"/>
    <mergeCell ref="N17:O17"/>
    <mergeCell ref="P17:Q17"/>
    <mergeCell ref="R17:S17"/>
    <mergeCell ref="T17:U17"/>
    <mergeCell ref="J16:K16"/>
    <mergeCell ref="L16:M16"/>
    <mergeCell ref="N16:O16"/>
    <mergeCell ref="P16:Q16"/>
    <mergeCell ref="R16:S16"/>
    <mergeCell ref="T18:U18"/>
    <mergeCell ref="J19:K19"/>
    <mergeCell ref="L19:M19"/>
    <mergeCell ref="N19:O19"/>
    <mergeCell ref="P19:Q19"/>
    <mergeCell ref="R19:S19"/>
    <mergeCell ref="T19:U19"/>
    <mergeCell ref="J18:K18"/>
    <mergeCell ref="L18:M18"/>
    <mergeCell ref="N18:O18"/>
    <mergeCell ref="P18:Q18"/>
    <mergeCell ref="R18:S18"/>
    <mergeCell ref="T20:U20"/>
    <mergeCell ref="J20:K20"/>
    <mergeCell ref="L20:M20"/>
    <mergeCell ref="N20:O20"/>
    <mergeCell ref="P20:Q20"/>
    <mergeCell ref="R20:S20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per relatie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de Groot</dc:creator>
  <cp:lastModifiedBy>Siebe van Aalderen</cp:lastModifiedBy>
  <dcterms:created xsi:type="dcterms:W3CDTF">2020-08-10T07:21:55Z</dcterms:created>
  <dcterms:modified xsi:type="dcterms:W3CDTF">2020-08-21T07:18:25Z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