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lderen\Desktop\"/>
    </mc:Choice>
  </mc:AlternateContent>
  <bookViews>
    <workbookView xWindow="0" yWindow="0" windowWidth="28800" windowHeight="11835"/>
  </bookViews>
  <sheets>
    <sheet name="Schadeoverzicht per relatie" sheetId="1" r:id="rId1"/>
  </sheets>
  <calcPr calcId="152511"/>
</workbook>
</file>

<file path=xl/calcChain.xml><?xml version="1.0" encoding="utf-8"?>
<calcChain xmlns="http://schemas.openxmlformats.org/spreadsheetml/2006/main">
  <c r="Q11" i="1" l="1"/>
  <c r="P19" i="1"/>
  <c r="L19" i="1"/>
  <c r="N19" i="1"/>
  <c r="P17" i="1"/>
  <c r="P16" i="1"/>
  <c r="P14" i="1"/>
  <c r="Q10" i="1"/>
  <c r="Q8" i="1"/>
  <c r="Q6" i="1"/>
  <c r="O11" i="1"/>
  <c r="M11" i="1"/>
</calcChain>
</file>

<file path=xl/sharedStrings.xml><?xml version="1.0" encoding="utf-8"?>
<sst xmlns="http://schemas.openxmlformats.org/spreadsheetml/2006/main" count="73" uniqueCount="29">
  <si>
    <t>Schade per relatie</t>
  </si>
  <si>
    <t>Verzekerde : Wormerland (77)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</si>
  <si>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</si>
  <si>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</si>
  <si>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</si>
  <si>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</si>
  <si>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</si>
  <si>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</si>
  <si>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</si>
  <si>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</si>
  <si>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</si>
  <si>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</si>
  <si>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</si>
  <si>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>Wormerland</t>
  </si>
  <si>
    <t xml:space="preserve">R105013             </t>
  </si>
  <si>
    <t>05000 - Brand</t>
  </si>
  <si>
    <t/>
  </si>
  <si>
    <t>Total</t>
  </si>
  <si>
    <t xml:space="preserve">aanrijding door voertuig VR (digitaal dossier)
</t>
  </si>
  <si>
    <t>Koetserstraat brandweerkazerne</t>
  </si>
  <si>
    <t xml:space="preserve">inbraak bij de Wormerwieken
</t>
  </si>
  <si>
    <t>De Balk 2a Wormer</t>
  </si>
  <si>
    <t xml:space="preserve">leiding gesprongen in gymzaal
</t>
  </si>
  <si>
    <t>Dorpsstraat 99 Oost-Knollendam</t>
  </si>
  <si>
    <t xml:space="preserve">Waterschade. Leiding gesprongen, schade marmoleumvloer (Leidend 100%)
</t>
  </si>
  <si>
    <t>OBS Weremere - Kameelstraat 24</t>
  </si>
  <si>
    <t>Totaal incl.Reserve</t>
  </si>
  <si>
    <t>Netto schade</t>
  </si>
  <si>
    <t>Netto Schade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</si>
</sst>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[$-10413]d\-m\-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20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3" fillId="3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left" vertical="top" wrapText="1" readingOrder="1"/>
    </xf>
    <xf numFmtId="44" fontId="4" fillId="0" borderId="1" xfId="1" applyNumberFormat="1" applyFont="1" applyFill="1" applyBorder="1" applyAlignment="1">
      <alignment vertical="top" wrapText="1" readingOrder="1"/>
    </xf>
    <xf numFmtId="44" fontId="1" fillId="0" borderId="0" xfId="0" applyNumberFormat="1" applyFont="1" applyFill="1" applyBorder="1"/>
    <xf numFmtId="44" fontId="3" fillId="3" borderId="1" xfId="1" applyNumberFormat="1" applyFont="1" applyFill="1" applyBorder="1" applyAlignment="1">
      <alignment vertical="top" wrapText="1" readingOrder="1"/>
    </xf>
    <xf numFmtId="44" fontId="4" fillId="0" borderId="1" xfId="1" applyNumberFormat="1" applyFont="1" applyFill="1" applyBorder="1" applyAlignment="1">
      <alignment vertical="top" wrapText="1" readingOrder="1"/>
    </xf>
    <xf numFmtId="44" fontId="4" fillId="0" borderId="1" xfId="1" applyNumberFormat="1" applyFont="1" applyFill="1" applyBorder="1" applyAlignment="1">
      <alignment vertical="top" wrapText="1" readingOrder="1"/>
    </xf>
    <xf numFmtId="44" fontId="1" fillId="0" borderId="3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horizontal="left"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3" fillId="3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tabSelected="1" topLeftCell="B1" workbookViewId="0">
      <selection activeCell="G15" sqref="G15"/>
    </sheetView>
  </sheetViews>
  <sheetFormatPr defaultRowHeight="15"/>
  <cols>
    <col min="1" max="1" width="13.42578125" customWidth="1"/>
    <col min="2" max="2" width="7.140625" bestFit="1" customWidth="1"/>
    <col min="3" max="3" width="10.7109375" bestFit="1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0" hidden="1" customWidth="1"/>
    <col min="15" max="15" width="13.7109375" customWidth="1"/>
    <col min="16" max="16" width="0" hidden="1" customWidth="1"/>
    <col min="17" max="17" width="13.7109375" customWidth="1"/>
    <col min="18" max="19" width="0" hidden="1" customWidth="1"/>
    <col min="20" max="20" width="77.42578125" customWidth="1"/>
  </cols>
  <sheetData>
    <row r="1" spans="1:18" ht="25.9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8" customHeight="1">
      <c r="A2" s="13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3" t="s">
        <v>9</v>
      </c>
      <c r="I3" s="14"/>
      <c r="K3" s="1" t="s">
        <v>10</v>
      </c>
      <c r="M3" s="1" t="s">
        <v>11</v>
      </c>
      <c r="O3" s="1" t="s">
        <v>12</v>
      </c>
      <c r="Q3" s="1" t="s">
        <v>27</v>
      </c>
    </row>
    <row r="4" spans="1:18" ht="21">
      <c r="A4" s="2" t="s">
        <v>13</v>
      </c>
      <c r="B4" s="2" t="s">
        <v>14</v>
      </c>
      <c r="C4" s="2" t="s">
        <v>15</v>
      </c>
      <c r="D4" s="3">
        <v>2016</v>
      </c>
      <c r="E4" s="3">
        <v>1600553</v>
      </c>
      <c r="F4" s="4">
        <v>42664</v>
      </c>
      <c r="G4" s="2" t="s">
        <v>18</v>
      </c>
      <c r="H4" s="16" t="s">
        <v>19</v>
      </c>
      <c r="I4" s="14"/>
      <c r="K4" s="7">
        <v>0</v>
      </c>
      <c r="L4" s="8"/>
      <c r="M4" s="7">
        <v>-5445</v>
      </c>
      <c r="N4" s="8"/>
      <c r="O4" s="7">
        <v>1000</v>
      </c>
      <c r="P4" s="8"/>
      <c r="Q4" s="7">
        <v>-4445</v>
      </c>
      <c r="R4" s="8"/>
    </row>
    <row r="5" spans="1:18" ht="21">
      <c r="A5" s="2" t="s">
        <v>13</v>
      </c>
      <c r="B5" s="2" t="s">
        <v>14</v>
      </c>
      <c r="C5" s="2" t="s">
        <v>15</v>
      </c>
      <c r="D5" s="3">
        <v>2016</v>
      </c>
      <c r="E5" s="3">
        <v>1600464</v>
      </c>
      <c r="F5" s="4">
        <v>42386</v>
      </c>
      <c r="G5" s="2" t="s">
        <v>20</v>
      </c>
      <c r="H5" s="16" t="s">
        <v>21</v>
      </c>
      <c r="I5" s="14"/>
      <c r="K5" s="7">
        <v>0</v>
      </c>
      <c r="L5" s="8"/>
      <c r="M5" s="7">
        <v>-2006.63</v>
      </c>
      <c r="N5" s="8"/>
      <c r="O5" s="7">
        <v>1000</v>
      </c>
      <c r="P5" s="8"/>
      <c r="Q5" s="7">
        <v>-1006.63</v>
      </c>
      <c r="R5" s="8"/>
    </row>
    <row r="6" spans="1:18">
      <c r="A6" s="5" t="s">
        <v>16</v>
      </c>
      <c r="B6" s="5" t="s">
        <v>16</v>
      </c>
      <c r="C6" s="5" t="s">
        <v>16</v>
      </c>
      <c r="D6" s="5" t="s">
        <v>17</v>
      </c>
      <c r="E6" s="5" t="s">
        <v>16</v>
      </c>
      <c r="F6" s="5" t="s">
        <v>16</v>
      </c>
      <c r="G6" s="5" t="s">
        <v>16</v>
      </c>
      <c r="H6" s="15" t="s">
        <v>16</v>
      </c>
      <c r="I6" s="14"/>
      <c r="K6" s="9">
        <v>0</v>
      </c>
      <c r="L6" s="8"/>
      <c r="M6" s="9">
        <v>-7451.63</v>
      </c>
      <c r="N6" s="8"/>
      <c r="O6" s="9">
        <v>2000</v>
      </c>
      <c r="P6" s="8"/>
      <c r="Q6" s="9">
        <f>SUM(M6:P6)</f>
        <v>-5451.63</v>
      </c>
      <c r="R6" s="8"/>
    </row>
    <row r="7" spans="1:18" ht="21">
      <c r="A7" s="2" t="s">
        <v>13</v>
      </c>
      <c r="B7" s="2" t="s">
        <v>14</v>
      </c>
      <c r="C7" s="2" t="s">
        <v>15</v>
      </c>
      <c r="D7" s="3">
        <v>2018</v>
      </c>
      <c r="E7" s="3">
        <v>1800166</v>
      </c>
      <c r="F7" s="4">
        <v>43163</v>
      </c>
      <c r="G7" s="2" t="s">
        <v>22</v>
      </c>
      <c r="H7" s="16" t="s">
        <v>23</v>
      </c>
      <c r="I7" s="14"/>
      <c r="K7" s="7">
        <v>0</v>
      </c>
      <c r="L7" s="8"/>
      <c r="M7" s="7">
        <v>-4288.1099999999997</v>
      </c>
      <c r="N7" s="8"/>
      <c r="O7" s="7">
        <v>1000</v>
      </c>
      <c r="P7" s="8"/>
      <c r="Q7" s="7">
        <v>-4232.87</v>
      </c>
      <c r="R7" s="8"/>
    </row>
    <row r="8" spans="1:18">
      <c r="A8" s="5" t="s">
        <v>16</v>
      </c>
      <c r="B8" s="5" t="s">
        <v>16</v>
      </c>
      <c r="C8" s="5" t="s">
        <v>16</v>
      </c>
      <c r="D8" s="5" t="s">
        <v>17</v>
      </c>
      <c r="E8" s="5" t="s">
        <v>16</v>
      </c>
      <c r="F8" s="5" t="s">
        <v>16</v>
      </c>
      <c r="G8" s="5" t="s">
        <v>16</v>
      </c>
      <c r="H8" s="15" t="s">
        <v>16</v>
      </c>
      <c r="I8" s="14"/>
      <c r="K8" s="9">
        <v>0</v>
      </c>
      <c r="L8" s="8"/>
      <c r="M8" s="9">
        <v>-4288.1099999999997</v>
      </c>
      <c r="N8" s="8"/>
      <c r="O8" s="9">
        <v>1000</v>
      </c>
      <c r="P8" s="8"/>
      <c r="Q8" s="9">
        <f>SUM(M8:P8)</f>
        <v>-3288.1099999999997</v>
      </c>
      <c r="R8" s="8"/>
    </row>
    <row r="9" spans="1:18" ht="31.5">
      <c r="A9" s="2" t="s">
        <v>13</v>
      </c>
      <c r="B9" s="2" t="s">
        <v>14</v>
      </c>
      <c r="C9" s="2" t="s">
        <v>15</v>
      </c>
      <c r="D9" s="3">
        <v>2019</v>
      </c>
      <c r="E9" s="3">
        <v>1900411</v>
      </c>
      <c r="F9" s="4">
        <v>43621</v>
      </c>
      <c r="G9" s="2" t="s">
        <v>24</v>
      </c>
      <c r="H9" s="16" t="s">
        <v>25</v>
      </c>
      <c r="I9" s="14"/>
      <c r="K9" s="7">
        <v>0</v>
      </c>
      <c r="L9" s="8"/>
      <c r="M9" s="7">
        <v>-77358</v>
      </c>
      <c r="N9" s="8"/>
      <c r="O9" s="7">
        <v>1000</v>
      </c>
      <c r="P9" s="8"/>
      <c r="Q9" s="7">
        <v>-81245.88</v>
      </c>
      <c r="R9" s="8"/>
    </row>
    <row r="10" spans="1:18">
      <c r="A10" s="5" t="s">
        <v>16</v>
      </c>
      <c r="B10" s="5" t="s">
        <v>16</v>
      </c>
      <c r="C10" s="5" t="s">
        <v>16</v>
      </c>
      <c r="D10" s="5" t="s">
        <v>17</v>
      </c>
      <c r="E10" s="5" t="s">
        <v>16</v>
      </c>
      <c r="F10" s="5" t="s">
        <v>16</v>
      </c>
      <c r="G10" s="5" t="s">
        <v>16</v>
      </c>
      <c r="H10" s="15" t="s">
        <v>16</v>
      </c>
      <c r="I10" s="14"/>
      <c r="K10" s="9">
        <v>0</v>
      </c>
      <c r="L10" s="8"/>
      <c r="M10" s="9">
        <v>-77358</v>
      </c>
      <c r="N10" s="8"/>
      <c r="O10" s="9">
        <v>1000</v>
      </c>
      <c r="P10" s="8"/>
      <c r="Q10" s="9">
        <f>SUM(M10:P10)</f>
        <v>-76358</v>
      </c>
      <c r="R10" s="8"/>
    </row>
    <row r="11" spans="1:18">
      <c r="A11" s="2" t="s">
        <v>16</v>
      </c>
      <c r="B11" s="2" t="s">
        <v>16</v>
      </c>
      <c r="C11" s="2" t="s">
        <v>16</v>
      </c>
      <c r="D11" s="2" t="s">
        <v>16</v>
      </c>
      <c r="E11" s="2" t="s">
        <v>16</v>
      </c>
      <c r="F11" s="2" t="s">
        <v>16</v>
      </c>
      <c r="G11" s="2" t="s">
        <v>16</v>
      </c>
      <c r="H11" s="16" t="s">
        <v>16</v>
      </c>
      <c r="I11" s="14"/>
      <c r="K11" s="7">
        <v>0</v>
      </c>
      <c r="L11" s="8"/>
      <c r="M11" s="7">
        <f>M10+M8+M6</f>
        <v>-89097.74</v>
      </c>
      <c r="N11" s="8"/>
      <c r="O11" s="7">
        <f>O6+O8+O10</f>
        <v>4000</v>
      </c>
      <c r="P11" s="8"/>
      <c r="Q11" s="7">
        <f>SUM(M11:P11)</f>
        <v>-85097.74</v>
      </c>
      <c r="R11" s="8"/>
    </row>
    <row r="12" spans="1:18" ht="3.4" customHeight="1"/>
    <row r="13" spans="1:18" ht="24.75" customHeight="1">
      <c r="I13" s="1" t="s">
        <v>5</v>
      </c>
      <c r="J13" s="13" t="s">
        <v>10</v>
      </c>
      <c r="K13" s="14"/>
      <c r="L13" s="13" t="s">
        <v>11</v>
      </c>
      <c r="M13" s="14"/>
      <c r="N13" s="13" t="s">
        <v>12</v>
      </c>
      <c r="O13" s="14"/>
      <c r="P13" s="13" t="s">
        <v>28</v>
      </c>
      <c r="Q13" s="14"/>
      <c r="R13" s="6" t="s">
        <v>26</v>
      </c>
    </row>
    <row r="14" spans="1:18">
      <c r="I14" s="3">
        <v>2016</v>
      </c>
      <c r="J14" s="11">
        <v>0</v>
      </c>
      <c r="K14" s="12"/>
      <c r="L14" s="11">
        <v>-7451.63</v>
      </c>
      <c r="M14" s="12"/>
      <c r="N14" s="11">
        <v>2000</v>
      </c>
      <c r="O14" s="12"/>
      <c r="P14" s="11">
        <f>Q6</f>
        <v>-5451.63</v>
      </c>
      <c r="Q14" s="12"/>
      <c r="R14" s="10">
        <v>-5451.63</v>
      </c>
    </row>
    <row r="15" spans="1:18">
      <c r="I15" s="3">
        <v>2017</v>
      </c>
      <c r="J15" s="11"/>
      <c r="K15" s="12"/>
      <c r="L15" s="11"/>
      <c r="M15" s="12"/>
      <c r="N15" s="11"/>
      <c r="O15" s="12"/>
      <c r="P15" s="11"/>
      <c r="Q15" s="12"/>
      <c r="R15" s="10"/>
    </row>
    <row r="16" spans="1:18">
      <c r="I16" s="3">
        <v>2018</v>
      </c>
      <c r="J16" s="11">
        <v>0</v>
      </c>
      <c r="K16" s="12"/>
      <c r="L16" s="11">
        <v>-4288.1099999999997</v>
      </c>
      <c r="M16" s="12"/>
      <c r="N16" s="11">
        <v>1000</v>
      </c>
      <c r="O16" s="12"/>
      <c r="P16" s="11">
        <f>Q8</f>
        <v>-3288.1099999999997</v>
      </c>
      <c r="Q16" s="12"/>
      <c r="R16" s="10">
        <v>-4232.87</v>
      </c>
    </row>
    <row r="17" spans="9:18">
      <c r="I17" s="3">
        <v>2019</v>
      </c>
      <c r="J17" s="11">
        <v>0</v>
      </c>
      <c r="K17" s="12"/>
      <c r="L17" s="11">
        <v>-77358</v>
      </c>
      <c r="M17" s="12"/>
      <c r="N17" s="11">
        <v>1000</v>
      </c>
      <c r="O17" s="12"/>
      <c r="P17" s="11">
        <f>Q10</f>
        <v>-76358</v>
      </c>
      <c r="Q17" s="12"/>
      <c r="R17" s="10">
        <v>-81245.88</v>
      </c>
    </row>
    <row r="18" spans="9:18">
      <c r="I18" s="3">
        <v>2020</v>
      </c>
      <c r="J18" s="11"/>
      <c r="K18" s="12"/>
      <c r="L18" s="11"/>
      <c r="M18" s="12"/>
      <c r="N18" s="11"/>
      <c r="O18" s="12"/>
      <c r="P18" s="11"/>
      <c r="Q18" s="12"/>
      <c r="R18" s="10"/>
    </row>
    <row r="19" spans="9:18">
      <c r="I19" s="2" t="s">
        <v>16</v>
      </c>
      <c r="J19" s="11">
        <v>0</v>
      </c>
      <c r="K19" s="12"/>
      <c r="L19" s="11">
        <f>SUM(L14:L18)</f>
        <v>-89097.74</v>
      </c>
      <c r="M19" s="12"/>
      <c r="N19" s="11">
        <f>SUM(N14:N18)</f>
        <v>4000</v>
      </c>
      <c r="O19" s="12"/>
      <c r="P19" s="11">
        <f>SUM(P14:P18)</f>
        <v>-85097.74</v>
      </c>
      <c r="Q19" s="12"/>
      <c r="R19" s="10">
        <v>-95591.55</v>
      </c>
    </row>
    <row r="20" spans="9:18" ht="0" hidden="1" customHeight="1"/>
  </sheetData>
  <mergeCells count="39">
    <mergeCell ref="A1:R1"/>
    <mergeCell ref="A2:R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J13:K13"/>
    <mergeCell ref="L13:M13"/>
    <mergeCell ref="N13:O13"/>
    <mergeCell ref="P13:Q13"/>
    <mergeCell ref="J15:K15"/>
    <mergeCell ref="L15:M15"/>
    <mergeCell ref="N15:O15"/>
    <mergeCell ref="P15:Q15"/>
    <mergeCell ref="J14:K14"/>
    <mergeCell ref="L14:M14"/>
    <mergeCell ref="N14:O14"/>
    <mergeCell ref="P14:Q14"/>
    <mergeCell ref="J17:K17"/>
    <mergeCell ref="L17:M17"/>
    <mergeCell ref="N17:O17"/>
    <mergeCell ref="P17:Q17"/>
    <mergeCell ref="J16:K16"/>
    <mergeCell ref="L16:M16"/>
    <mergeCell ref="N16:O16"/>
    <mergeCell ref="P16:Q16"/>
    <mergeCell ref="J19:K19"/>
    <mergeCell ref="L19:M19"/>
    <mergeCell ref="N19:O19"/>
    <mergeCell ref="P19:Q19"/>
    <mergeCell ref="J18:K18"/>
    <mergeCell ref="L18:M18"/>
    <mergeCell ref="N18:O18"/>
    <mergeCell ref="P18:Q18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de Groot</dc:creator>
  <cp:lastModifiedBy>Siebe van Aalderen</cp:lastModifiedBy>
  <dcterms:created xsi:type="dcterms:W3CDTF">2020-08-10T07:24:02Z</dcterms:created>
  <dcterms:modified xsi:type="dcterms:W3CDTF">2020-08-21T07:05:34Z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