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GUFONIC/Gedeelde documenten/General/02 PROJECTEN-NIEUW/Gemeente Lelystad/2021/Inhuur externen/05 Beschrijvend document definitief/"/>
    </mc:Choice>
  </mc:AlternateContent>
  <xr:revisionPtr revIDLastSave="703" documentId="8_{8D7C64D1-DB49-440A-9889-3E46FE78E5B9}" xr6:coauthVersionLast="47" xr6:coauthVersionMax="47" xr10:uidLastSave="{4BC0965B-36F4-4673-92EA-9477ED32EDD2}"/>
  <bookViews>
    <workbookView xWindow="-108" yWindow="-108" windowWidth="23256" windowHeight="12576" xr2:uid="{7AD187BB-6ABD-4F3A-8283-E0EF92F02197}"/>
  </bookViews>
  <sheets>
    <sheet name="Bijlage 3 - Prijzenblad" sheetId="1" r:id="rId1"/>
  </sheets>
  <definedNames>
    <definedName name="_xlnm.Print_Area" localSheetId="0">'Bijlage 3 - Prijzenblad'!$A$1:$H$56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" i="1" l="1"/>
  <c r="G34" i="1"/>
  <c r="G36" i="1" l="1"/>
</calcChain>
</file>

<file path=xl/sharedStrings.xml><?xml version="1.0" encoding="utf-8"?>
<sst xmlns="http://schemas.openxmlformats.org/spreadsheetml/2006/main" count="30" uniqueCount="30">
  <si>
    <t>Europese aanbesteding voor een MSP oplossing ten behoeve van het inhuren van Professionals
voor de 
Gemeente Lelystad</t>
  </si>
  <si>
    <t>Bijlage 3 Prijzenblad</t>
  </si>
  <si>
    <t>OPSLAG A (geldt voor 0 tot 500 uur)</t>
  </si>
  <si>
    <t>Voor opslag A kunt u maximaal 7,5 punten verdienen.</t>
  </si>
  <si>
    <t>De formule voor tarief A is als volgt: 7,5 punt - (Door u aangeboden opslagtarief - minimum opslagtarief van €1,5) / 3 * 7,5</t>
  </si>
  <si>
    <t>Tarieven lager dan € 1,50 en hoger dan € 4,50 worden als onrealistisch beschouwd.</t>
  </si>
  <si>
    <t>OPSLAG B (vanaf 500 uur en hoger)</t>
  </si>
  <si>
    <t>Voor opslag B kunt u max. 22,5 punten verdienen. LET OP, Tarief B bevat een omslagpunt bij € 1,00.</t>
  </si>
  <si>
    <t>De formule voor tarief B is als volgt:</t>
  </si>
  <si>
    <t>Tarief B is minder of gelijk aan € 1,00 : 22,5 - (Door u aangeboden opslagtarief - minimum opslagtarief van € 0,50) / 0,5 *2,5</t>
  </si>
  <si>
    <t>Tarief B is hoger dan € 1,00: 20 punten - (Door u aangeboden opslagtarief - omslagpunt van €1) / 0,5 * 20</t>
  </si>
  <si>
    <t>Tarieven lager dan € 0,50 en hoger dan € 1,50 worden als onrealistisch beschouwd.</t>
  </si>
  <si>
    <t>Kostensoort</t>
  </si>
  <si>
    <t>Aantal uren per jaar</t>
  </si>
  <si>
    <t>Opslagtarief per uur</t>
  </si>
  <si>
    <t>Aantal punten</t>
  </si>
  <si>
    <t>Opslag A (van 0 tot 500 uur) Max tarief is € 4,50 per uur</t>
  </si>
  <si>
    <t>Opslag B (vanaf 500 uur en hoger) Max tarief is € 1,50 per uur</t>
  </si>
  <si>
    <t>Totaal aantal punten</t>
  </si>
  <si>
    <t>U dient alleen de lichtblauwe vlakken in te vullen.</t>
  </si>
  <si>
    <t xml:space="preserve">De aantallen zoals benoemd zijn indicatief, hier kunnen geen rechten aan ontleend worden. </t>
  </si>
  <si>
    <t>Alle prijzen zijn exclusief BTW en inclusief overige kosten.</t>
  </si>
  <si>
    <t>Om een goed prijsvergelijk te maken dient u de hele prijzenblad in te vullen, het aanpassen van dit prijzenblad leidt tot afwijzing van de inschrijving.</t>
  </si>
  <si>
    <t>De lichtblauwe vlakken dient u in te vullen. Het totaal aantal punten (donkerblauw vak) vormt de basis van de beoordeling.</t>
  </si>
  <si>
    <t>Verklaart bovenstaande naar waarheid te hebben ingevuld;</t>
  </si>
  <si>
    <t>Plaats:</t>
  </si>
  <si>
    <t>Datum:</t>
  </si>
  <si>
    <t>Naam:</t>
  </si>
  <si>
    <t>Functie: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</si>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</sst>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44" fontId="0" fillId="4" borderId="12" xfId="1" applyFont="1" applyFill="1" applyBorder="1" applyProtection="1">
      <protection locked="0"/>
    </xf>
    <xf numFmtId="2" fontId="0" fillId="2" borderId="13" xfId="1" applyNumberFormat="1" applyFont="1" applyFill="1" applyBorder="1" applyProtection="1"/>
    <xf numFmtId="44" fontId="0" fillId="4" borderId="18" xfId="1" applyFont="1" applyFill="1" applyBorder="1" applyProtection="1">
      <protection locked="0"/>
    </xf>
    <xf numFmtId="2" fontId="0" fillId="2" borderId="19" xfId="1" applyNumberFormat="1" applyFont="1" applyFill="1" applyBorder="1" applyProtection="1"/>
    <xf numFmtId="0" fontId="0" fillId="4" borderId="13" xfId="0" applyFill="1" applyBorder="1" applyAlignment="1" applyProtection="1">
      <alignment vertical="center" wrapText="1"/>
      <protection locked="0"/>
    </xf>
    <xf numFmtId="0" fontId="0" fillId="4" borderId="6" xfId="0" applyFill="1" applyBorder="1" applyAlignment="1" applyProtection="1">
      <alignment vertical="center" wrapText="1"/>
      <protection locked="0"/>
    </xf>
    <xf numFmtId="0" fontId="0" fillId="2" borderId="4" xfId="0" applyFill="1" applyBorder="1" applyProtection="1"/>
    <xf numFmtId="0" fontId="2" fillId="2" borderId="0" xfId="0" applyFont="1" applyFill="1" applyBorder="1" applyProtection="1"/>
    <xf numFmtId="0" fontId="0" fillId="2" borderId="0" xfId="0" applyFill="1" applyBorder="1" applyProtection="1"/>
    <xf numFmtId="0" fontId="0" fillId="2" borderId="5" xfId="0" applyFill="1" applyBorder="1" applyProtection="1"/>
    <xf numFmtId="0" fontId="2" fillId="2" borderId="15" xfId="0" applyFont="1" applyFill="1" applyBorder="1" applyProtection="1"/>
    <xf numFmtId="0" fontId="2" fillId="2" borderId="16" xfId="0" applyFont="1" applyFill="1" applyBorder="1" applyProtection="1"/>
    <xf numFmtId="3" fontId="0" fillId="2" borderId="12" xfId="0" applyNumberFormat="1" applyFill="1" applyBorder="1" applyProtection="1"/>
    <xf numFmtId="3" fontId="0" fillId="2" borderId="18" xfId="0" applyNumberFormat="1" applyFill="1" applyBorder="1" applyProtection="1"/>
    <xf numFmtId="2" fontId="3" fillId="3" borderId="16" xfId="1" applyNumberFormat="1" applyFont="1" applyFill="1" applyBorder="1" applyProtection="1"/>
    <xf numFmtId="0" fontId="2" fillId="4" borderId="0" xfId="0" applyFont="1" applyFill="1" applyBorder="1" applyProtection="1"/>
    <xf numFmtId="0" fontId="0" fillId="2" borderId="0" xfId="0" applyFill="1" applyBorder="1" applyAlignment="1" applyProtection="1">
      <alignment horizontal="left" wrapText="1"/>
    </xf>
    <xf numFmtId="0" fontId="5" fillId="2" borderId="0" xfId="0" applyFont="1" applyFill="1" applyBorder="1" applyProtection="1"/>
    <xf numFmtId="164" fontId="4" fillId="2" borderId="0" xfId="0" applyNumberFormat="1" applyFont="1" applyFill="1" applyBorder="1" applyAlignment="1" applyProtection="1">
      <alignment horizontal="right"/>
    </xf>
    <xf numFmtId="0" fontId="0" fillId="2" borderId="4" xfId="0" applyFill="1" applyBorder="1" applyAlignment="1" applyProtection="1">
      <alignment wrapText="1"/>
    </xf>
    <xf numFmtId="0" fontId="0" fillId="2" borderId="11" xfId="0" applyFill="1" applyBorder="1" applyAlignment="1" applyProtection="1">
      <alignment vertical="center" wrapText="1"/>
    </xf>
    <xf numFmtId="0" fontId="0" fillId="2" borderId="10" xfId="0" applyFill="1" applyBorder="1" applyAlignment="1" applyProtection="1">
      <alignment vertical="center" wrapText="1"/>
    </xf>
    <xf numFmtId="0" fontId="0" fillId="2" borderId="7" xfId="0" applyFill="1" applyBorder="1" applyProtection="1"/>
    <xf numFmtId="0" fontId="0" fillId="2" borderId="8" xfId="0" applyFill="1" applyBorder="1" applyProtection="1"/>
    <xf numFmtId="0" fontId="0" fillId="2" borderId="9" xfId="0" applyFill="1" applyBorder="1" applyProtection="1"/>
    <xf numFmtId="0" fontId="7" fillId="2" borderId="0" xfId="0" applyFont="1" applyFill="1" applyBorder="1" applyProtection="1"/>
    <xf numFmtId="0" fontId="6" fillId="3" borderId="1" xfId="0" applyFont="1" applyFill="1" applyBorder="1" applyAlignment="1" applyProtection="1">
      <alignment horizontal="center" wrapText="1"/>
    </xf>
    <xf numFmtId="0" fontId="6" fillId="3" borderId="2" xfId="0" applyFont="1" applyFill="1" applyBorder="1" applyAlignment="1" applyProtection="1">
      <alignment horizontal="center" wrapText="1"/>
    </xf>
    <xf numFmtId="0" fontId="6" fillId="3" borderId="3" xfId="0" applyFont="1" applyFill="1" applyBorder="1" applyAlignment="1" applyProtection="1">
      <alignment horizontal="center" wrapText="1"/>
    </xf>
    <xf numFmtId="0" fontId="2" fillId="2" borderId="0" xfId="0" applyFont="1" applyFill="1" applyBorder="1" applyAlignment="1" applyProtection="1">
      <alignment horizontal="left" wrapText="1"/>
    </xf>
    <xf numFmtId="0" fontId="0" fillId="2" borderId="17" xfId="0" applyFill="1" applyBorder="1" applyAlignment="1" applyProtection="1">
      <alignment horizontal="left" vertical="top" wrapText="1"/>
    </xf>
    <xf numFmtId="0" fontId="0" fillId="2" borderId="20" xfId="0" applyFill="1" applyBorder="1" applyAlignment="1" applyProtection="1">
      <alignment horizontal="left" vertical="top" wrapText="1"/>
    </xf>
    <xf numFmtId="0" fontId="0" fillId="2" borderId="21" xfId="0" applyFill="1" applyBorder="1" applyAlignment="1" applyProtection="1">
      <alignment horizontal="left" vertical="top" wrapText="1"/>
    </xf>
    <xf numFmtId="0" fontId="0" fillId="4" borderId="19" xfId="0" applyFill="1" applyBorder="1" applyAlignment="1" applyProtection="1">
      <alignment horizontal="center" vertical="center" wrapText="1"/>
      <protection locked="0"/>
    </xf>
    <xf numFmtId="0" fontId="0" fillId="4" borderId="22" xfId="0" applyFill="1" applyBorder="1" applyAlignment="1" applyProtection="1">
      <alignment horizontal="center" vertical="center" wrapText="1"/>
      <protection locked="0"/>
    </xf>
    <xf numFmtId="0" fontId="0" fillId="4" borderId="23" xfId="0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left" vertical="center" wrapText="1"/>
    </xf>
    <xf numFmtId="0" fontId="0" fillId="2" borderId="16" xfId="0" applyFill="1" applyBorder="1" applyAlignment="1" applyProtection="1">
      <alignment horizontal="left" vertical="center" wrapText="1"/>
    </xf>
    <xf numFmtId="0" fontId="2" fillId="2" borderId="14" xfId="0" applyFont="1" applyFill="1" applyBorder="1" applyAlignment="1" applyProtection="1">
      <alignment horizontal="left"/>
    </xf>
    <xf numFmtId="0" fontId="2" fillId="2" borderId="15" xfId="0" applyFont="1" applyFill="1" applyBorder="1" applyAlignment="1" applyProtection="1">
      <alignment horizontal="left"/>
    </xf>
    <xf numFmtId="0" fontId="0" fillId="2" borderId="11" xfId="0" applyFill="1" applyBorder="1" applyAlignment="1" applyProtection="1">
      <alignment horizontal="left"/>
    </xf>
    <xf numFmtId="0" fontId="0" fillId="2" borderId="12" xfId="0" applyFill="1" applyBorder="1" applyAlignment="1" applyProtection="1">
      <alignment horizontal="left"/>
    </xf>
    <xf numFmtId="0" fontId="0" fillId="2" borderId="17" xfId="0" applyFill="1" applyBorder="1" applyAlignment="1" applyProtection="1">
      <alignment horizontal="left"/>
    </xf>
    <xf numFmtId="0" fontId="0" fillId="2" borderId="18" xfId="0" applyFill="1" applyBorder="1" applyAlignment="1" applyProtection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1303020</xdr:colOff>
      <xdr:row>2</xdr:row>
      <xdr:rowOff>93345</xdr:rowOff>
    </xdr:from>
    <xdr:to>
      <xdr:col>3</xdr:col>
      <xdr:colOff>1554480</xdr:colOff>
      <xdr:row>7</xdr:row>
      <xdr:rowOff>133350</xdr:rowOff>
    </xdr:to>
    <xdr:pic>
      <xdr:nvPicPr>
        <xdr:cNvPr id="5" name="Afbeelding 4" descr="Inwoner | Gemeente Lelystad">
          <a:extLst>
            <a:ext uri="{FF2B5EF4-FFF2-40B4-BE49-F238E27FC236}">
              <a16:creationId xmlns:a16="http://schemas.microsoft.com/office/drawing/2014/main" id="{50C0A67F-64C6-408B-871B-243116C5F0A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2220" y="489585"/>
          <a:ext cx="1699260" cy="9544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72390</xdr:colOff>
      <xdr:row>3</xdr:row>
      <xdr:rowOff>100965</xdr:rowOff>
    </xdr:from>
    <xdr:to>
      <xdr:col>2</xdr:col>
      <xdr:colOff>1010285</xdr:colOff>
      <xdr:row>6</xdr:row>
      <xdr:rowOff>129540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72593C1-6BA8-4194-A5CF-525F57C8B4DB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1590" y="681990"/>
          <a:ext cx="937895" cy="565785"/>
        </a:xfrm>
        <a:prstGeom prst="rect">
          <a:avLst/>
        </a:prstGeom>
      </xdr:spPr>
    </xdr:pic>
    <xdr:clientData/>
  </xdr:twoCellAnchor>
  <xdr:twoCellAnchor editAs="oneCell">
    <xdr:from>
      <xdr:col>3</xdr:col>
      <xdr:colOff>2422897</xdr:colOff>
      <xdr:row>19</xdr:row>
      <xdr:rowOff>114301</xdr:rowOff>
    </xdr:from>
    <xdr:to>
      <xdr:col>6</xdr:col>
      <xdr:colOff>739140</xdr:colOff>
      <xdr:row>31</xdr:row>
      <xdr:rowOff>37195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D46FD8F8-680B-4499-B398-E0FEC13A7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89897" y="2887981"/>
          <a:ext cx="3193043" cy="2109834"/>
        </a:xfrm>
        <a:prstGeom prst="rect">
          <a:avLst/>
        </a:prstGeom>
      </xdr:spPr>
    </xdr:pic>
    <xdr:clientData/>
  </xdr:twoCellAnchor>
  <xdr:twoCellAnchor editAs="oneCell">
    <xdr:from>
      <xdr:col>2</xdr:col>
      <xdr:colOff>129541</xdr:colOff>
      <xdr:row>19</xdr:row>
      <xdr:rowOff>137160</xdr:rowOff>
    </xdr:from>
    <xdr:to>
      <xdr:col>3</xdr:col>
      <xdr:colOff>2057401</xdr:colOff>
      <xdr:row>31</xdr:row>
      <xdr:rowOff>22860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54086A5-BB2D-4938-A851-0F305887C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48741" y="3642360"/>
          <a:ext cx="3375660" cy="2072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58A96-CABE-4474-AD31-08371956A0F7}">
  <dimension ref="B1:H56"/>
  <sheetViews>
    <sheetView tabSelected="1" topLeftCell="B1" workbookViewId="0">
      <selection activeCell="H34" sqref="H34"/>
    </sheetView>
  </sheetViews>
  <sheetFormatPr defaultRowHeight="14.4" x14ac:dyDescent="0.3"/>
  <cols>
    <col min="3" max="3" width="21.109375" customWidth="1"/>
    <col min="4" max="4" width="32.109375" customWidth="1"/>
    <col min="5" max="6" width="17.88671875" bestFit="1" customWidth="1"/>
    <col min="7" max="7" width="13.109375" bestFit="1" customWidth="1"/>
  </cols>
  <sheetData>
    <row r="1" spans="2:8" ht="15" thickBot="1" x14ac:dyDescent="0.35"/>
    <row r="2" spans="2:8" ht="16.2" customHeight="1" x14ac:dyDescent="0.3">
      <c r="B2" s="27" t="s">
        <v>0</v>
      </c>
      <c r="C2" s="28"/>
      <c r="D2" s="28"/>
      <c r="E2" s="28"/>
      <c r="F2" s="28"/>
      <c r="G2" s="28"/>
      <c r="H2" s="29"/>
    </row>
    <row r="3" spans="2:8" x14ac:dyDescent="0.3">
      <c r="B3" s="7"/>
      <c r="C3" s="8" t="s">
        <v>1</v>
      </c>
      <c r="D3" s="8"/>
      <c r="E3" s="9"/>
      <c r="F3" s="9"/>
      <c r="G3" s="9"/>
      <c r="H3" s="10"/>
    </row>
    <row r="4" spans="2:8" x14ac:dyDescent="0.3">
      <c r="B4" s="7"/>
      <c r="C4" s="8"/>
      <c r="D4" s="8"/>
      <c r="E4" s="9"/>
      <c r="F4" s="9"/>
      <c r="G4" s="9"/>
      <c r="H4" s="10"/>
    </row>
    <row r="5" spans="2:8" x14ac:dyDescent="0.3">
      <c r="B5" s="7"/>
      <c r="C5" s="8"/>
      <c r="D5" s="8"/>
      <c r="E5" s="9"/>
      <c r="F5" s="9"/>
      <c r="G5" s="9"/>
      <c r="H5" s="10"/>
    </row>
    <row r="6" spans="2:8" x14ac:dyDescent="0.3">
      <c r="B6" s="7"/>
      <c r="C6" s="8"/>
      <c r="D6" s="8"/>
      <c r="E6" s="9"/>
      <c r="F6" s="9"/>
      <c r="G6" s="9"/>
      <c r="H6" s="10"/>
    </row>
    <row r="7" spans="2:8" x14ac:dyDescent="0.3">
      <c r="B7" s="7"/>
      <c r="C7" s="9"/>
      <c r="D7" s="9"/>
      <c r="E7" s="9"/>
      <c r="F7" s="9"/>
      <c r="G7" s="9"/>
      <c r="H7" s="10"/>
    </row>
    <row r="8" spans="2:8" x14ac:dyDescent="0.3">
      <c r="B8" s="7"/>
      <c r="C8" s="9"/>
      <c r="D8" s="9"/>
      <c r="E8" s="9"/>
      <c r="F8" s="9"/>
      <c r="G8" s="9"/>
      <c r="H8" s="10"/>
    </row>
    <row r="9" spans="2:8" x14ac:dyDescent="0.3">
      <c r="B9" s="7"/>
      <c r="C9" s="8" t="s">
        <v>2</v>
      </c>
      <c r="D9" s="9"/>
      <c r="E9" s="9"/>
      <c r="F9" s="9"/>
      <c r="G9" s="9"/>
      <c r="H9" s="10"/>
    </row>
    <row r="10" spans="2:8" x14ac:dyDescent="0.3">
      <c r="B10" s="7"/>
      <c r="C10" s="9" t="s">
        <v>3</v>
      </c>
      <c r="D10" s="9"/>
      <c r="E10" s="9"/>
      <c r="F10" s="9"/>
      <c r="G10" s="9"/>
      <c r="H10" s="10"/>
    </row>
    <row r="11" spans="2:8" x14ac:dyDescent="0.3">
      <c r="B11" s="7"/>
      <c r="C11" s="9" t="s">
        <v>4</v>
      </c>
      <c r="D11" s="9"/>
      <c r="E11" s="9"/>
      <c r="F11" s="9"/>
      <c r="G11" s="9"/>
      <c r="H11" s="10"/>
    </row>
    <row r="12" spans="2:8" x14ac:dyDescent="0.3">
      <c r="B12" s="7"/>
      <c r="C12" s="9" t="s">
        <v>5</v>
      </c>
      <c r="D12" s="9"/>
      <c r="E12" s="9"/>
      <c r="F12" s="9"/>
      <c r="G12" s="9"/>
      <c r="H12" s="10"/>
    </row>
    <row r="13" spans="2:8" x14ac:dyDescent="0.3">
      <c r="B13" s="7"/>
      <c r="C13" s="9"/>
      <c r="D13" s="9"/>
      <c r="E13" s="9"/>
      <c r="F13" s="9"/>
      <c r="G13" s="9"/>
      <c r="H13" s="10"/>
    </row>
    <row r="14" spans="2:8" x14ac:dyDescent="0.3">
      <c r="B14" s="7"/>
      <c r="C14" s="8" t="s">
        <v>6</v>
      </c>
      <c r="D14" s="9"/>
      <c r="E14" s="9"/>
      <c r="F14" s="9"/>
      <c r="G14" s="9"/>
      <c r="H14" s="10"/>
    </row>
    <row r="15" spans="2:8" x14ac:dyDescent="0.3">
      <c r="B15" s="7"/>
      <c r="C15" s="26" t="s">
        <v>7</v>
      </c>
      <c r="D15" s="9"/>
      <c r="E15" s="9"/>
      <c r="F15" s="9"/>
      <c r="G15" s="9"/>
      <c r="H15" s="10"/>
    </row>
    <row r="16" spans="2:8" x14ac:dyDescent="0.3">
      <c r="B16" s="7"/>
      <c r="C16" s="9" t="s">
        <v>8</v>
      </c>
      <c r="D16" s="9"/>
      <c r="E16" s="9"/>
      <c r="F16" s="9"/>
      <c r="G16" s="9"/>
      <c r="H16" s="10"/>
    </row>
    <row r="17" spans="2:8" x14ac:dyDescent="0.3">
      <c r="B17" s="7"/>
      <c r="C17" s="9" t="s">
        <v>9</v>
      </c>
      <c r="D17" s="9"/>
      <c r="E17" s="9"/>
      <c r="F17" s="9"/>
      <c r="G17" s="9"/>
      <c r="H17" s="10"/>
    </row>
    <row r="18" spans="2:8" x14ac:dyDescent="0.3">
      <c r="B18" s="7"/>
      <c r="C18" s="9" t="s">
        <v>10</v>
      </c>
      <c r="D18" s="9"/>
      <c r="E18" s="9"/>
      <c r="F18" s="9"/>
      <c r="G18" s="9"/>
      <c r="H18" s="10"/>
    </row>
    <row r="19" spans="2:8" x14ac:dyDescent="0.3">
      <c r="B19" s="7"/>
      <c r="C19" s="9" t="s">
        <v>11</v>
      </c>
      <c r="D19" s="9"/>
      <c r="E19" s="9"/>
      <c r="F19" s="9"/>
      <c r="G19" s="9"/>
      <c r="H19" s="10"/>
    </row>
    <row r="20" spans="2:8" ht="13.95" customHeight="1" x14ac:dyDescent="0.3">
      <c r="B20" s="7"/>
      <c r="C20" s="9"/>
      <c r="D20" s="9"/>
      <c r="E20" s="9"/>
      <c r="F20" s="9"/>
      <c r="G20" s="9"/>
      <c r="H20" s="10"/>
    </row>
    <row r="21" spans="2:8" x14ac:dyDescent="0.3">
      <c r="B21" s="7"/>
      <c r="C21" s="9"/>
      <c r="D21" s="9"/>
      <c r="E21" s="9"/>
      <c r="F21" s="9"/>
      <c r="G21" s="9"/>
      <c r="H21" s="10"/>
    </row>
    <row r="22" spans="2:8" x14ac:dyDescent="0.3">
      <c r="B22" s="7"/>
      <c r="C22" s="9"/>
      <c r="D22" s="9"/>
      <c r="E22" s="9"/>
      <c r="F22" s="9"/>
      <c r="G22" s="9"/>
      <c r="H22" s="10"/>
    </row>
    <row r="23" spans="2:8" x14ac:dyDescent="0.3">
      <c r="B23" s="7"/>
      <c r="C23" s="9"/>
      <c r="D23" s="9"/>
      <c r="E23" s="9"/>
      <c r="F23" s="9"/>
      <c r="G23" s="9"/>
      <c r="H23" s="10"/>
    </row>
    <row r="24" spans="2:8" x14ac:dyDescent="0.3">
      <c r="B24" s="7"/>
      <c r="C24" s="9"/>
      <c r="D24" s="9"/>
      <c r="E24" s="9"/>
      <c r="F24" s="9"/>
      <c r="G24" s="9"/>
      <c r="H24" s="10"/>
    </row>
    <row r="25" spans="2:8" x14ac:dyDescent="0.3">
      <c r="B25" s="7"/>
      <c r="C25" s="9"/>
      <c r="D25" s="9"/>
      <c r="E25" s="9"/>
      <c r="F25" s="9"/>
      <c r="G25" s="9"/>
      <c r="H25" s="10"/>
    </row>
    <row r="26" spans="2:8" x14ac:dyDescent="0.3">
      <c r="B26" s="7"/>
      <c r="C26" s="9"/>
      <c r="D26" s="9"/>
      <c r="E26" s="9"/>
      <c r="F26" s="9"/>
      <c r="G26" s="9"/>
      <c r="H26" s="10"/>
    </row>
    <row r="27" spans="2:8" x14ac:dyDescent="0.3">
      <c r="B27" s="7"/>
      <c r="C27" s="9"/>
      <c r="D27" s="9"/>
      <c r="E27" s="9"/>
      <c r="F27" s="9"/>
      <c r="G27" s="9"/>
      <c r="H27" s="10"/>
    </row>
    <row r="28" spans="2:8" x14ac:dyDescent="0.3">
      <c r="B28" s="7"/>
      <c r="C28" s="9"/>
      <c r="D28" s="9"/>
      <c r="E28" s="9"/>
      <c r="F28" s="9"/>
      <c r="G28" s="9"/>
      <c r="H28" s="10"/>
    </row>
    <row r="29" spans="2:8" x14ac:dyDescent="0.3">
      <c r="B29" s="7"/>
      <c r="C29" s="9"/>
      <c r="D29" s="9"/>
      <c r="E29" s="9"/>
      <c r="F29" s="9"/>
      <c r="G29" s="9"/>
      <c r="H29" s="10"/>
    </row>
    <row r="30" spans="2:8" x14ac:dyDescent="0.3">
      <c r="B30" s="7"/>
      <c r="C30" s="9"/>
      <c r="D30" s="9"/>
      <c r="E30" s="9"/>
      <c r="F30" s="9"/>
      <c r="G30" s="9"/>
      <c r="H30" s="10"/>
    </row>
    <row r="31" spans="2:8" x14ac:dyDescent="0.3">
      <c r="B31" s="7"/>
      <c r="C31" s="9"/>
      <c r="D31" s="9"/>
      <c r="E31" s="9"/>
      <c r="F31" s="9"/>
      <c r="G31" s="9"/>
      <c r="H31" s="10"/>
    </row>
    <row r="32" spans="2:8" ht="15" thickBot="1" x14ac:dyDescent="0.35">
      <c r="B32" s="7"/>
      <c r="C32" s="9"/>
      <c r="D32" s="9"/>
      <c r="E32" s="9"/>
      <c r="F32" s="9"/>
      <c r="G32" s="9"/>
      <c r="H32" s="10"/>
    </row>
    <row r="33" spans="2:8" ht="15" thickBot="1" x14ac:dyDescent="0.35">
      <c r="B33" s="7"/>
      <c r="C33" s="39" t="s">
        <v>12</v>
      </c>
      <c r="D33" s="40"/>
      <c r="E33" s="11" t="s">
        <v>13</v>
      </c>
      <c r="F33" s="11" t="s">
        <v>14</v>
      </c>
      <c r="G33" s="12" t="s">
        <v>15</v>
      </c>
      <c r="H33" s="10"/>
    </row>
    <row r="34" spans="2:8" x14ac:dyDescent="0.3">
      <c r="B34" s="7"/>
      <c r="C34" s="41" t="s">
        <v>16</v>
      </c>
      <c r="D34" s="42"/>
      <c r="E34" s="13">
        <v>30000</v>
      </c>
      <c r="F34" s="1">
        <v>0</v>
      </c>
      <c r="G34" s="2">
        <f>7.5-(F34-1.5)/3*7.5</f>
        <v>11.25</v>
      </c>
      <c r="H34" s="10"/>
    </row>
    <row r="35" spans="2:8" ht="15" thickBot="1" x14ac:dyDescent="0.35">
      <c r="B35" s="7"/>
      <c r="C35" s="43" t="s">
        <v>17</v>
      </c>
      <c r="D35" s="44"/>
      <c r="E35" s="14">
        <v>90000</v>
      </c>
      <c r="F35" s="3">
        <v>0</v>
      </c>
      <c r="G35" s="4">
        <f>IF(F35&lt;=1,22.5-(F35-0.5)/0.5*2.5,20-(F35-1)/0.5*20)</f>
        <v>25</v>
      </c>
      <c r="H35" s="10"/>
    </row>
    <row r="36" spans="2:8" ht="15" thickBot="1" x14ac:dyDescent="0.35">
      <c r="B36" s="7"/>
      <c r="C36" s="39" t="s">
        <v>18</v>
      </c>
      <c r="D36" s="40"/>
      <c r="E36" s="40"/>
      <c r="F36" s="40"/>
      <c r="G36" s="15">
        <f>SUM(G34:G35)</f>
        <v>36.25</v>
      </c>
      <c r="H36" s="10"/>
    </row>
    <row r="37" spans="2:8" x14ac:dyDescent="0.3">
      <c r="B37" s="7"/>
      <c r="C37" s="9"/>
      <c r="D37" s="9"/>
      <c r="E37" s="9"/>
      <c r="F37" s="9"/>
      <c r="G37" s="9"/>
      <c r="H37" s="10"/>
    </row>
    <row r="38" spans="2:8" x14ac:dyDescent="0.3">
      <c r="B38" s="7"/>
      <c r="C38" s="16" t="s">
        <v>19</v>
      </c>
      <c r="D38" s="16"/>
      <c r="E38" s="9"/>
      <c r="F38" s="9"/>
      <c r="G38" s="9"/>
      <c r="H38" s="10"/>
    </row>
    <row r="39" spans="2:8" x14ac:dyDescent="0.3">
      <c r="B39" s="7"/>
      <c r="C39" s="17"/>
      <c r="D39" s="17"/>
      <c r="E39" s="17"/>
      <c r="F39" s="17"/>
      <c r="G39" s="17"/>
      <c r="H39" s="10"/>
    </row>
    <row r="40" spans="2:8" x14ac:dyDescent="0.3">
      <c r="B40" s="7"/>
      <c r="C40" s="9" t="s">
        <v>20</v>
      </c>
      <c r="D40" s="9"/>
      <c r="E40" s="9"/>
      <c r="F40" s="9"/>
      <c r="G40" s="9"/>
      <c r="H40" s="10"/>
    </row>
    <row r="41" spans="2:8" x14ac:dyDescent="0.3">
      <c r="B41" s="7"/>
      <c r="C41" s="18" t="s">
        <v>21</v>
      </c>
      <c r="D41" s="18"/>
      <c r="E41" s="19"/>
      <c r="F41" s="9"/>
      <c r="G41" s="9"/>
      <c r="H41" s="10"/>
    </row>
    <row r="42" spans="2:8" x14ac:dyDescent="0.3">
      <c r="B42" s="7"/>
      <c r="C42" s="18"/>
      <c r="D42" s="18"/>
      <c r="E42" s="19"/>
      <c r="F42" s="9"/>
      <c r="G42" s="9"/>
      <c r="H42" s="10"/>
    </row>
    <row r="43" spans="2:8" ht="14.4" customHeight="1" x14ac:dyDescent="0.3">
      <c r="B43" s="20"/>
      <c r="C43" s="30" t="s">
        <v>22</v>
      </c>
      <c r="D43" s="30"/>
      <c r="E43" s="30"/>
      <c r="F43" s="30"/>
      <c r="G43" s="30"/>
      <c r="H43" s="10"/>
    </row>
    <row r="44" spans="2:8" x14ac:dyDescent="0.3">
      <c r="B44" s="20"/>
      <c r="C44" s="30"/>
      <c r="D44" s="30"/>
      <c r="E44" s="30"/>
      <c r="F44" s="30"/>
      <c r="G44" s="30"/>
      <c r="H44" s="10"/>
    </row>
    <row r="45" spans="2:8" x14ac:dyDescent="0.3">
      <c r="B45" s="7"/>
      <c r="C45" s="8" t="s">
        <v>23</v>
      </c>
      <c r="D45" s="8"/>
      <c r="E45" s="9"/>
      <c r="F45" s="9"/>
      <c r="G45" s="9"/>
      <c r="H45" s="10"/>
    </row>
    <row r="46" spans="2:8" ht="15" thickBot="1" x14ac:dyDescent="0.35">
      <c r="B46" s="7"/>
      <c r="C46" s="8"/>
      <c r="D46" s="8"/>
      <c r="E46" s="9"/>
      <c r="F46" s="9"/>
      <c r="G46" s="9"/>
      <c r="H46" s="10"/>
    </row>
    <row r="47" spans="2:8" ht="15" thickBot="1" x14ac:dyDescent="0.35">
      <c r="B47" s="7"/>
      <c r="C47" s="37" t="s">
        <v>24</v>
      </c>
      <c r="D47" s="38"/>
      <c r="E47" s="9"/>
      <c r="F47" s="9"/>
      <c r="G47" s="9"/>
      <c r="H47" s="10"/>
    </row>
    <row r="48" spans="2:8" x14ac:dyDescent="0.3">
      <c r="B48" s="7"/>
      <c r="C48" s="21" t="s">
        <v>25</v>
      </c>
      <c r="D48" s="5"/>
      <c r="E48" s="9"/>
      <c r="F48" s="9"/>
      <c r="G48" s="9"/>
      <c r="H48" s="10"/>
    </row>
    <row r="49" spans="2:8" x14ac:dyDescent="0.3">
      <c r="B49" s="7"/>
      <c r="C49" s="22" t="s">
        <v>26</v>
      </c>
      <c r="D49" s="6"/>
      <c r="E49" s="9"/>
      <c r="F49" s="9"/>
      <c r="G49" s="9"/>
      <c r="H49" s="10"/>
    </row>
    <row r="50" spans="2:8" x14ac:dyDescent="0.3">
      <c r="B50" s="7"/>
      <c r="C50" s="22" t="s">
        <v>27</v>
      </c>
      <c r="D50" s="6"/>
      <c r="E50" s="9"/>
      <c r="F50" s="9"/>
      <c r="G50" s="9"/>
      <c r="H50" s="10"/>
    </row>
    <row r="51" spans="2:8" x14ac:dyDescent="0.3">
      <c r="B51" s="7"/>
      <c r="C51" s="22" t="s">
        <v>28</v>
      </c>
      <c r="D51" s="6"/>
      <c r="E51" s="9"/>
      <c r="F51" s="9"/>
      <c r="G51" s="9"/>
      <c r="H51" s="10"/>
    </row>
    <row r="52" spans="2:8" x14ac:dyDescent="0.3">
      <c r="B52" s="7"/>
      <c r="C52" s="31" t="s">
        <v>29</v>
      </c>
      <c r="D52" s="34"/>
      <c r="E52" s="9"/>
      <c r="F52" s="9"/>
      <c r="G52" s="9"/>
      <c r="H52" s="10"/>
    </row>
    <row r="53" spans="2:8" x14ac:dyDescent="0.3">
      <c r="B53" s="7"/>
      <c r="C53" s="32"/>
      <c r="D53" s="35"/>
      <c r="E53" s="9"/>
      <c r="F53" s="9"/>
      <c r="G53" s="9"/>
      <c r="H53" s="10"/>
    </row>
    <row r="54" spans="2:8" x14ac:dyDescent="0.3">
      <c r="B54" s="7"/>
      <c r="C54" s="32"/>
      <c r="D54" s="35"/>
      <c r="E54" s="9"/>
      <c r="F54" s="9"/>
      <c r="G54" s="9"/>
      <c r="H54" s="10"/>
    </row>
    <row r="55" spans="2:8" ht="15" thickBot="1" x14ac:dyDescent="0.35">
      <c r="B55" s="7"/>
      <c r="C55" s="33"/>
      <c r="D55" s="36"/>
      <c r="E55" s="9"/>
      <c r="F55" s="9"/>
      <c r="G55" s="9"/>
      <c r="H55" s="10"/>
    </row>
    <row r="56" spans="2:8" ht="15" thickBot="1" x14ac:dyDescent="0.35">
      <c r="B56" s="23"/>
      <c r="C56" s="24"/>
      <c r="D56" s="24"/>
      <c r="E56" s="24"/>
      <c r="F56" s="24"/>
      <c r="G56" s="24"/>
      <c r="H56" s="25"/>
    </row>
  </sheetData>
  <sheetProtection algorithmName="SHA-512" hashValue="VmlHHilyVOmF7VMr86FXxVu0Wrk1vbTLFXI7KdtrIHtsqcmffwbaWHG6LKms5UyeueRLqBeTLiJbhgTMv2fmSg==" saltValue="MIQ97vMJVzMmkv+LPXhdaA==" spinCount="100000" sheet="1" objects="1" scenarios="1"/>
  <mergeCells count="9">
    <mergeCell ref="B2:H2"/>
    <mergeCell ref="C43:G44"/>
    <mergeCell ref="C52:C55"/>
    <mergeCell ref="D52:D55"/>
    <mergeCell ref="C47:D47"/>
    <mergeCell ref="C33:D33"/>
    <mergeCell ref="C34:D34"/>
    <mergeCell ref="C35:D35"/>
    <mergeCell ref="C36:F36"/>
  </mergeCells>
  <pageMargins left="0.25" right="0.25" top="0.75" bottom="0.75" header="0.3" footer="0.3"/>
  <pageSetup paperSize="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2" ma:contentTypeDescription="Een nieuw document maken." ma:contentTypeScope="" ma:versionID="0ab8c392c3e00e1453af6ab7cd62f697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ee30b3eec3c1b2e74d5553004a8aa3ea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4ED76EE-D7A9-4753-AF5D-360436766C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5EAE1F-1E57-467D-A8D2-3B73BD7DE3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BAB33E-E5B7-4016-AF94-9048008AF12F}">
  <ds:schemaRefs>
    <ds:schemaRef ds:uri="http://schemas.microsoft.com/office/2006/documentManagement/types"/>
    <ds:schemaRef ds:uri="df334da4-c630-45b1-95f0-858e998e8867"/>
    <ds:schemaRef ds:uri="http://purl.org/dc/elements/1.1/"/>
    <ds:schemaRef ds:uri="http://schemas.microsoft.com/office/infopath/2007/PartnerControls"/>
    <ds:schemaRef ds:uri="http://purl.org/dc/terms/"/>
    <ds:schemaRef ds:uri="http://purl.org/dc/dcmitype/"/>
    <ds:schemaRef ds:uri="118699ed-b0bb-4314-a950-7636bf7a902d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3 - Prijzenblad</vt:lpstr>
      <vt:lpstr>'Bijlage 3 - Prijzenblad'!Afdrukbereik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 van Boeijen</dc:creator>
  <cp:keywords/>
  <dc:description/>
  <cp:lastModifiedBy>Bart van Boeijen</cp:lastModifiedBy>
  <cp:revision/>
  <dcterms:created xsi:type="dcterms:W3CDTF">2021-05-18T14:17:19Z</dcterms:created>
  <dcterms:modified xsi:type="dcterms:W3CDTF">2021-06-09T14:06:38Z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