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Heerlen\EA\2021\Bestek\"/>
    </mc:Choice>
  </mc:AlternateContent>
  <xr:revisionPtr revIDLastSave="0" documentId="8_{FDA1C959-A571-4943-B6E5-B21CE49A40AD}" xr6:coauthVersionLast="45" xr6:coauthVersionMax="45" xr10:uidLastSave="{00000000-0000-0000-0000-000000000000}"/>
  <bookViews>
    <workbookView xWindow="-108" yWindow="-108" windowWidth="23256" windowHeight="12600"/>
  </bookViews>
  <sheets>
    <sheet name="B0100031150" sheetId="4" r:id="rId1"/>
  </sheets>
  <definedNames>
    <definedName name="_xlnm.Print_Titles" localSheetId="0">B0100031150!$1:$3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3" i="4" l="1"/>
  <c r="O133" i="4"/>
  <c r="N133" i="4"/>
  <c r="M133" i="4"/>
  <c r="L133" i="4"/>
  <c r="P123" i="4"/>
  <c r="O123" i="4"/>
  <c r="N123" i="4"/>
  <c r="M123" i="4"/>
  <c r="L123" i="4"/>
  <c r="P114" i="4"/>
  <c r="O114" i="4"/>
  <c r="N114" i="4"/>
  <c r="M114" i="4"/>
  <c r="L114" i="4"/>
  <c r="P102" i="4"/>
  <c r="O102" i="4"/>
  <c r="N102" i="4"/>
  <c r="M102" i="4"/>
  <c r="L102" i="4"/>
  <c r="P97" i="4"/>
  <c r="O97" i="4"/>
  <c r="N97" i="4"/>
  <c r="M97" i="4"/>
  <c r="L97" i="4"/>
  <c r="P86" i="4"/>
  <c r="O86" i="4"/>
  <c r="N86" i="4"/>
  <c r="M86" i="4"/>
  <c r="L86" i="4"/>
  <c r="P74" i="4"/>
  <c r="O74" i="4"/>
  <c r="N74" i="4"/>
  <c r="M74" i="4"/>
  <c r="L74" i="4"/>
  <c r="P62" i="4"/>
  <c r="O62" i="4"/>
  <c r="N62" i="4"/>
  <c r="M62" i="4"/>
  <c r="L62" i="4"/>
  <c r="P44" i="4"/>
  <c r="O44" i="4"/>
  <c r="N44" i="4"/>
  <c r="M44" i="4"/>
  <c r="L44" i="4"/>
  <c r="P28" i="4"/>
  <c r="O28" i="4"/>
  <c r="N28" i="4"/>
  <c r="M28" i="4"/>
  <c r="L28" i="4"/>
  <c r="P22" i="4"/>
  <c r="O22" i="4"/>
  <c r="N22" i="4"/>
  <c r="M22" i="4"/>
  <c r="L22" i="4"/>
  <c r="M134" i="4" l="1"/>
  <c r="O134" i="4"/>
  <c r="N134" i="4"/>
  <c r="L134" i="4"/>
  <c r="P134" i="4"/>
</calcChain>
</file>

<file path=xl/sharedStrings.xml><?xml version="1.0" encoding="utf-8"?>
<sst xmlns="http://schemas.openxmlformats.org/spreadsheetml/2006/main" count="700" uniqueCount="153">
  <si>
    <t>Klant</t>
  </si>
  <si>
    <t>Verzekerde</t>
  </si>
  <si>
    <t>Tekenjaar</t>
  </si>
  <si>
    <t>SchadeNr</t>
  </si>
  <si>
    <t>SchadeDatum</t>
  </si>
  <si>
    <t>Status</t>
  </si>
  <si>
    <t>Contractvervaldatum</t>
  </si>
  <si>
    <t>Omschrijving</t>
  </si>
  <si>
    <t>Evenement</t>
  </si>
  <si>
    <t>EvenementOms</t>
  </si>
  <si>
    <t>ReserveCodeOms</t>
  </si>
  <si>
    <t>Schade</t>
  </si>
  <si>
    <t>Reserve</t>
  </si>
  <si>
    <t>KostenExpert</t>
  </si>
  <si>
    <t>EigenRisico</t>
  </si>
  <si>
    <t>NettoBetaald</t>
  </si>
  <si>
    <t>Gemeente Heerlen</t>
  </si>
  <si>
    <t>afgesloten</t>
  </si>
  <si>
    <t>waterschade Mgr. Feronstraat 1 te Hoensbroek</t>
  </si>
  <si>
    <t>1218</t>
  </si>
  <si>
    <t>water</t>
  </si>
  <si>
    <t>brandschade Parkweg 2 te Heerlen (BS de Piramide)</t>
  </si>
  <si>
    <t>1203</t>
  </si>
  <si>
    <t>brand</t>
  </si>
  <si>
    <t>diefstalschade Amstenraderweg 122 te Hoensbroek (Carbooncollege)</t>
  </si>
  <si>
    <t>1212</t>
  </si>
  <si>
    <t>inbraak/diefstal/vandalisme</t>
  </si>
  <si>
    <t xml:space="preserve">Diefstalschade lood van Zwembad de Otternveurt, Fravin van Schonbornlaan 2, Hoensbroek </t>
  </si>
  <si>
    <t>brandschade Schaesbergerweg 58 te Heerlen (vrije school)</t>
  </si>
  <si>
    <t>brandschade Parkweg 2 te Heerlen</t>
  </si>
  <si>
    <t>waterschade klompstraat 11c te Heerlen</t>
  </si>
  <si>
    <t>inbraakschade Hermesweg 20 te Hoensbroek (BS de Vlieger)</t>
  </si>
  <si>
    <t xml:space="preserve">Binnenvandalisme, S.O. de Zonneweijzer Dr. CL. Meulenmanstraat 6, Heerlen </t>
  </si>
  <si>
    <t xml:space="preserve">Waterschade, Grotiuscollege Akerstraat 115-117, Heerlen </t>
  </si>
  <si>
    <t xml:space="preserve">Diefstal CV-ketel na inbraak, Grotiuscollege Locatie Dr. Jaegerstraat. </t>
  </si>
  <si>
    <t>waterschade De Klomp 18 te Heerlen</t>
  </si>
  <si>
    <t>inbraak/diefstalschade Akerstraat 115-117 te Heerlen (Grotiuscollege)</t>
  </si>
  <si>
    <t>diefstal lood Passartweg 150 te Heerlen</t>
  </si>
  <si>
    <t>Waterschade, Kasteel Hoensbroek, Klinkerstraat 116, Hoensbroek</t>
  </si>
  <si>
    <t xml:space="preserve">Diefstal Bliksembeveiliging, Carbooncollege, Locatie Hoensbroek </t>
  </si>
  <si>
    <t>inbraakschade Demstraat 13 te Hoensbroek</t>
  </si>
  <si>
    <t>Waterschade, Sintermeertencollege, Valkenburgerweg 219, Heerlen</t>
  </si>
  <si>
    <t>diefstal koper Sittarderweg 75 te Heerlen</t>
  </si>
  <si>
    <t>inbraakschade Mijnzetellaan 4 te Heerlen</t>
  </si>
  <si>
    <t>diefstalschade lood Akerstraat 95 te Heerlen</t>
  </si>
  <si>
    <t>Waterschade Theater Heerlen, Burgemeester Grunsvenplein 145 Heerlen incl. Inductieschade gemeentelijke eigendommen</t>
  </si>
  <si>
    <t>Brandschade, Heerlerbaan 164 en 164A te Heerlenincl. Inductieschade gemeentelijke eigendommen</t>
  </si>
  <si>
    <t>Waterschade, Theatercafé, Heerlen incl. Inductieschade gemeentelijke eigendommen</t>
  </si>
  <si>
    <t xml:space="preserve">Brandschade in WC Grotius College, Akerstraat 117, Heerlen </t>
  </si>
  <si>
    <t>Heerlen, Bongerd 18 (waterschade)</t>
  </si>
  <si>
    <t xml:space="preserve">Brandschade, gymzaal Gebr. de Wittstraat </t>
  </si>
  <si>
    <t xml:space="preserve">Inbraakschade, diefstal van bewakingscamera's Brede School De Vlieger, Maria Gewandenstraat 24, Hoensbroek </t>
  </si>
  <si>
    <t>waterschade Mijnzetellaan 2 te Heerlen</t>
  </si>
  <si>
    <t xml:space="preserve">waterschade, Sporthal van het Sintermeerten College, Valkenburgerweg 219, Heerlen. </t>
  </si>
  <si>
    <t xml:space="preserve">Inbraakschade Emmacollege, Passartweg 150, Heerlen </t>
  </si>
  <si>
    <t xml:space="preserve">Brandschade, gymzaal Mgr. Hanssenschool, Zandbergseweg 115, Hoensbroek </t>
  </si>
  <si>
    <t xml:space="preserve">Inbraakschade Basisschool Windekind, Van Weerden Poelmanstraat 192, Heerlen </t>
  </si>
  <si>
    <t xml:space="preserve">Diefstal bewakingscamera Basisschool de Vlieger, Maria Gewandenstraat 24, Hoensbroek </t>
  </si>
  <si>
    <t xml:space="preserve">Diefstalschade BBS Windekind Van Weerden Poelmanstraat 192, Heerlen </t>
  </si>
  <si>
    <t>brandschade Verschuurstraat 34 te Heerlen (Theo Tijssen School)</t>
  </si>
  <si>
    <t xml:space="preserve">Diefstalschade lood, St. Tarcisiusschool, Celcusstraat 99, Heerlen </t>
  </si>
  <si>
    <t>Diefstal Lood Celsusstraat 99, Heerlen, BS Tarcisius</t>
  </si>
  <si>
    <t>Waterschade BBS de Piramide dependance Freinet, Mijnzetellaan 2, Heerlen</t>
  </si>
  <si>
    <t>brandschade Gymzaal, Gebr. de Witt 33a te Heerlen</t>
  </si>
  <si>
    <t>Hoensbroek,Klinkertstraat 118 (Waterschade)</t>
  </si>
  <si>
    <t>Heerlen, Amstenraderweg 122 (Waterschade)</t>
  </si>
  <si>
    <t>Heerlen, De Bongerd 18 (waterschade)</t>
  </si>
  <si>
    <t>Brandschade, Theo Thyssenschool, Verschuurstraat 34, Heerlen</t>
  </si>
  <si>
    <t xml:space="preserve">Waterschade. Heldevierlaan 5, Heerlen </t>
  </si>
  <si>
    <t>Y. de Bruyn-Vooys</t>
  </si>
  <si>
    <t>Waterschade, Grotiuscollege Akerstraat 115-117</t>
  </si>
  <si>
    <t xml:space="preserve">Waterschade BS St. Tarcisius, Gymzaal Aarveld, Aarweg 26, Heerlen </t>
  </si>
  <si>
    <t>Inbraakschade BS Tercisius (dependance) Celsusstraat 99, Heerlen</t>
  </si>
  <si>
    <t>Inbraakschade basisschool de Voeegelsjtang, Kloosterstraat 2A, Heerlen</t>
  </si>
  <si>
    <t>Inbraakschade, Passartweg 150, Heerlen, Emma College</t>
  </si>
  <si>
    <t>incl. Inductieschade gemeentelijke eigendommen</t>
  </si>
  <si>
    <t>Stormschade St. Janscollege, Amstenraderweg 122, Hoensbroeke</t>
  </si>
  <si>
    <t>1215</t>
  </si>
  <si>
    <t>storm/hagel</t>
  </si>
  <si>
    <t xml:space="preserve">Waterschade, Nurg. van Grunsvenplein 45, Heerlen (theater) </t>
  </si>
  <si>
    <t>Heerlen, Gebr. de Wittstraat 11 (diefstalschade)</t>
  </si>
  <si>
    <t>inbraakschade Burg. vd Kroonstraat 35 te Heerlen</t>
  </si>
  <si>
    <t>inbraak/diefstalschade Geleenstraat 25-27 te Heerlen</t>
  </si>
  <si>
    <t>brandschade Gallusstraat 1 te Heerlen</t>
  </si>
  <si>
    <t>diefstalschade lood, Akerstraat 95 te Heerlen</t>
  </si>
  <si>
    <t>diefstalschade Gebr. de Witstraat 11 te Heerlen</t>
  </si>
  <si>
    <t>Stormschade BBS Islamitische School El Wahda, Voskuilenweg 137, Heerlen</t>
  </si>
  <si>
    <t>aanrijdingschade Burg. van Grunsvenplein 145 te Heerlen</t>
  </si>
  <si>
    <t>1224</t>
  </si>
  <si>
    <t>aanvaring/aanrijding</t>
  </si>
  <si>
    <t>waterschade Egstraat 20 te Heerlen/Hoensbroek (De Windwijzer)</t>
  </si>
  <si>
    <t>brandschade Sittarderweg 75 te Heerlen/Hoensbroek</t>
  </si>
  <si>
    <t>stormschade Heldevierlaan 5 te Heerlen</t>
  </si>
  <si>
    <t>heropend</t>
  </si>
  <si>
    <t>Waterschade in 4 onderwijsgebouwen, De Pyler, Meezenbroekerweg 5, Herlecollege, Heldervierlaan 5, Bernardinuscollege Akerstraat 95 en school voorpraktijkonderwijs, Sittarderweg 75.</t>
  </si>
  <si>
    <t>Stormschade, Gymzaal de Heksenberg, Bruinkoolweg 2, Heerlen</t>
  </si>
  <si>
    <t>Waterschade Schunck, Bongerd 18 Heerlen</t>
  </si>
  <si>
    <t>Diefstal Lood &amp; Bliksemafleider van het dak van het Bernadinus College, Akerstraat 95, Heerlen</t>
  </si>
  <si>
    <t>Heerlen, Belemnieterf 10 (stormschade)</t>
  </si>
  <si>
    <t>waterschade door hevige regenval Voskuilen 107 te Heerlen</t>
  </si>
  <si>
    <t>Aanrijdingsschade Govert Flinckstraat 90, Heerlen</t>
  </si>
  <si>
    <t>Heerlen, Akerstraat 95 (aanrijdingschade)</t>
  </si>
  <si>
    <t>Brandstichting op het dakterras. BMV Molenberg Kerkraderweg 7b, Heerlen</t>
  </si>
  <si>
    <t>Heerlen, Zandbergseweg 115 (waterschade)</t>
  </si>
  <si>
    <t>Hoensbroek, Amstenraderweg 122 (waterschade)</t>
  </si>
  <si>
    <t>Heerlen, Akerstraat 37-a (inbraakschade)</t>
  </si>
  <si>
    <t>Heerlen, Heldevierlaan 4 (waterschade)</t>
  </si>
  <si>
    <t>Heerlen, Akerstraat 95 (inbraakschade)</t>
  </si>
  <si>
    <t>diefstalschade cameras, Varenbeukerweg 58 te Heerlen</t>
  </si>
  <si>
    <t>Heerlen, Cronjéstraat 40 (brandschade)</t>
  </si>
  <si>
    <t>Heerlen, Akerstraat 97 (waterschade)</t>
  </si>
  <si>
    <t>BBS De Regenboog, Heerlen-Hoensbroek, Weijenbergstraat 8 (waterschade)</t>
  </si>
  <si>
    <t>Heerlen, Putgraaf 188 (Waterschade)</t>
  </si>
  <si>
    <t>Heerlen, Jerichostraat 41 (stormschade)</t>
  </si>
  <si>
    <t>Hoensbroek, Heigrindelweg 88 (bliksemschade)</t>
  </si>
  <si>
    <t>1206</t>
  </si>
  <si>
    <t>blikseminslag</t>
  </si>
  <si>
    <t>Heerlen, Drieschstraat 1 (stormschade)</t>
  </si>
  <si>
    <t>Heerlen, Celsusstraat 99 (waterschade)</t>
  </si>
  <si>
    <t>Heerlen, Hei-Carisborgweg 19 (waterschade)</t>
  </si>
  <si>
    <t>waterschade Sittarderweg 75 te Heerlen</t>
  </si>
  <si>
    <t>Limburg, Sittarderweg 75 (waterschade)</t>
  </si>
  <si>
    <t>Heerlen, Grindelweg 88 (inbraakschade)</t>
  </si>
  <si>
    <t>Heerlen, Akerstraat 95 (waterschade)</t>
  </si>
  <si>
    <t>Heerlen, Stationsplein 3 (inbraakschade)</t>
  </si>
  <si>
    <t>Heerlen, Tacitusstraat 130 (stormschade)</t>
  </si>
  <si>
    <t>Hoensbroek, Auvermoerstraat 2 (diefstalschade)</t>
  </si>
  <si>
    <t>Heerlen, Valkenburgerweg 219 (waterschade)</t>
  </si>
  <si>
    <t>Heerlen, Akerstraat, Bernardinuskapel (diefstalschade)</t>
  </si>
  <si>
    <t>Hoensbroek, Gravin van Schönbornlaan 2 (diefstalschade)</t>
  </si>
  <si>
    <t>Heerlen, Mijnzetellaan 6 (brandschade)</t>
  </si>
  <si>
    <t>Hoensbroek, Gravin van Schönbornlaan 2 (waterschade)</t>
  </si>
  <si>
    <t>Loss adjusting - Heerlen, Geleenstraat 25 (waterschade)</t>
  </si>
  <si>
    <t>openstaand</t>
  </si>
  <si>
    <t>Hoensbroek, Klinkerstraat 116 (waterschade)</t>
  </si>
  <si>
    <t>Heerlen, Voskuilenweg</t>
  </si>
  <si>
    <t>1233</t>
  </si>
  <si>
    <t>overige materiele schade</t>
  </si>
  <si>
    <t>Heerlen, Heldevierlaan 2 (waterschade)</t>
  </si>
  <si>
    <t>Heerlen, Akerstraat 115-117 (waterschade)</t>
  </si>
  <si>
    <t>niet bekend</t>
  </si>
  <si>
    <t>Grand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</si>
  <si>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</si>
  <si>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</si>
  <si>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</si>
  <si>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</si>
  <si>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</si>
  <si>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</si>
  <si>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</si>
  <si>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</si>
  <si>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2019 Total</t>
  </si>
  <si>
    <t>2020 Total</t>
  </si>
  <si>
    <t>2021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</si>
</sst>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11" xfId="0" applyFill="1" applyBorder="1" applyAlignment="1"/>
    <xf numFmtId="14" fontId="0" fillId="0" borderId="11" xfId="0" applyNumberFormat="1" applyFill="1" applyBorder="1" applyAlignment="1"/>
    <xf numFmtId="0" fontId="0" fillId="0" borderId="12" xfId="0" applyFill="1" applyBorder="1" applyAlignment="1"/>
    <xf numFmtId="14" fontId="0" fillId="0" borderId="12" xfId="0" applyNumberFormat="1" applyFill="1" applyBorder="1" applyAlignment="1"/>
    <xf numFmtId="0" fontId="18" fillId="0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8" fillId="0" borderId="10" xfId="0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4" fontId="18" fillId="0" borderId="10" xfId="0" applyNumberFormat="1" applyFont="1" applyFill="1" applyBorder="1" applyAlignment="1">
      <alignment horizontal="left"/>
    </xf>
    <xf numFmtId="4" fontId="0" fillId="0" borderId="11" xfId="0" applyNumberFormat="1" applyFill="1" applyBorder="1" applyAlignment="1"/>
    <xf numFmtId="4" fontId="0" fillId="0" borderId="12" xfId="0" applyNumberFormat="1" applyFill="1" applyBorder="1" applyAlignment="1"/>
    <xf numFmtId="14" fontId="16" fillId="0" borderId="11" xfId="0" applyNumberFormat="1" applyFont="1" applyFill="1" applyBorder="1" applyAlignment="1"/>
    <xf numFmtId="0" fontId="16" fillId="0" borderId="11" xfId="0" applyFont="1" applyFill="1" applyBorder="1" applyAlignment="1"/>
    <xf numFmtId="0" fontId="0" fillId="0" borderId="0" xfId="0" applyFill="1" applyBorder="1" applyAlignment="1">
      <alignment wrapText="1"/>
    </xf>
    <xf numFmtId="4" fontId="0" fillId="0" borderId="0" xfId="0" applyNumberFormat="1" applyFill="1" applyBorder="1" applyAlignment="1"/>
    <xf numFmtId="0" fontId="16" fillId="0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4"/>
  <sheetViews>
    <sheetView showZeros="0" tabSelected="1" topLeftCell="B1" zoomScale="75" zoomScaleNormal="75" workbookViewId="0">
      <selection activeCell="S12" sqref="S12"/>
    </sheetView>
  </sheetViews>
  <sheetFormatPr defaultRowHeight="14.4" outlineLevelRow="2" x14ac:dyDescent="0.3"/>
  <cols>
    <col min="1" max="1" width="16.33203125" hidden="1" customWidth="1"/>
    <col min="2" max="2" width="17.109375" bestFit="1" customWidth="1"/>
    <col min="3" max="3" width="11.33203125" bestFit="1" customWidth="1"/>
    <col min="4" max="4" width="9.44140625" bestFit="1" customWidth="1"/>
    <col min="5" max="5" width="13.33203125" bestFit="1" customWidth="1"/>
    <col min="6" max="6" width="10.77734375" bestFit="1" customWidth="1"/>
    <col min="7" max="7" width="20" bestFit="1" customWidth="1"/>
    <col min="8" max="8" width="35.77734375" style="10" customWidth="1"/>
    <col min="9" max="9" width="10.5546875" bestFit="1" customWidth="1"/>
    <col min="10" max="10" width="24" bestFit="1" customWidth="1"/>
    <col min="11" max="11" width="15.77734375" bestFit="1" customWidth="1"/>
    <col min="12" max="13" width="10.44140625" style="1" bestFit="1" customWidth="1"/>
    <col min="14" max="14" width="12.88671875" style="1" bestFit="1" customWidth="1"/>
    <col min="15" max="15" width="10.77734375" style="1" bestFit="1" customWidth="1"/>
    <col min="16" max="16" width="12.6640625" style="1" bestFit="1" customWidth="1"/>
  </cols>
  <sheetData>
    <row r="1" spans="1:16" x14ac:dyDescent="0.3">
      <c r="B1" t="s">
        <v>16</v>
      </c>
    </row>
    <row r="2" spans="1:16" ht="15" thickBot="1" x14ac:dyDescent="0.35"/>
    <row r="3" spans="1:16" s="9" customFormat="1" ht="15" thickBot="1" x14ac:dyDescent="0.3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11" t="s">
        <v>7</v>
      </c>
      <c r="I3" s="8" t="s">
        <v>8</v>
      </c>
      <c r="J3" s="8" t="s">
        <v>9</v>
      </c>
      <c r="K3" s="8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</row>
    <row r="4" spans="1:16" outlineLevel="2" x14ac:dyDescent="0.3">
      <c r="A4" s="4" t="s">
        <v>16</v>
      </c>
      <c r="B4" s="4" t="s">
        <v>16</v>
      </c>
      <c r="C4" s="4">
        <v>2011</v>
      </c>
      <c r="D4" s="4">
        <v>0</v>
      </c>
      <c r="E4" s="4"/>
      <c r="F4" s="4"/>
      <c r="G4" s="5">
        <v>44562</v>
      </c>
      <c r="H4" s="12"/>
      <c r="I4" s="4"/>
      <c r="J4" s="4"/>
      <c r="K4" s="4"/>
      <c r="L4" s="15">
        <v>0</v>
      </c>
      <c r="M4" s="15">
        <v>0</v>
      </c>
      <c r="N4" s="15">
        <v>0</v>
      </c>
      <c r="O4" s="15">
        <v>0</v>
      </c>
      <c r="P4" s="15">
        <v>0</v>
      </c>
    </row>
    <row r="5" spans="1:16" ht="28.8" outlineLevel="2" x14ac:dyDescent="0.3">
      <c r="A5" s="4" t="s">
        <v>16</v>
      </c>
      <c r="B5" s="4" t="s">
        <v>16</v>
      </c>
      <c r="C5" s="4">
        <v>2011</v>
      </c>
      <c r="D5" s="4">
        <v>1506317</v>
      </c>
      <c r="E5" s="5">
        <v>40554</v>
      </c>
      <c r="F5" s="4" t="s">
        <v>17</v>
      </c>
      <c r="G5" s="5">
        <v>44562</v>
      </c>
      <c r="H5" s="12" t="s">
        <v>18</v>
      </c>
      <c r="I5" s="4" t="s">
        <v>19</v>
      </c>
      <c r="J5" s="4" t="s">
        <v>20</v>
      </c>
      <c r="K5" s="4"/>
      <c r="L5" s="15">
        <v>3804</v>
      </c>
      <c r="M5" s="15">
        <v>0</v>
      </c>
      <c r="N5" s="15">
        <v>764.46</v>
      </c>
      <c r="O5" s="15">
        <v>2500</v>
      </c>
      <c r="P5" s="15">
        <v>2085</v>
      </c>
    </row>
    <row r="6" spans="1:16" ht="28.8" outlineLevel="2" x14ac:dyDescent="0.3">
      <c r="A6" s="4" t="s">
        <v>16</v>
      </c>
      <c r="B6" s="4" t="s">
        <v>16</v>
      </c>
      <c r="C6" s="4">
        <v>2011</v>
      </c>
      <c r="D6" s="4">
        <v>1506344</v>
      </c>
      <c r="E6" s="5">
        <v>40546</v>
      </c>
      <c r="F6" s="4" t="s">
        <v>17</v>
      </c>
      <c r="G6" s="5">
        <v>44562</v>
      </c>
      <c r="H6" s="12" t="s">
        <v>21</v>
      </c>
      <c r="I6" s="4" t="s">
        <v>22</v>
      </c>
      <c r="J6" s="4" t="s">
        <v>23</v>
      </c>
      <c r="K6" s="4"/>
      <c r="L6" s="15">
        <v>0</v>
      </c>
      <c r="M6" s="15">
        <v>0</v>
      </c>
      <c r="N6" s="15">
        <v>0</v>
      </c>
      <c r="O6" s="15">
        <v>0</v>
      </c>
      <c r="P6" s="15">
        <v>0</v>
      </c>
    </row>
    <row r="7" spans="1:16" ht="28.8" outlineLevel="2" x14ac:dyDescent="0.3">
      <c r="A7" s="4" t="s">
        <v>16</v>
      </c>
      <c r="B7" s="4" t="s">
        <v>16</v>
      </c>
      <c r="C7" s="4">
        <v>2011</v>
      </c>
      <c r="D7" s="4">
        <v>1506607</v>
      </c>
      <c r="E7" s="5">
        <v>40547</v>
      </c>
      <c r="F7" s="4" t="s">
        <v>17</v>
      </c>
      <c r="G7" s="5">
        <v>44562</v>
      </c>
      <c r="H7" s="12" t="s">
        <v>24</v>
      </c>
      <c r="I7" s="4" t="s">
        <v>25</v>
      </c>
      <c r="J7" s="4" t="s">
        <v>26</v>
      </c>
      <c r="K7" s="4"/>
      <c r="L7" s="15">
        <v>2606.1</v>
      </c>
      <c r="M7" s="15">
        <v>0</v>
      </c>
      <c r="N7" s="15">
        <v>0</v>
      </c>
      <c r="O7" s="15">
        <v>2500</v>
      </c>
      <c r="P7" s="15">
        <v>110</v>
      </c>
    </row>
    <row r="8" spans="1:16" ht="43.2" outlineLevel="2" x14ac:dyDescent="0.3">
      <c r="A8" s="4" t="s">
        <v>16</v>
      </c>
      <c r="B8" s="4" t="s">
        <v>16</v>
      </c>
      <c r="C8" s="4">
        <v>2011</v>
      </c>
      <c r="D8" s="4">
        <v>1509467</v>
      </c>
      <c r="E8" s="5">
        <v>40591</v>
      </c>
      <c r="F8" s="4" t="s">
        <v>17</v>
      </c>
      <c r="G8" s="5">
        <v>44562</v>
      </c>
      <c r="H8" s="12" t="s">
        <v>27</v>
      </c>
      <c r="I8" s="4" t="s">
        <v>25</v>
      </c>
      <c r="J8" s="4" t="s">
        <v>26</v>
      </c>
      <c r="K8" s="4"/>
      <c r="L8" s="15">
        <v>5943</v>
      </c>
      <c r="M8" s="15">
        <v>0</v>
      </c>
      <c r="N8" s="15">
        <v>912.72</v>
      </c>
      <c r="O8" s="15">
        <v>2500</v>
      </c>
      <c r="P8" s="15">
        <v>4393</v>
      </c>
    </row>
    <row r="9" spans="1:16" ht="28.8" outlineLevel="2" x14ac:dyDescent="0.3">
      <c r="A9" s="4" t="s">
        <v>16</v>
      </c>
      <c r="B9" s="4" t="s">
        <v>16</v>
      </c>
      <c r="C9" s="4">
        <v>2011</v>
      </c>
      <c r="D9" s="4">
        <v>1512436</v>
      </c>
      <c r="E9" s="5">
        <v>40625</v>
      </c>
      <c r="F9" s="4" t="s">
        <v>17</v>
      </c>
      <c r="G9" s="5">
        <v>44562</v>
      </c>
      <c r="H9" s="12" t="s">
        <v>28</v>
      </c>
      <c r="I9" s="4" t="s">
        <v>22</v>
      </c>
      <c r="J9" s="4" t="s">
        <v>23</v>
      </c>
      <c r="K9" s="4"/>
      <c r="L9" s="15">
        <v>63541.62</v>
      </c>
      <c r="M9" s="15">
        <v>0</v>
      </c>
      <c r="N9" s="15">
        <v>3388.56</v>
      </c>
      <c r="O9" s="15">
        <v>2500</v>
      </c>
      <c r="P9" s="15">
        <v>65045</v>
      </c>
    </row>
    <row r="10" spans="1:16" outlineLevel="2" x14ac:dyDescent="0.3">
      <c r="A10" s="4" t="s">
        <v>16</v>
      </c>
      <c r="B10" s="4" t="s">
        <v>16</v>
      </c>
      <c r="C10" s="4">
        <v>2011</v>
      </c>
      <c r="D10" s="4">
        <v>1518982</v>
      </c>
      <c r="E10" s="5">
        <v>40546</v>
      </c>
      <c r="F10" s="4" t="s">
        <v>17</v>
      </c>
      <c r="G10" s="5">
        <v>44562</v>
      </c>
      <c r="H10" s="12" t="s">
        <v>29</v>
      </c>
      <c r="I10" s="4" t="s">
        <v>22</v>
      </c>
      <c r="J10" s="4" t="s">
        <v>23</v>
      </c>
      <c r="K10" s="4"/>
      <c r="L10" s="15">
        <v>7098</v>
      </c>
      <c r="M10" s="15">
        <v>0</v>
      </c>
      <c r="N10" s="15">
        <v>859.17</v>
      </c>
      <c r="O10" s="15">
        <v>2500</v>
      </c>
      <c r="P10" s="15">
        <v>5505</v>
      </c>
    </row>
    <row r="11" spans="1:16" outlineLevel="2" x14ac:dyDescent="0.3">
      <c r="A11" s="4" t="s">
        <v>16</v>
      </c>
      <c r="B11" s="4" t="s">
        <v>16</v>
      </c>
      <c r="C11" s="4">
        <v>2011</v>
      </c>
      <c r="D11" s="4">
        <v>1521228</v>
      </c>
      <c r="E11" s="5">
        <v>40700</v>
      </c>
      <c r="F11" s="4" t="s">
        <v>17</v>
      </c>
      <c r="G11" s="5">
        <v>44562</v>
      </c>
      <c r="H11" s="12" t="s">
        <v>30</v>
      </c>
      <c r="I11" s="4" t="s">
        <v>19</v>
      </c>
      <c r="J11" s="4" t="s">
        <v>20</v>
      </c>
      <c r="K11" s="4"/>
      <c r="L11" s="15">
        <v>6507.97</v>
      </c>
      <c r="M11" s="15">
        <v>0</v>
      </c>
      <c r="N11" s="15">
        <v>916.29</v>
      </c>
      <c r="O11" s="15">
        <v>2500</v>
      </c>
      <c r="P11" s="15">
        <v>4965</v>
      </c>
    </row>
    <row r="12" spans="1:16" ht="28.8" outlineLevel="2" x14ac:dyDescent="0.3">
      <c r="A12" s="4" t="s">
        <v>16</v>
      </c>
      <c r="B12" s="4" t="s">
        <v>16</v>
      </c>
      <c r="C12" s="4">
        <v>2011</v>
      </c>
      <c r="D12" s="4">
        <v>1524416</v>
      </c>
      <c r="E12" s="5">
        <v>40636</v>
      </c>
      <c r="F12" s="4" t="s">
        <v>17</v>
      </c>
      <c r="G12" s="5">
        <v>44562</v>
      </c>
      <c r="H12" s="12" t="s">
        <v>31</v>
      </c>
      <c r="I12" s="4" t="s">
        <v>25</v>
      </c>
      <c r="J12" s="4" t="s">
        <v>26</v>
      </c>
      <c r="K12" s="4"/>
      <c r="L12" s="15">
        <v>3788.57</v>
      </c>
      <c r="M12" s="15">
        <v>0</v>
      </c>
      <c r="N12" s="15">
        <v>0</v>
      </c>
      <c r="O12" s="15">
        <v>2500</v>
      </c>
      <c r="P12" s="15">
        <v>1305</v>
      </c>
    </row>
    <row r="13" spans="1:16" ht="28.8" outlineLevel="2" x14ac:dyDescent="0.3">
      <c r="A13" s="4" t="s">
        <v>16</v>
      </c>
      <c r="B13" s="4" t="s">
        <v>16</v>
      </c>
      <c r="C13" s="4">
        <v>2011</v>
      </c>
      <c r="D13" s="4">
        <v>1526620</v>
      </c>
      <c r="E13" s="5">
        <v>40770</v>
      </c>
      <c r="F13" s="4" t="s">
        <v>17</v>
      </c>
      <c r="G13" s="5">
        <v>44562</v>
      </c>
      <c r="H13" s="12" t="s">
        <v>32</v>
      </c>
      <c r="I13" s="4" t="s">
        <v>25</v>
      </c>
      <c r="J13" s="4" t="s">
        <v>26</v>
      </c>
      <c r="K13" s="4"/>
      <c r="L13" s="15">
        <v>0</v>
      </c>
      <c r="M13" s="15">
        <v>0</v>
      </c>
      <c r="N13" s="15">
        <v>0</v>
      </c>
      <c r="O13" s="15">
        <v>0</v>
      </c>
      <c r="P13" s="15">
        <v>0</v>
      </c>
    </row>
    <row r="14" spans="1:16" ht="28.8" outlineLevel="2" x14ac:dyDescent="0.3">
      <c r="A14" s="4" t="s">
        <v>16</v>
      </c>
      <c r="B14" s="4" t="s">
        <v>16</v>
      </c>
      <c r="C14" s="4">
        <v>2011</v>
      </c>
      <c r="D14" s="4">
        <v>1526891</v>
      </c>
      <c r="E14" s="5">
        <v>40773</v>
      </c>
      <c r="F14" s="4" t="s">
        <v>17</v>
      </c>
      <c r="G14" s="5">
        <v>44562</v>
      </c>
      <c r="H14" s="12" t="s">
        <v>33</v>
      </c>
      <c r="I14" s="4" t="s">
        <v>19</v>
      </c>
      <c r="J14" s="4" t="s">
        <v>20</v>
      </c>
      <c r="K14" s="4"/>
      <c r="L14" s="15">
        <v>8780.5300000000007</v>
      </c>
      <c r="M14" s="15">
        <v>0</v>
      </c>
      <c r="N14" s="15">
        <v>1254.8599999999999</v>
      </c>
      <c r="O14" s="15">
        <v>2500</v>
      </c>
      <c r="P14" s="15">
        <v>7600</v>
      </c>
    </row>
    <row r="15" spans="1:16" ht="28.8" outlineLevel="2" x14ac:dyDescent="0.3">
      <c r="A15" s="4" t="s">
        <v>16</v>
      </c>
      <c r="B15" s="4" t="s">
        <v>16</v>
      </c>
      <c r="C15" s="4">
        <v>2011</v>
      </c>
      <c r="D15" s="4">
        <v>1528558</v>
      </c>
      <c r="E15" s="5">
        <v>40647</v>
      </c>
      <c r="F15" s="4" t="s">
        <v>17</v>
      </c>
      <c r="G15" s="5">
        <v>44562</v>
      </c>
      <c r="H15" s="12" t="s">
        <v>34</v>
      </c>
      <c r="I15" s="4" t="s">
        <v>25</v>
      </c>
      <c r="J15" s="4" t="s">
        <v>26</v>
      </c>
      <c r="K15" s="4"/>
      <c r="L15" s="15">
        <v>5192.9799999999996</v>
      </c>
      <c r="M15" s="15">
        <v>0</v>
      </c>
      <c r="N15" s="15">
        <v>0</v>
      </c>
      <c r="O15" s="15">
        <v>2500</v>
      </c>
      <c r="P15" s="15">
        <v>2720</v>
      </c>
    </row>
    <row r="16" spans="1:16" outlineLevel="2" x14ac:dyDescent="0.3">
      <c r="A16" s="4" t="s">
        <v>16</v>
      </c>
      <c r="B16" s="4" t="s">
        <v>16</v>
      </c>
      <c r="C16" s="4">
        <v>2011</v>
      </c>
      <c r="D16" s="4">
        <v>1530524</v>
      </c>
      <c r="E16" s="5">
        <v>40773</v>
      </c>
      <c r="F16" s="4" t="s">
        <v>17</v>
      </c>
      <c r="G16" s="5">
        <v>44562</v>
      </c>
      <c r="H16" s="12" t="s">
        <v>35</v>
      </c>
      <c r="I16" s="4" t="s">
        <v>19</v>
      </c>
      <c r="J16" s="4" t="s">
        <v>20</v>
      </c>
      <c r="K16" s="4"/>
      <c r="L16" s="15">
        <v>4585.62</v>
      </c>
      <c r="M16" s="15">
        <v>0</v>
      </c>
      <c r="N16" s="15">
        <v>0</v>
      </c>
      <c r="O16" s="15">
        <v>2500</v>
      </c>
      <c r="P16" s="15">
        <v>2110</v>
      </c>
    </row>
    <row r="17" spans="1:16" ht="28.8" outlineLevel="2" x14ac:dyDescent="0.3">
      <c r="A17" s="4" t="s">
        <v>16</v>
      </c>
      <c r="B17" s="4" t="s">
        <v>16</v>
      </c>
      <c r="C17" s="4">
        <v>2011</v>
      </c>
      <c r="D17" s="4">
        <v>1534646</v>
      </c>
      <c r="E17" s="5">
        <v>40860</v>
      </c>
      <c r="F17" s="4" t="s">
        <v>17</v>
      </c>
      <c r="G17" s="5">
        <v>44562</v>
      </c>
      <c r="H17" s="12" t="s">
        <v>36</v>
      </c>
      <c r="I17" s="4" t="s">
        <v>25</v>
      </c>
      <c r="J17" s="4" t="s">
        <v>26</v>
      </c>
      <c r="K17" s="4"/>
      <c r="L17" s="15">
        <v>17466.5</v>
      </c>
      <c r="M17" s="15">
        <v>0</v>
      </c>
      <c r="N17" s="15">
        <v>1225.82</v>
      </c>
      <c r="O17" s="15">
        <v>2500</v>
      </c>
      <c r="P17" s="15">
        <v>16345</v>
      </c>
    </row>
    <row r="18" spans="1:16" outlineLevel="2" x14ac:dyDescent="0.3">
      <c r="A18" s="4" t="s">
        <v>16</v>
      </c>
      <c r="B18" s="4" t="s">
        <v>16</v>
      </c>
      <c r="C18" s="4">
        <v>2011</v>
      </c>
      <c r="D18" s="4">
        <v>1541599</v>
      </c>
      <c r="E18" s="5">
        <v>40679</v>
      </c>
      <c r="F18" s="4" t="s">
        <v>17</v>
      </c>
      <c r="G18" s="5">
        <v>44562</v>
      </c>
      <c r="H18" s="12" t="s">
        <v>37</v>
      </c>
      <c r="I18" s="4" t="s">
        <v>25</v>
      </c>
      <c r="J18" s="4" t="s">
        <v>26</v>
      </c>
      <c r="K18" s="4"/>
      <c r="L18" s="15">
        <v>3796.1</v>
      </c>
      <c r="M18" s="15">
        <v>0</v>
      </c>
      <c r="N18" s="15">
        <v>0</v>
      </c>
      <c r="O18" s="15">
        <v>2500</v>
      </c>
      <c r="P18" s="15">
        <v>1310</v>
      </c>
    </row>
    <row r="19" spans="1:16" ht="28.8" outlineLevel="2" x14ac:dyDescent="0.3">
      <c r="A19" s="4" t="s">
        <v>16</v>
      </c>
      <c r="B19" s="4" t="s">
        <v>16</v>
      </c>
      <c r="C19" s="4">
        <v>2011</v>
      </c>
      <c r="D19" s="4">
        <v>1541775</v>
      </c>
      <c r="E19" s="5">
        <v>40892</v>
      </c>
      <c r="F19" s="4" t="s">
        <v>17</v>
      </c>
      <c r="G19" s="5">
        <v>44562</v>
      </c>
      <c r="H19" s="12" t="s">
        <v>38</v>
      </c>
      <c r="I19" s="4" t="s">
        <v>19</v>
      </c>
      <c r="J19" s="4" t="s">
        <v>20</v>
      </c>
      <c r="K19" s="4"/>
      <c r="L19" s="15">
        <v>0</v>
      </c>
      <c r="M19" s="15">
        <v>0</v>
      </c>
      <c r="N19" s="15">
        <v>0</v>
      </c>
      <c r="O19" s="15">
        <v>0</v>
      </c>
      <c r="P19" s="15">
        <v>0</v>
      </c>
    </row>
    <row r="20" spans="1:16" ht="28.8" outlineLevel="2" x14ac:dyDescent="0.3">
      <c r="A20" s="4" t="s">
        <v>16</v>
      </c>
      <c r="B20" s="4" t="s">
        <v>16</v>
      </c>
      <c r="C20" s="4">
        <v>2011</v>
      </c>
      <c r="D20" s="4">
        <v>1542046</v>
      </c>
      <c r="E20" s="5">
        <v>40674</v>
      </c>
      <c r="F20" s="4" t="s">
        <v>17</v>
      </c>
      <c r="G20" s="5">
        <v>44562</v>
      </c>
      <c r="H20" s="12" t="s">
        <v>39</v>
      </c>
      <c r="I20" s="4" t="s">
        <v>25</v>
      </c>
      <c r="J20" s="4" t="s">
        <v>26</v>
      </c>
      <c r="K20" s="4"/>
      <c r="L20" s="15">
        <v>5708.43</v>
      </c>
      <c r="M20" s="15">
        <v>0</v>
      </c>
      <c r="N20" s="15">
        <v>0</v>
      </c>
      <c r="O20" s="15">
        <v>2500</v>
      </c>
      <c r="P20" s="15">
        <v>3242</v>
      </c>
    </row>
    <row r="21" spans="1:16" ht="28.8" outlineLevel="2" x14ac:dyDescent="0.3">
      <c r="A21" s="4" t="s">
        <v>16</v>
      </c>
      <c r="B21" s="4" t="s">
        <v>16</v>
      </c>
      <c r="C21" s="4">
        <v>2011</v>
      </c>
      <c r="D21" s="4">
        <v>1545170</v>
      </c>
      <c r="E21" s="5">
        <v>40608</v>
      </c>
      <c r="F21" s="4" t="s">
        <v>17</v>
      </c>
      <c r="G21" s="5">
        <v>44562</v>
      </c>
      <c r="H21" s="12" t="s">
        <v>40</v>
      </c>
      <c r="I21" s="4" t="s">
        <v>25</v>
      </c>
      <c r="J21" s="4" t="s">
        <v>26</v>
      </c>
      <c r="K21" s="4"/>
      <c r="L21" s="15">
        <v>7012.67</v>
      </c>
      <c r="M21" s="15">
        <v>0</v>
      </c>
      <c r="N21" s="15">
        <v>0</v>
      </c>
      <c r="O21" s="15">
        <v>2500</v>
      </c>
      <c r="P21" s="15">
        <v>4560</v>
      </c>
    </row>
    <row r="22" spans="1:16" outlineLevel="1" x14ac:dyDescent="0.3">
      <c r="A22" s="4"/>
      <c r="B22" s="4"/>
      <c r="C22" s="17" t="s">
        <v>142</v>
      </c>
      <c r="D22" s="4"/>
      <c r="E22" s="5"/>
      <c r="F22" s="4"/>
      <c r="G22" s="5"/>
      <c r="H22" s="12"/>
      <c r="I22" s="4"/>
      <c r="J22" s="4"/>
      <c r="K22" s="4"/>
      <c r="L22" s="15">
        <f>SUBTOTAL(9,L4:L21)</f>
        <v>145832.09</v>
      </c>
      <c r="M22" s="15">
        <f>SUBTOTAL(9,M4:M21)</f>
        <v>0</v>
      </c>
      <c r="N22" s="15">
        <f>SUBTOTAL(9,N4:N21)</f>
        <v>9321.8799999999992</v>
      </c>
      <c r="O22" s="15">
        <f>SUBTOTAL(9,O4:O21)</f>
        <v>35000</v>
      </c>
      <c r="P22" s="15">
        <f>SUBTOTAL(9,P4:P21)</f>
        <v>121295</v>
      </c>
    </row>
    <row r="23" spans="1:16" outlineLevel="2" x14ac:dyDescent="0.3">
      <c r="A23" s="4" t="s">
        <v>16</v>
      </c>
      <c r="B23" s="4" t="s">
        <v>16</v>
      </c>
      <c r="C23" s="4">
        <v>2012</v>
      </c>
      <c r="D23" s="4">
        <v>0</v>
      </c>
      <c r="E23" s="4"/>
      <c r="F23" s="4"/>
      <c r="G23" s="5">
        <v>44562</v>
      </c>
      <c r="H23" s="12"/>
      <c r="I23" s="4"/>
      <c r="J23" s="4"/>
      <c r="K23" s="4"/>
      <c r="L23" s="15">
        <v>0</v>
      </c>
      <c r="M23" s="15">
        <v>0</v>
      </c>
      <c r="N23" s="15">
        <v>0</v>
      </c>
      <c r="O23" s="15">
        <v>0</v>
      </c>
      <c r="P23" s="15">
        <v>0</v>
      </c>
    </row>
    <row r="24" spans="1:16" ht="28.8" outlineLevel="2" x14ac:dyDescent="0.3">
      <c r="A24" s="4" t="s">
        <v>16</v>
      </c>
      <c r="B24" s="4" t="s">
        <v>16</v>
      </c>
      <c r="C24" s="4">
        <v>2012</v>
      </c>
      <c r="D24" s="4">
        <v>1541762</v>
      </c>
      <c r="E24" s="5">
        <v>40916</v>
      </c>
      <c r="F24" s="4" t="s">
        <v>17</v>
      </c>
      <c r="G24" s="5">
        <v>44562</v>
      </c>
      <c r="H24" s="12" t="s">
        <v>41</v>
      </c>
      <c r="I24" s="4" t="s">
        <v>19</v>
      </c>
      <c r="J24" s="4" t="s">
        <v>20</v>
      </c>
      <c r="K24" s="4"/>
      <c r="L24" s="15">
        <v>10778.65</v>
      </c>
      <c r="M24" s="15">
        <v>0</v>
      </c>
      <c r="N24" s="15">
        <v>553.41999999999996</v>
      </c>
      <c r="O24" s="15">
        <v>2500</v>
      </c>
      <c r="P24" s="15">
        <v>8915</v>
      </c>
    </row>
    <row r="25" spans="1:16" outlineLevel="2" x14ac:dyDescent="0.3">
      <c r="A25" s="4" t="s">
        <v>16</v>
      </c>
      <c r="B25" s="4" t="s">
        <v>16</v>
      </c>
      <c r="C25" s="4">
        <v>2012</v>
      </c>
      <c r="D25" s="4">
        <v>1544392</v>
      </c>
      <c r="E25" s="5">
        <v>40938</v>
      </c>
      <c r="F25" s="4" t="s">
        <v>17</v>
      </c>
      <c r="G25" s="5">
        <v>44562</v>
      </c>
      <c r="H25" s="12" t="s">
        <v>42</v>
      </c>
      <c r="I25" s="4" t="s">
        <v>25</v>
      </c>
      <c r="J25" s="4" t="s">
        <v>26</v>
      </c>
      <c r="K25" s="4"/>
      <c r="L25" s="15">
        <v>8249.08</v>
      </c>
      <c r="M25" s="15">
        <v>0</v>
      </c>
      <c r="N25" s="15">
        <v>0</v>
      </c>
      <c r="O25" s="15">
        <v>2500</v>
      </c>
      <c r="P25" s="15">
        <v>5810</v>
      </c>
    </row>
    <row r="26" spans="1:16" outlineLevel="2" x14ac:dyDescent="0.3">
      <c r="A26" s="4" t="s">
        <v>16</v>
      </c>
      <c r="B26" s="4" t="s">
        <v>16</v>
      </c>
      <c r="C26" s="4">
        <v>2012</v>
      </c>
      <c r="D26" s="4">
        <v>1561976</v>
      </c>
      <c r="E26" s="5">
        <v>41130</v>
      </c>
      <c r="F26" s="4" t="s">
        <v>17</v>
      </c>
      <c r="G26" s="5">
        <v>44562</v>
      </c>
      <c r="H26" s="12" t="s">
        <v>43</v>
      </c>
      <c r="I26" s="4" t="s">
        <v>25</v>
      </c>
      <c r="J26" s="4" t="s">
        <v>26</v>
      </c>
      <c r="K26" s="4"/>
      <c r="L26" s="15">
        <v>0</v>
      </c>
      <c r="M26" s="15">
        <v>0</v>
      </c>
      <c r="N26" s="15">
        <v>0</v>
      </c>
      <c r="O26" s="15">
        <v>0</v>
      </c>
      <c r="P26" s="15">
        <v>0</v>
      </c>
    </row>
    <row r="27" spans="1:16" ht="28.8" outlineLevel="2" x14ac:dyDescent="0.3">
      <c r="A27" s="4" t="s">
        <v>16</v>
      </c>
      <c r="B27" s="4" t="s">
        <v>16</v>
      </c>
      <c r="C27" s="4">
        <v>2012</v>
      </c>
      <c r="D27" s="4">
        <v>1564342</v>
      </c>
      <c r="E27" s="5">
        <v>41165</v>
      </c>
      <c r="F27" s="4" t="s">
        <v>17</v>
      </c>
      <c r="G27" s="5">
        <v>44562</v>
      </c>
      <c r="H27" s="12" t="s">
        <v>44</v>
      </c>
      <c r="I27" s="4" t="s">
        <v>25</v>
      </c>
      <c r="J27" s="4" t="s">
        <v>26</v>
      </c>
      <c r="K27" s="4"/>
      <c r="L27" s="15">
        <v>8188.07</v>
      </c>
      <c r="M27" s="15">
        <v>0</v>
      </c>
      <c r="N27" s="15">
        <v>767.95</v>
      </c>
      <c r="O27" s="15">
        <v>2500</v>
      </c>
      <c r="P27" s="15">
        <v>6515</v>
      </c>
    </row>
    <row r="28" spans="1:16" outlineLevel="1" x14ac:dyDescent="0.3">
      <c r="A28" s="4"/>
      <c r="B28" s="4"/>
      <c r="C28" s="18" t="s">
        <v>143</v>
      </c>
      <c r="D28" s="4"/>
      <c r="E28" s="5"/>
      <c r="F28" s="4"/>
      <c r="G28" s="5"/>
      <c r="H28" s="12"/>
      <c r="I28" s="4"/>
      <c r="J28" s="4"/>
      <c r="K28" s="4"/>
      <c r="L28" s="15">
        <f>SUBTOTAL(9,L23:L27)</f>
        <v>27215.8</v>
      </c>
      <c r="M28" s="15">
        <f>SUBTOTAL(9,M23:M27)</f>
        <v>0</v>
      </c>
      <c r="N28" s="15">
        <f>SUBTOTAL(9,N23:N27)</f>
        <v>1321.37</v>
      </c>
      <c r="O28" s="15">
        <f>SUBTOTAL(9,O23:O27)</f>
        <v>7500</v>
      </c>
      <c r="P28" s="15">
        <f>SUBTOTAL(9,P23:P27)</f>
        <v>21240</v>
      </c>
    </row>
    <row r="29" spans="1:16" outlineLevel="2" x14ac:dyDescent="0.3">
      <c r="A29" s="4" t="s">
        <v>16</v>
      </c>
      <c r="B29" s="4" t="s">
        <v>16</v>
      </c>
      <c r="C29" s="4">
        <v>2013</v>
      </c>
      <c r="D29" s="4">
        <v>0</v>
      </c>
      <c r="E29" s="4"/>
      <c r="F29" s="4"/>
      <c r="G29" s="5">
        <v>44562</v>
      </c>
      <c r="H29" s="12"/>
      <c r="I29" s="4"/>
      <c r="J29" s="4"/>
      <c r="K29" s="4"/>
      <c r="L29" s="15">
        <v>0</v>
      </c>
      <c r="M29" s="15">
        <v>0</v>
      </c>
      <c r="N29" s="15">
        <v>0</v>
      </c>
      <c r="O29" s="15">
        <v>0</v>
      </c>
      <c r="P29" s="15">
        <v>0</v>
      </c>
    </row>
    <row r="30" spans="1:16" ht="57.6" outlineLevel="2" x14ac:dyDescent="0.3">
      <c r="A30" s="4" t="s">
        <v>16</v>
      </c>
      <c r="B30" s="4" t="s">
        <v>16</v>
      </c>
      <c r="C30" s="4">
        <v>2013</v>
      </c>
      <c r="D30" s="4">
        <v>1572720</v>
      </c>
      <c r="E30" s="5">
        <v>41281</v>
      </c>
      <c r="F30" s="4" t="s">
        <v>17</v>
      </c>
      <c r="G30" s="5">
        <v>44562</v>
      </c>
      <c r="H30" s="12" t="s">
        <v>45</v>
      </c>
      <c r="I30" s="4" t="s">
        <v>19</v>
      </c>
      <c r="J30" s="4" t="s">
        <v>20</v>
      </c>
      <c r="K30" s="4"/>
      <c r="L30" s="15">
        <v>71060.3</v>
      </c>
      <c r="M30" s="15">
        <v>0</v>
      </c>
      <c r="N30" s="15">
        <v>10760.26</v>
      </c>
      <c r="O30" s="15">
        <v>2500</v>
      </c>
      <c r="P30" s="15">
        <v>80010.75</v>
      </c>
    </row>
    <row r="31" spans="1:16" ht="43.2" outlineLevel="2" x14ac:dyDescent="0.3">
      <c r="A31" s="4" t="s">
        <v>16</v>
      </c>
      <c r="B31" s="4" t="s">
        <v>16</v>
      </c>
      <c r="C31" s="4">
        <v>2013</v>
      </c>
      <c r="D31" s="4">
        <v>1575817</v>
      </c>
      <c r="E31" s="5">
        <v>41319</v>
      </c>
      <c r="F31" s="4" t="s">
        <v>17</v>
      </c>
      <c r="G31" s="5">
        <v>44562</v>
      </c>
      <c r="H31" s="12" t="s">
        <v>46</v>
      </c>
      <c r="I31" s="4" t="s">
        <v>22</v>
      </c>
      <c r="J31" s="4" t="s">
        <v>23</v>
      </c>
      <c r="K31" s="4"/>
      <c r="L31" s="15">
        <v>24898.27</v>
      </c>
      <c r="M31" s="15">
        <v>0</v>
      </c>
      <c r="N31" s="15">
        <v>2666.84</v>
      </c>
      <c r="O31" s="15">
        <v>2500</v>
      </c>
      <c r="P31" s="15">
        <v>25296.84</v>
      </c>
    </row>
    <row r="32" spans="1:16" ht="43.2" outlineLevel="2" x14ac:dyDescent="0.3">
      <c r="A32" s="4" t="s">
        <v>16</v>
      </c>
      <c r="B32" s="4" t="s">
        <v>16</v>
      </c>
      <c r="C32" s="4">
        <v>2013</v>
      </c>
      <c r="D32" s="4">
        <v>1580383</v>
      </c>
      <c r="E32" s="5">
        <v>41369</v>
      </c>
      <c r="F32" s="4" t="s">
        <v>17</v>
      </c>
      <c r="G32" s="5">
        <v>44562</v>
      </c>
      <c r="H32" s="12" t="s">
        <v>47</v>
      </c>
      <c r="I32" s="4" t="s">
        <v>19</v>
      </c>
      <c r="J32" s="4" t="s">
        <v>20</v>
      </c>
      <c r="K32" s="4"/>
      <c r="L32" s="15">
        <v>13455.03</v>
      </c>
      <c r="M32" s="15">
        <v>0</v>
      </c>
      <c r="N32" s="15">
        <v>976.78</v>
      </c>
      <c r="O32" s="15">
        <v>2500</v>
      </c>
      <c r="P32" s="15">
        <v>12049.3</v>
      </c>
    </row>
    <row r="33" spans="1:16" ht="28.8" outlineLevel="2" x14ac:dyDescent="0.3">
      <c r="A33" s="4" t="s">
        <v>16</v>
      </c>
      <c r="B33" s="4" t="s">
        <v>16</v>
      </c>
      <c r="C33" s="4">
        <v>2013</v>
      </c>
      <c r="D33" s="4">
        <v>1580998</v>
      </c>
      <c r="E33" s="5">
        <v>41310</v>
      </c>
      <c r="F33" s="4" t="s">
        <v>17</v>
      </c>
      <c r="G33" s="5">
        <v>44562</v>
      </c>
      <c r="H33" s="12" t="s">
        <v>48</v>
      </c>
      <c r="I33" s="4" t="s">
        <v>22</v>
      </c>
      <c r="J33" s="4" t="s">
        <v>23</v>
      </c>
      <c r="K33" s="4"/>
      <c r="L33" s="15">
        <v>8554.01</v>
      </c>
      <c r="M33" s="15">
        <v>0</v>
      </c>
      <c r="N33" s="15">
        <v>0</v>
      </c>
      <c r="O33" s="15">
        <v>2500</v>
      </c>
      <c r="P33" s="15">
        <v>6115</v>
      </c>
    </row>
    <row r="34" spans="1:16" outlineLevel="2" x14ac:dyDescent="0.3">
      <c r="A34" s="4" t="s">
        <v>16</v>
      </c>
      <c r="B34" s="4" t="s">
        <v>16</v>
      </c>
      <c r="C34" s="4">
        <v>2013</v>
      </c>
      <c r="D34" s="4">
        <v>1583419</v>
      </c>
      <c r="E34" s="5">
        <v>41395</v>
      </c>
      <c r="F34" s="4" t="s">
        <v>17</v>
      </c>
      <c r="G34" s="5">
        <v>44562</v>
      </c>
      <c r="H34" s="12" t="s">
        <v>49</v>
      </c>
      <c r="I34" s="4" t="s">
        <v>19</v>
      </c>
      <c r="J34" s="4" t="s">
        <v>20</v>
      </c>
      <c r="K34" s="4"/>
      <c r="L34" s="15">
        <v>0</v>
      </c>
      <c r="M34" s="15">
        <v>0</v>
      </c>
      <c r="N34" s="15">
        <v>0</v>
      </c>
      <c r="O34" s="15">
        <v>0</v>
      </c>
      <c r="P34" s="15">
        <v>0</v>
      </c>
    </row>
    <row r="35" spans="1:16" outlineLevel="2" x14ac:dyDescent="0.3">
      <c r="A35" s="4" t="s">
        <v>16</v>
      </c>
      <c r="B35" s="4" t="s">
        <v>16</v>
      </c>
      <c r="C35" s="4">
        <v>2013</v>
      </c>
      <c r="D35" s="4">
        <v>1584241</v>
      </c>
      <c r="E35" s="5">
        <v>41408</v>
      </c>
      <c r="F35" s="4" t="s">
        <v>17</v>
      </c>
      <c r="G35" s="5">
        <v>44562</v>
      </c>
      <c r="H35" s="12" t="s">
        <v>50</v>
      </c>
      <c r="I35" s="4" t="s">
        <v>22</v>
      </c>
      <c r="J35" s="4" t="s">
        <v>23</v>
      </c>
      <c r="K35" s="4"/>
      <c r="L35" s="15">
        <v>0</v>
      </c>
      <c r="M35" s="15">
        <v>0</v>
      </c>
      <c r="N35" s="15">
        <v>0</v>
      </c>
      <c r="O35" s="15">
        <v>0</v>
      </c>
      <c r="P35" s="15">
        <v>0</v>
      </c>
    </row>
    <row r="36" spans="1:16" ht="57.6" outlineLevel="2" x14ac:dyDescent="0.3">
      <c r="A36" s="4" t="s">
        <v>16</v>
      </c>
      <c r="B36" s="4" t="s">
        <v>16</v>
      </c>
      <c r="C36" s="4">
        <v>2013</v>
      </c>
      <c r="D36" s="4">
        <v>1589237</v>
      </c>
      <c r="E36" s="5">
        <v>41457</v>
      </c>
      <c r="F36" s="4" t="s">
        <v>17</v>
      </c>
      <c r="G36" s="5">
        <v>44562</v>
      </c>
      <c r="H36" s="12" t="s">
        <v>51</v>
      </c>
      <c r="I36" s="4" t="s">
        <v>25</v>
      </c>
      <c r="J36" s="4" t="s">
        <v>26</v>
      </c>
      <c r="K36" s="4"/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6" outlineLevel="2" x14ac:dyDescent="0.3">
      <c r="A37" s="4" t="s">
        <v>16</v>
      </c>
      <c r="B37" s="4" t="s">
        <v>16</v>
      </c>
      <c r="C37" s="4">
        <v>2013</v>
      </c>
      <c r="D37" s="4">
        <v>1593431</v>
      </c>
      <c r="E37" s="5">
        <v>41525</v>
      </c>
      <c r="F37" s="4" t="s">
        <v>17</v>
      </c>
      <c r="G37" s="5">
        <v>44562</v>
      </c>
      <c r="H37" s="12" t="s">
        <v>52</v>
      </c>
      <c r="I37" s="4" t="s">
        <v>19</v>
      </c>
      <c r="J37" s="4" t="s">
        <v>20</v>
      </c>
      <c r="K37" s="4"/>
      <c r="L37" s="15">
        <v>0</v>
      </c>
      <c r="M37" s="15">
        <v>0</v>
      </c>
      <c r="N37" s="15">
        <v>0</v>
      </c>
      <c r="O37" s="15">
        <v>0</v>
      </c>
      <c r="P37" s="15">
        <v>0</v>
      </c>
    </row>
    <row r="38" spans="1:16" ht="43.2" outlineLevel="2" x14ac:dyDescent="0.3">
      <c r="A38" s="4" t="s">
        <v>16</v>
      </c>
      <c r="B38" s="4" t="s">
        <v>16</v>
      </c>
      <c r="C38" s="4">
        <v>2013</v>
      </c>
      <c r="D38" s="4">
        <v>1596058</v>
      </c>
      <c r="E38" s="5">
        <v>41571</v>
      </c>
      <c r="F38" s="4" t="s">
        <v>17</v>
      </c>
      <c r="G38" s="5">
        <v>44562</v>
      </c>
      <c r="H38" s="12" t="s">
        <v>53</v>
      </c>
      <c r="I38" s="4" t="s">
        <v>19</v>
      </c>
      <c r="J38" s="4" t="s">
        <v>20</v>
      </c>
      <c r="K38" s="4"/>
      <c r="L38" s="15">
        <v>0</v>
      </c>
      <c r="M38" s="15">
        <v>0</v>
      </c>
      <c r="N38" s="15">
        <v>3777.48</v>
      </c>
      <c r="O38" s="15">
        <v>0</v>
      </c>
      <c r="P38" s="15">
        <v>3777.48</v>
      </c>
    </row>
    <row r="39" spans="1:16" ht="28.8" outlineLevel="2" x14ac:dyDescent="0.3">
      <c r="A39" s="4" t="s">
        <v>16</v>
      </c>
      <c r="B39" s="4" t="s">
        <v>16</v>
      </c>
      <c r="C39" s="4">
        <v>2013</v>
      </c>
      <c r="D39" s="4">
        <v>1599859</v>
      </c>
      <c r="E39" s="5">
        <v>41597</v>
      </c>
      <c r="F39" s="4" t="s">
        <v>17</v>
      </c>
      <c r="G39" s="5">
        <v>44562</v>
      </c>
      <c r="H39" s="12" t="s">
        <v>54</v>
      </c>
      <c r="I39" s="4" t="s">
        <v>25</v>
      </c>
      <c r="J39" s="4" t="s">
        <v>26</v>
      </c>
      <c r="K39" s="4"/>
      <c r="L39" s="15">
        <v>4213.9399999999996</v>
      </c>
      <c r="M39" s="15">
        <v>0</v>
      </c>
      <c r="N39" s="15">
        <v>0</v>
      </c>
      <c r="O39" s="15">
        <v>2500</v>
      </c>
      <c r="P39" s="15">
        <v>1735</v>
      </c>
    </row>
    <row r="40" spans="1:16" ht="43.2" outlineLevel="2" x14ac:dyDescent="0.3">
      <c r="A40" s="4" t="s">
        <v>16</v>
      </c>
      <c r="B40" s="4" t="s">
        <v>16</v>
      </c>
      <c r="C40" s="4">
        <v>2013</v>
      </c>
      <c r="D40" s="4">
        <v>1599861</v>
      </c>
      <c r="E40" s="5">
        <v>41610</v>
      </c>
      <c r="F40" s="4" t="s">
        <v>17</v>
      </c>
      <c r="G40" s="5">
        <v>44562</v>
      </c>
      <c r="H40" s="12" t="s">
        <v>55</v>
      </c>
      <c r="I40" s="4" t="s">
        <v>22</v>
      </c>
      <c r="J40" s="4" t="s">
        <v>23</v>
      </c>
      <c r="K40" s="4"/>
      <c r="L40" s="15">
        <v>9684.5400000000009</v>
      </c>
      <c r="M40" s="15">
        <v>0</v>
      </c>
      <c r="N40" s="15">
        <v>1017.61</v>
      </c>
      <c r="O40" s="15">
        <v>2500</v>
      </c>
      <c r="P40" s="15">
        <v>8277.61</v>
      </c>
    </row>
    <row r="41" spans="1:16" ht="28.8" outlineLevel="2" x14ac:dyDescent="0.3">
      <c r="A41" s="4" t="s">
        <v>16</v>
      </c>
      <c r="B41" s="4" t="s">
        <v>16</v>
      </c>
      <c r="C41" s="4">
        <v>2013</v>
      </c>
      <c r="D41" s="4">
        <v>1600905</v>
      </c>
      <c r="E41" s="5">
        <v>41607</v>
      </c>
      <c r="F41" s="4" t="s">
        <v>17</v>
      </c>
      <c r="G41" s="5">
        <v>44562</v>
      </c>
      <c r="H41" s="12" t="s">
        <v>56</v>
      </c>
      <c r="I41" s="4" t="s">
        <v>25</v>
      </c>
      <c r="J41" s="4" t="s">
        <v>26</v>
      </c>
      <c r="K41" s="4"/>
      <c r="L41" s="15">
        <v>6851.15</v>
      </c>
      <c r="M41" s="15">
        <v>0</v>
      </c>
      <c r="N41" s="15">
        <v>0</v>
      </c>
      <c r="O41" s="15">
        <v>2500</v>
      </c>
      <c r="P41" s="15">
        <v>4395</v>
      </c>
    </row>
    <row r="42" spans="1:16" ht="43.2" outlineLevel="2" x14ac:dyDescent="0.3">
      <c r="A42" s="4" t="s">
        <v>16</v>
      </c>
      <c r="B42" s="4" t="s">
        <v>16</v>
      </c>
      <c r="C42" s="4">
        <v>2013</v>
      </c>
      <c r="D42" s="4">
        <v>1600907</v>
      </c>
      <c r="E42" s="5">
        <v>41611</v>
      </c>
      <c r="F42" s="4" t="s">
        <v>17</v>
      </c>
      <c r="G42" s="5">
        <v>44562</v>
      </c>
      <c r="H42" s="12" t="s">
        <v>57</v>
      </c>
      <c r="I42" s="4" t="s">
        <v>25</v>
      </c>
      <c r="J42" s="4" t="s">
        <v>26</v>
      </c>
      <c r="K42" s="4"/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28.8" outlineLevel="2" x14ac:dyDescent="0.3">
      <c r="A43" s="4" t="s">
        <v>16</v>
      </c>
      <c r="B43" s="4" t="s">
        <v>16</v>
      </c>
      <c r="C43" s="4">
        <v>2013</v>
      </c>
      <c r="D43" s="4">
        <v>1603427</v>
      </c>
      <c r="E43" s="5">
        <v>41445</v>
      </c>
      <c r="F43" s="4" t="s">
        <v>17</v>
      </c>
      <c r="G43" s="5">
        <v>44562</v>
      </c>
      <c r="H43" s="12" t="s">
        <v>58</v>
      </c>
      <c r="I43" s="4" t="s">
        <v>25</v>
      </c>
      <c r="J43" s="4" t="s">
        <v>26</v>
      </c>
      <c r="K43" s="4"/>
      <c r="L43" s="15">
        <v>2974.83</v>
      </c>
      <c r="M43" s="15">
        <v>0</v>
      </c>
      <c r="N43" s="15">
        <v>0</v>
      </c>
      <c r="O43" s="15">
        <v>2500</v>
      </c>
      <c r="P43" s="15">
        <v>480</v>
      </c>
    </row>
    <row r="44" spans="1:16" outlineLevel="1" x14ac:dyDescent="0.3">
      <c r="A44" s="4"/>
      <c r="B44" s="4"/>
      <c r="C44" s="18" t="s">
        <v>144</v>
      </c>
      <c r="D44" s="4"/>
      <c r="E44" s="5"/>
      <c r="F44" s="4"/>
      <c r="G44" s="5"/>
      <c r="H44" s="12"/>
      <c r="I44" s="4"/>
      <c r="J44" s="4"/>
      <c r="K44" s="4"/>
      <c r="L44" s="15">
        <f>SUBTOTAL(9,L29:L43)</f>
        <v>141692.06999999998</v>
      </c>
      <c r="M44" s="15">
        <f>SUBTOTAL(9,M29:M43)</f>
        <v>0</v>
      </c>
      <c r="N44" s="15">
        <f>SUBTOTAL(9,N29:N43)</f>
        <v>19198.97</v>
      </c>
      <c r="O44" s="15">
        <f>SUBTOTAL(9,O29:O43)</f>
        <v>20000</v>
      </c>
      <c r="P44" s="15">
        <f>SUBTOTAL(9,P29:P43)</f>
        <v>142136.97999999998</v>
      </c>
    </row>
    <row r="45" spans="1:16" outlineLevel="2" x14ac:dyDescent="0.3">
      <c r="A45" s="4" t="s">
        <v>16</v>
      </c>
      <c r="B45" s="4" t="s">
        <v>16</v>
      </c>
      <c r="C45" s="4">
        <v>2014</v>
      </c>
      <c r="D45" s="4">
        <v>0</v>
      </c>
      <c r="E45" s="4"/>
      <c r="F45" s="4"/>
      <c r="G45" s="5">
        <v>44562</v>
      </c>
      <c r="H45" s="12"/>
      <c r="I45" s="4"/>
      <c r="J45" s="4"/>
      <c r="K45" s="4"/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28.8" outlineLevel="2" x14ac:dyDescent="0.3">
      <c r="A46" s="4" t="s">
        <v>16</v>
      </c>
      <c r="B46" s="4" t="s">
        <v>16</v>
      </c>
      <c r="C46" s="4">
        <v>2014</v>
      </c>
      <c r="D46" s="4">
        <v>1602393</v>
      </c>
      <c r="E46" s="5">
        <v>41645</v>
      </c>
      <c r="F46" s="4" t="s">
        <v>17</v>
      </c>
      <c r="G46" s="5">
        <v>44562</v>
      </c>
      <c r="H46" s="12" t="s">
        <v>59</v>
      </c>
      <c r="I46" s="4" t="s">
        <v>22</v>
      </c>
      <c r="J46" s="4" t="s">
        <v>23</v>
      </c>
      <c r="K46" s="4"/>
      <c r="L46" s="15">
        <v>23675.18</v>
      </c>
      <c r="M46" s="15">
        <v>0</v>
      </c>
      <c r="N46" s="15">
        <v>1481.34</v>
      </c>
      <c r="O46" s="15">
        <v>2500</v>
      </c>
      <c r="P46" s="15">
        <v>22871.34</v>
      </c>
    </row>
    <row r="47" spans="1:16" ht="28.8" outlineLevel="2" x14ac:dyDescent="0.3">
      <c r="A47" s="4" t="s">
        <v>16</v>
      </c>
      <c r="B47" s="4" t="s">
        <v>16</v>
      </c>
      <c r="C47" s="4">
        <v>2014</v>
      </c>
      <c r="D47" s="4">
        <v>1604869</v>
      </c>
      <c r="E47" s="5">
        <v>41654</v>
      </c>
      <c r="F47" s="4" t="s">
        <v>17</v>
      </c>
      <c r="G47" s="5">
        <v>44562</v>
      </c>
      <c r="H47" s="12" t="s">
        <v>60</v>
      </c>
      <c r="I47" s="4" t="s">
        <v>25</v>
      </c>
      <c r="J47" s="4" t="s">
        <v>26</v>
      </c>
      <c r="K47" s="4"/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28.8" outlineLevel="2" x14ac:dyDescent="0.3">
      <c r="A48" s="4" t="s">
        <v>16</v>
      </c>
      <c r="B48" s="4" t="s">
        <v>16</v>
      </c>
      <c r="C48" s="4">
        <v>2014</v>
      </c>
      <c r="D48" s="4">
        <v>1611056</v>
      </c>
      <c r="E48" s="5">
        <v>41738</v>
      </c>
      <c r="F48" s="4" t="s">
        <v>17</v>
      </c>
      <c r="G48" s="5">
        <v>44562</v>
      </c>
      <c r="H48" s="12" t="s">
        <v>61</v>
      </c>
      <c r="I48" s="4" t="s">
        <v>25</v>
      </c>
      <c r="J48" s="4" t="s">
        <v>26</v>
      </c>
      <c r="K48" s="4"/>
      <c r="L48" s="15">
        <v>3081.72</v>
      </c>
      <c r="M48" s="15">
        <v>0</v>
      </c>
      <c r="N48" s="15">
        <v>0</v>
      </c>
      <c r="O48" s="15">
        <v>2500</v>
      </c>
      <c r="P48" s="15">
        <v>590</v>
      </c>
    </row>
    <row r="49" spans="1:16" ht="43.2" outlineLevel="2" x14ac:dyDescent="0.3">
      <c r="A49" s="4" t="s">
        <v>16</v>
      </c>
      <c r="B49" s="4" t="s">
        <v>16</v>
      </c>
      <c r="C49" s="4">
        <v>2014</v>
      </c>
      <c r="D49" s="4">
        <v>1613344</v>
      </c>
      <c r="E49" s="5">
        <v>41767</v>
      </c>
      <c r="F49" s="4" t="s">
        <v>17</v>
      </c>
      <c r="G49" s="5">
        <v>44562</v>
      </c>
      <c r="H49" s="12" t="s">
        <v>62</v>
      </c>
      <c r="I49" s="4" t="s">
        <v>19</v>
      </c>
      <c r="J49" s="4" t="s">
        <v>20</v>
      </c>
      <c r="K49" s="4"/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28.8" outlineLevel="2" x14ac:dyDescent="0.3">
      <c r="A50" s="4" t="s">
        <v>16</v>
      </c>
      <c r="B50" s="4" t="s">
        <v>16</v>
      </c>
      <c r="C50" s="4">
        <v>2014</v>
      </c>
      <c r="D50" s="4">
        <v>1613962</v>
      </c>
      <c r="E50" s="5">
        <v>41792</v>
      </c>
      <c r="F50" s="4" t="s">
        <v>17</v>
      </c>
      <c r="G50" s="5">
        <v>44562</v>
      </c>
      <c r="H50" s="12" t="s">
        <v>63</v>
      </c>
      <c r="I50" s="4" t="s">
        <v>22</v>
      </c>
      <c r="J50" s="4" t="s">
        <v>23</v>
      </c>
      <c r="K50" s="4"/>
      <c r="L50" s="15">
        <v>5995.63</v>
      </c>
      <c r="M50" s="15">
        <v>0</v>
      </c>
      <c r="N50" s="15">
        <v>722.83</v>
      </c>
      <c r="O50" s="15">
        <v>2500</v>
      </c>
      <c r="P50" s="15">
        <v>4257.83</v>
      </c>
    </row>
    <row r="51" spans="1:16" ht="28.8" outlineLevel="2" x14ac:dyDescent="0.3">
      <c r="A51" s="4" t="s">
        <v>16</v>
      </c>
      <c r="B51" s="4" t="s">
        <v>16</v>
      </c>
      <c r="C51" s="4">
        <v>2014</v>
      </c>
      <c r="D51" s="4">
        <v>1619171</v>
      </c>
      <c r="E51" s="5">
        <v>41828</v>
      </c>
      <c r="F51" s="4" t="s">
        <v>17</v>
      </c>
      <c r="G51" s="5">
        <v>44562</v>
      </c>
      <c r="H51" s="12" t="s">
        <v>64</v>
      </c>
      <c r="I51" s="4" t="s">
        <v>19</v>
      </c>
      <c r="J51" s="4" t="s">
        <v>20</v>
      </c>
      <c r="K51" s="4"/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28.8" outlineLevel="2" x14ac:dyDescent="0.3">
      <c r="A52" s="4" t="s">
        <v>16</v>
      </c>
      <c r="B52" s="4" t="s">
        <v>16</v>
      </c>
      <c r="C52" s="4">
        <v>2014</v>
      </c>
      <c r="D52" s="4">
        <v>1620749</v>
      </c>
      <c r="E52" s="5">
        <v>41831</v>
      </c>
      <c r="F52" s="4" t="s">
        <v>17</v>
      </c>
      <c r="G52" s="5">
        <v>44562</v>
      </c>
      <c r="H52" s="12" t="s">
        <v>65</v>
      </c>
      <c r="I52" s="4" t="s">
        <v>19</v>
      </c>
      <c r="J52" s="4" t="s">
        <v>20</v>
      </c>
      <c r="K52" s="4"/>
      <c r="L52" s="15">
        <v>9597.7199999999993</v>
      </c>
      <c r="M52" s="15">
        <v>0</v>
      </c>
      <c r="N52" s="15">
        <v>0</v>
      </c>
      <c r="O52" s="15">
        <v>2500</v>
      </c>
      <c r="P52" s="15">
        <v>7170</v>
      </c>
    </row>
    <row r="53" spans="1:16" outlineLevel="2" x14ac:dyDescent="0.3">
      <c r="A53" s="4" t="s">
        <v>16</v>
      </c>
      <c r="B53" s="4" t="s">
        <v>16</v>
      </c>
      <c r="C53" s="4">
        <v>2014</v>
      </c>
      <c r="D53" s="4">
        <v>1621568</v>
      </c>
      <c r="E53" s="5">
        <v>41827</v>
      </c>
      <c r="F53" s="4" t="s">
        <v>17</v>
      </c>
      <c r="G53" s="5">
        <v>44562</v>
      </c>
      <c r="H53" s="12" t="s">
        <v>66</v>
      </c>
      <c r="I53" s="4" t="s">
        <v>19</v>
      </c>
      <c r="J53" s="4" t="s">
        <v>20</v>
      </c>
      <c r="K53" s="4"/>
      <c r="L53" s="15">
        <v>8620.57</v>
      </c>
      <c r="M53" s="15">
        <v>0</v>
      </c>
      <c r="N53" s="15">
        <v>1580.06</v>
      </c>
      <c r="O53" s="15">
        <v>2500</v>
      </c>
      <c r="P53" s="15">
        <v>395.06</v>
      </c>
    </row>
    <row r="54" spans="1:16" ht="28.8" outlineLevel="2" x14ac:dyDescent="0.3">
      <c r="A54" s="4" t="s">
        <v>16</v>
      </c>
      <c r="B54" s="4" t="s">
        <v>16</v>
      </c>
      <c r="C54" s="4">
        <v>2014</v>
      </c>
      <c r="D54" s="4">
        <v>1622808</v>
      </c>
      <c r="E54" s="5">
        <v>41908</v>
      </c>
      <c r="F54" s="4" t="s">
        <v>17</v>
      </c>
      <c r="G54" s="5">
        <v>44562</v>
      </c>
      <c r="H54" s="12" t="s">
        <v>67</v>
      </c>
      <c r="I54" s="4" t="s">
        <v>22</v>
      </c>
      <c r="J54" s="4" t="s">
        <v>23</v>
      </c>
      <c r="K54" s="4"/>
      <c r="L54" s="15">
        <v>26548</v>
      </c>
      <c r="M54" s="15">
        <v>0</v>
      </c>
      <c r="N54" s="15">
        <v>2323.36</v>
      </c>
      <c r="O54" s="15">
        <v>2500</v>
      </c>
      <c r="P54" s="15">
        <v>26613.360000000001</v>
      </c>
    </row>
    <row r="55" spans="1:16" outlineLevel="2" x14ac:dyDescent="0.3">
      <c r="A55" s="4" t="s">
        <v>16</v>
      </c>
      <c r="B55" s="4" t="s">
        <v>16</v>
      </c>
      <c r="C55" s="4">
        <v>2014</v>
      </c>
      <c r="D55" s="4">
        <v>1623137</v>
      </c>
      <c r="E55" s="5">
        <v>41872</v>
      </c>
      <c r="F55" s="4" t="s">
        <v>17</v>
      </c>
      <c r="G55" s="5">
        <v>44562</v>
      </c>
      <c r="H55" s="12" t="s">
        <v>68</v>
      </c>
      <c r="I55" s="4" t="s">
        <v>19</v>
      </c>
      <c r="J55" s="4" t="s">
        <v>20</v>
      </c>
      <c r="K55" s="4"/>
      <c r="L55" s="15">
        <v>7632</v>
      </c>
      <c r="M55" s="15">
        <v>0</v>
      </c>
      <c r="N55" s="15">
        <v>633.59</v>
      </c>
      <c r="O55" s="15">
        <v>2500</v>
      </c>
      <c r="P55" s="15">
        <v>5818.59</v>
      </c>
    </row>
    <row r="56" spans="1:16" ht="28.8" outlineLevel="2" x14ac:dyDescent="0.3">
      <c r="A56" s="4" t="s">
        <v>16</v>
      </c>
      <c r="B56" s="4" t="s">
        <v>69</v>
      </c>
      <c r="C56" s="4">
        <v>2014</v>
      </c>
      <c r="D56" s="4">
        <v>1624288</v>
      </c>
      <c r="E56" s="5">
        <v>41907</v>
      </c>
      <c r="F56" s="4" t="s">
        <v>17</v>
      </c>
      <c r="G56" s="5">
        <v>44562</v>
      </c>
      <c r="H56" s="12" t="s">
        <v>70</v>
      </c>
      <c r="I56" s="4" t="s">
        <v>19</v>
      </c>
      <c r="J56" s="4" t="s">
        <v>20</v>
      </c>
      <c r="K56" s="4"/>
      <c r="L56" s="15">
        <v>19145</v>
      </c>
      <c r="M56" s="15">
        <v>0</v>
      </c>
      <c r="N56" s="15">
        <v>1043.6199999999999</v>
      </c>
      <c r="O56" s="15">
        <v>2500</v>
      </c>
      <c r="P56" s="15">
        <v>17858.62</v>
      </c>
    </row>
    <row r="57" spans="1:16" ht="28.8" outlineLevel="2" x14ac:dyDescent="0.3">
      <c r="A57" s="4" t="s">
        <v>16</v>
      </c>
      <c r="B57" s="4" t="s">
        <v>16</v>
      </c>
      <c r="C57" s="4">
        <v>2014</v>
      </c>
      <c r="D57" s="4">
        <v>1625927</v>
      </c>
      <c r="E57" s="5">
        <v>41890</v>
      </c>
      <c r="F57" s="4" t="s">
        <v>17</v>
      </c>
      <c r="G57" s="5">
        <v>44562</v>
      </c>
      <c r="H57" s="12" t="s">
        <v>71</v>
      </c>
      <c r="I57" s="4" t="s">
        <v>19</v>
      </c>
      <c r="J57" s="4" t="s">
        <v>20</v>
      </c>
      <c r="K57" s="4"/>
      <c r="L57" s="15">
        <v>2992</v>
      </c>
      <c r="M57" s="15">
        <v>0</v>
      </c>
      <c r="N57" s="15">
        <v>1436.73</v>
      </c>
      <c r="O57" s="15">
        <v>2500</v>
      </c>
      <c r="P57" s="15">
        <v>1936.73</v>
      </c>
    </row>
    <row r="58" spans="1:16" ht="28.8" outlineLevel="2" x14ac:dyDescent="0.3">
      <c r="A58" s="4" t="s">
        <v>16</v>
      </c>
      <c r="B58" s="4" t="s">
        <v>16</v>
      </c>
      <c r="C58" s="4">
        <v>2014</v>
      </c>
      <c r="D58" s="4">
        <v>1626809</v>
      </c>
      <c r="E58" s="5">
        <v>41946</v>
      </c>
      <c r="F58" s="4" t="s">
        <v>17</v>
      </c>
      <c r="G58" s="5">
        <v>44562</v>
      </c>
      <c r="H58" s="12" t="s">
        <v>72</v>
      </c>
      <c r="I58" s="4" t="s">
        <v>25</v>
      </c>
      <c r="J58" s="4" t="s">
        <v>26</v>
      </c>
      <c r="K58" s="4"/>
      <c r="L58" s="15">
        <v>4259.16</v>
      </c>
      <c r="M58" s="15">
        <v>0</v>
      </c>
      <c r="N58" s="15">
        <v>0</v>
      </c>
      <c r="O58" s="15">
        <v>2500</v>
      </c>
      <c r="P58" s="15">
        <v>1780</v>
      </c>
    </row>
    <row r="59" spans="1:16" ht="28.8" outlineLevel="2" x14ac:dyDescent="0.3">
      <c r="A59" s="4" t="s">
        <v>16</v>
      </c>
      <c r="B59" s="4" t="s">
        <v>16</v>
      </c>
      <c r="C59" s="4">
        <v>2014</v>
      </c>
      <c r="D59" s="4">
        <v>1630911</v>
      </c>
      <c r="E59" s="5">
        <v>41768</v>
      </c>
      <c r="F59" s="4" t="s">
        <v>17</v>
      </c>
      <c r="G59" s="5">
        <v>44562</v>
      </c>
      <c r="H59" s="12" t="s">
        <v>73</v>
      </c>
      <c r="I59" s="4" t="s">
        <v>25</v>
      </c>
      <c r="J59" s="4" t="s">
        <v>26</v>
      </c>
      <c r="K59" s="4"/>
      <c r="L59" s="15">
        <v>2985.71</v>
      </c>
      <c r="M59" s="15">
        <v>0</v>
      </c>
      <c r="N59" s="15">
        <v>0</v>
      </c>
      <c r="O59" s="15">
        <v>2500</v>
      </c>
      <c r="P59" s="15">
        <v>495</v>
      </c>
    </row>
    <row r="60" spans="1:16" ht="28.8" outlineLevel="2" x14ac:dyDescent="0.3">
      <c r="A60" s="4" t="s">
        <v>16</v>
      </c>
      <c r="B60" s="4" t="s">
        <v>16</v>
      </c>
      <c r="C60" s="4">
        <v>2014</v>
      </c>
      <c r="D60" s="4">
        <v>1631450</v>
      </c>
      <c r="E60" s="5">
        <v>41686</v>
      </c>
      <c r="F60" s="4" t="s">
        <v>17</v>
      </c>
      <c r="G60" s="5">
        <v>44562</v>
      </c>
      <c r="H60" s="12" t="s">
        <v>74</v>
      </c>
      <c r="I60" s="4" t="s">
        <v>25</v>
      </c>
      <c r="J60" s="4" t="s">
        <v>26</v>
      </c>
      <c r="K60" s="4"/>
      <c r="L60" s="15">
        <v>2788.04</v>
      </c>
      <c r="M60" s="15">
        <v>0</v>
      </c>
      <c r="N60" s="15">
        <v>0</v>
      </c>
      <c r="O60" s="15">
        <v>2500</v>
      </c>
      <c r="P60" s="15">
        <v>292</v>
      </c>
    </row>
    <row r="61" spans="1:16" ht="28.8" outlineLevel="2" x14ac:dyDescent="0.3">
      <c r="A61" s="4" t="s">
        <v>16</v>
      </c>
      <c r="B61" s="4" t="s">
        <v>16</v>
      </c>
      <c r="C61" s="4">
        <v>2014</v>
      </c>
      <c r="D61" s="4">
        <v>1637885</v>
      </c>
      <c r="E61" s="5">
        <v>41828</v>
      </c>
      <c r="F61" s="4" t="s">
        <v>17</v>
      </c>
      <c r="G61" s="5">
        <v>44562</v>
      </c>
      <c r="H61" s="12" t="s">
        <v>75</v>
      </c>
      <c r="I61" s="4" t="s">
        <v>19</v>
      </c>
      <c r="J61" s="4" t="s">
        <v>20</v>
      </c>
      <c r="K61" s="4"/>
      <c r="L61" s="15">
        <v>0</v>
      </c>
      <c r="M61" s="15">
        <v>0</v>
      </c>
      <c r="N61" s="15">
        <v>1169.02</v>
      </c>
      <c r="O61" s="15">
        <v>0</v>
      </c>
      <c r="P61" s="15">
        <v>1169.02</v>
      </c>
    </row>
    <row r="62" spans="1:16" outlineLevel="1" x14ac:dyDescent="0.3">
      <c r="A62" s="4"/>
      <c r="B62" s="4"/>
      <c r="C62" s="18" t="s">
        <v>145</v>
      </c>
      <c r="D62" s="4"/>
      <c r="E62" s="5"/>
      <c r="F62" s="4"/>
      <c r="G62" s="5"/>
      <c r="H62" s="12"/>
      <c r="I62" s="4"/>
      <c r="J62" s="4"/>
      <c r="K62" s="4"/>
      <c r="L62" s="15">
        <f>SUBTOTAL(9,L45:L61)</f>
        <v>117320.73000000001</v>
      </c>
      <c r="M62" s="15">
        <f>SUBTOTAL(9,M45:M61)</f>
        <v>0</v>
      </c>
      <c r="N62" s="15">
        <f>SUBTOTAL(9,N45:N61)</f>
        <v>10390.550000000001</v>
      </c>
      <c r="O62" s="15">
        <f>SUBTOTAL(9,O45:O61)</f>
        <v>30000</v>
      </c>
      <c r="P62" s="15">
        <f>SUBTOTAL(9,P45:P61)</f>
        <v>91247.549999999988</v>
      </c>
    </row>
    <row r="63" spans="1:16" outlineLevel="2" x14ac:dyDescent="0.3">
      <c r="A63" s="4" t="s">
        <v>16</v>
      </c>
      <c r="B63" s="4" t="s">
        <v>16</v>
      </c>
      <c r="C63" s="4">
        <v>2015</v>
      </c>
      <c r="D63" s="4">
        <v>0</v>
      </c>
      <c r="E63" s="4"/>
      <c r="F63" s="4"/>
      <c r="G63" s="5">
        <v>44562</v>
      </c>
      <c r="H63" s="12"/>
      <c r="I63" s="4"/>
      <c r="J63" s="4"/>
      <c r="K63" s="4"/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28.8" outlineLevel="2" x14ac:dyDescent="0.3">
      <c r="A64" s="4" t="s">
        <v>16</v>
      </c>
      <c r="B64" s="4" t="s">
        <v>16</v>
      </c>
      <c r="C64" s="4">
        <v>2015</v>
      </c>
      <c r="D64" s="4">
        <v>1632694</v>
      </c>
      <c r="E64" s="5">
        <v>41995</v>
      </c>
      <c r="F64" s="4" t="s">
        <v>17</v>
      </c>
      <c r="G64" s="5">
        <v>44562</v>
      </c>
      <c r="H64" s="12" t="s">
        <v>76</v>
      </c>
      <c r="I64" s="4" t="s">
        <v>77</v>
      </c>
      <c r="J64" s="4" t="s">
        <v>78</v>
      </c>
      <c r="K64" s="4"/>
      <c r="L64" s="15">
        <v>14380.25</v>
      </c>
      <c r="M64" s="15">
        <v>0</v>
      </c>
      <c r="N64" s="15">
        <v>633.59</v>
      </c>
      <c r="O64" s="15">
        <v>2500</v>
      </c>
      <c r="P64" s="15">
        <v>12633.59</v>
      </c>
    </row>
    <row r="65" spans="1:16" ht="28.8" outlineLevel="2" x14ac:dyDescent="0.3">
      <c r="A65" s="4" t="s">
        <v>16</v>
      </c>
      <c r="B65" s="4" t="s">
        <v>16</v>
      </c>
      <c r="C65" s="4">
        <v>2015</v>
      </c>
      <c r="D65" s="4">
        <v>1633627</v>
      </c>
      <c r="E65" s="5">
        <v>42026</v>
      </c>
      <c r="F65" s="4" t="s">
        <v>17</v>
      </c>
      <c r="G65" s="5">
        <v>44562</v>
      </c>
      <c r="H65" s="12" t="s">
        <v>79</v>
      </c>
      <c r="I65" s="4" t="s">
        <v>19</v>
      </c>
      <c r="J65" s="4" t="s">
        <v>20</v>
      </c>
      <c r="K65" s="4"/>
      <c r="L65" s="15">
        <v>12593.42</v>
      </c>
      <c r="M65" s="15">
        <v>0</v>
      </c>
      <c r="N65" s="15">
        <v>984.14</v>
      </c>
      <c r="O65" s="15">
        <v>2500</v>
      </c>
      <c r="P65" s="15">
        <v>11179.14</v>
      </c>
    </row>
    <row r="66" spans="1:16" ht="28.8" outlineLevel="2" x14ac:dyDescent="0.3">
      <c r="A66" s="4" t="s">
        <v>16</v>
      </c>
      <c r="B66" s="4" t="s">
        <v>16</v>
      </c>
      <c r="C66" s="4">
        <v>2015</v>
      </c>
      <c r="D66" s="4">
        <v>1642998</v>
      </c>
      <c r="E66" s="5">
        <v>42153</v>
      </c>
      <c r="F66" s="4" t="s">
        <v>17</v>
      </c>
      <c r="G66" s="5">
        <v>44562</v>
      </c>
      <c r="H66" s="12" t="s">
        <v>80</v>
      </c>
      <c r="I66" s="4" t="s">
        <v>25</v>
      </c>
      <c r="J66" s="4" t="s">
        <v>26</v>
      </c>
      <c r="K66" s="4"/>
      <c r="L66" s="15">
        <v>0</v>
      </c>
      <c r="M66" s="15">
        <v>0</v>
      </c>
      <c r="N66" s="15">
        <v>0</v>
      </c>
      <c r="O66" s="15">
        <v>0</v>
      </c>
      <c r="P66" s="15">
        <v>0</v>
      </c>
    </row>
    <row r="67" spans="1:16" ht="28.8" outlineLevel="2" x14ac:dyDescent="0.3">
      <c r="A67" s="4" t="s">
        <v>16</v>
      </c>
      <c r="B67" s="4" t="s">
        <v>16</v>
      </c>
      <c r="C67" s="4">
        <v>2015</v>
      </c>
      <c r="D67" s="4">
        <v>1650350</v>
      </c>
      <c r="E67" s="5">
        <v>42208</v>
      </c>
      <c r="F67" s="4" t="s">
        <v>17</v>
      </c>
      <c r="G67" s="5">
        <v>44562</v>
      </c>
      <c r="H67" s="12" t="s">
        <v>81</v>
      </c>
      <c r="I67" s="4" t="s">
        <v>25</v>
      </c>
      <c r="J67" s="4" t="s">
        <v>26</v>
      </c>
      <c r="K67" s="4"/>
      <c r="L67" s="15">
        <v>0</v>
      </c>
      <c r="M67" s="15">
        <v>0</v>
      </c>
      <c r="N67" s="15">
        <v>2009.06</v>
      </c>
      <c r="O67" s="15">
        <v>0</v>
      </c>
      <c r="P67" s="15">
        <v>1339.37</v>
      </c>
    </row>
    <row r="68" spans="1:16" ht="28.8" outlineLevel="2" x14ac:dyDescent="0.3">
      <c r="A68" s="4" t="s">
        <v>16</v>
      </c>
      <c r="B68" s="4" t="s">
        <v>16</v>
      </c>
      <c r="C68" s="4">
        <v>2015</v>
      </c>
      <c r="D68" s="4">
        <v>1651051</v>
      </c>
      <c r="E68" s="5">
        <v>42275</v>
      </c>
      <c r="F68" s="4" t="s">
        <v>17</v>
      </c>
      <c r="G68" s="5">
        <v>44562</v>
      </c>
      <c r="H68" s="12" t="s">
        <v>82</v>
      </c>
      <c r="I68" s="4" t="s">
        <v>25</v>
      </c>
      <c r="J68" s="4" t="s">
        <v>26</v>
      </c>
      <c r="K68" s="4"/>
      <c r="L68" s="15">
        <v>3647.82</v>
      </c>
      <c r="M68" s="15">
        <v>0</v>
      </c>
      <c r="N68" s="15">
        <v>0</v>
      </c>
      <c r="O68" s="15">
        <v>2500</v>
      </c>
      <c r="P68" s="15">
        <v>1160</v>
      </c>
    </row>
    <row r="69" spans="1:16" ht="28.8" outlineLevel="2" x14ac:dyDescent="0.3">
      <c r="A69" s="4" t="s">
        <v>16</v>
      </c>
      <c r="B69" s="4" t="s">
        <v>16</v>
      </c>
      <c r="C69" s="4">
        <v>2015</v>
      </c>
      <c r="D69" s="4">
        <v>1652520</v>
      </c>
      <c r="E69" s="5">
        <v>42279</v>
      </c>
      <c r="F69" s="4" t="s">
        <v>17</v>
      </c>
      <c r="G69" s="5">
        <v>44562</v>
      </c>
      <c r="H69" s="12" t="s">
        <v>44</v>
      </c>
      <c r="I69" s="4" t="s">
        <v>25</v>
      </c>
      <c r="J69" s="4" t="s">
        <v>26</v>
      </c>
      <c r="K69" s="4"/>
      <c r="L69" s="15">
        <v>5040.6099999999997</v>
      </c>
      <c r="M69" s="15">
        <v>0</v>
      </c>
      <c r="N69" s="15">
        <v>0</v>
      </c>
      <c r="O69" s="15">
        <v>2500</v>
      </c>
      <c r="P69" s="15">
        <v>2570</v>
      </c>
    </row>
    <row r="70" spans="1:16" outlineLevel="2" x14ac:dyDescent="0.3">
      <c r="A70" s="4" t="s">
        <v>16</v>
      </c>
      <c r="B70" s="4" t="s">
        <v>16</v>
      </c>
      <c r="C70" s="4">
        <v>2015</v>
      </c>
      <c r="D70" s="4">
        <v>1654191</v>
      </c>
      <c r="E70" s="5">
        <v>42293</v>
      </c>
      <c r="F70" s="4" t="s">
        <v>17</v>
      </c>
      <c r="G70" s="5">
        <v>44562</v>
      </c>
      <c r="H70" s="12" t="s">
        <v>83</v>
      </c>
      <c r="I70" s="4" t="s">
        <v>22</v>
      </c>
      <c r="J70" s="4" t="s">
        <v>23</v>
      </c>
      <c r="K70" s="4"/>
      <c r="L70" s="15">
        <v>75993</v>
      </c>
      <c r="M70" s="15">
        <v>0</v>
      </c>
      <c r="N70" s="15">
        <v>2304.98</v>
      </c>
      <c r="O70" s="15">
        <v>5000</v>
      </c>
      <c r="P70" s="15">
        <v>74009.98</v>
      </c>
    </row>
    <row r="71" spans="1:16" ht="28.8" outlineLevel="2" x14ac:dyDescent="0.3">
      <c r="A71" s="4" t="s">
        <v>16</v>
      </c>
      <c r="B71" s="4" t="s">
        <v>16</v>
      </c>
      <c r="C71" s="4">
        <v>2015</v>
      </c>
      <c r="D71" s="4">
        <v>1654571</v>
      </c>
      <c r="E71" s="5">
        <v>42296</v>
      </c>
      <c r="F71" s="4" t="s">
        <v>17</v>
      </c>
      <c r="G71" s="5">
        <v>44562</v>
      </c>
      <c r="H71" s="12" t="s">
        <v>84</v>
      </c>
      <c r="I71" s="4" t="s">
        <v>25</v>
      </c>
      <c r="J71" s="4" t="s">
        <v>26</v>
      </c>
      <c r="K71" s="4"/>
      <c r="L71" s="15">
        <v>0</v>
      </c>
      <c r="M71" s="15">
        <v>0</v>
      </c>
      <c r="N71" s="15">
        <v>0</v>
      </c>
      <c r="O71" s="15">
        <v>0</v>
      </c>
      <c r="P71" s="15">
        <v>0</v>
      </c>
    </row>
    <row r="72" spans="1:16" ht="28.8" outlineLevel="2" x14ac:dyDescent="0.3">
      <c r="A72" s="4" t="s">
        <v>16</v>
      </c>
      <c r="B72" s="4" t="s">
        <v>16</v>
      </c>
      <c r="C72" s="4">
        <v>2015</v>
      </c>
      <c r="D72" s="4">
        <v>1656904</v>
      </c>
      <c r="E72" s="5">
        <v>42317</v>
      </c>
      <c r="F72" s="4" t="s">
        <v>17</v>
      </c>
      <c r="G72" s="5">
        <v>44562</v>
      </c>
      <c r="H72" s="12" t="s">
        <v>85</v>
      </c>
      <c r="I72" s="4" t="s">
        <v>25</v>
      </c>
      <c r="J72" s="4" t="s">
        <v>26</v>
      </c>
      <c r="K72" s="4"/>
      <c r="L72" s="15">
        <v>0</v>
      </c>
      <c r="M72" s="15">
        <v>0</v>
      </c>
      <c r="N72" s="15">
        <v>0</v>
      </c>
      <c r="O72" s="15">
        <v>0</v>
      </c>
      <c r="P72" s="15">
        <v>0</v>
      </c>
    </row>
    <row r="73" spans="1:16" ht="28.8" outlineLevel="2" x14ac:dyDescent="0.3">
      <c r="A73" s="4" t="s">
        <v>16</v>
      </c>
      <c r="B73" s="4" t="s">
        <v>16</v>
      </c>
      <c r="C73" s="4">
        <v>2015</v>
      </c>
      <c r="D73" s="4">
        <v>1658034</v>
      </c>
      <c r="E73" s="5">
        <v>42324</v>
      </c>
      <c r="F73" s="4" t="s">
        <v>17</v>
      </c>
      <c r="G73" s="5">
        <v>44562</v>
      </c>
      <c r="H73" s="12" t="s">
        <v>86</v>
      </c>
      <c r="I73" s="4" t="s">
        <v>77</v>
      </c>
      <c r="J73" s="4" t="s">
        <v>78</v>
      </c>
      <c r="K73" s="4"/>
      <c r="L73" s="15">
        <v>2643.85</v>
      </c>
      <c r="M73" s="15">
        <v>0</v>
      </c>
      <c r="N73" s="15">
        <v>0</v>
      </c>
      <c r="O73" s="15">
        <v>2500</v>
      </c>
      <c r="P73" s="15">
        <v>150</v>
      </c>
    </row>
    <row r="74" spans="1:16" outlineLevel="1" x14ac:dyDescent="0.3">
      <c r="A74" s="4"/>
      <c r="B74" s="4"/>
      <c r="C74" s="18" t="s">
        <v>146</v>
      </c>
      <c r="D74" s="4"/>
      <c r="E74" s="5"/>
      <c r="F74" s="4"/>
      <c r="G74" s="5"/>
      <c r="H74" s="12"/>
      <c r="I74" s="4"/>
      <c r="J74" s="4"/>
      <c r="K74" s="4"/>
      <c r="L74" s="15">
        <f>SUBTOTAL(9,L63:L73)</f>
        <v>114298.95000000001</v>
      </c>
      <c r="M74" s="15">
        <f>SUBTOTAL(9,M63:M73)</f>
        <v>0</v>
      </c>
      <c r="N74" s="15">
        <f>SUBTOTAL(9,N63:N73)</f>
        <v>5931.77</v>
      </c>
      <c r="O74" s="15">
        <f>SUBTOTAL(9,O63:O73)</f>
        <v>17500</v>
      </c>
      <c r="P74" s="15">
        <f>SUBTOTAL(9,P63:P73)</f>
        <v>103042.07999999999</v>
      </c>
    </row>
    <row r="75" spans="1:16" outlineLevel="2" x14ac:dyDescent="0.3">
      <c r="A75" s="4" t="s">
        <v>16</v>
      </c>
      <c r="B75" s="4" t="s">
        <v>16</v>
      </c>
      <c r="C75" s="4">
        <v>2016</v>
      </c>
      <c r="D75" s="4">
        <v>0</v>
      </c>
      <c r="E75" s="4"/>
      <c r="F75" s="4"/>
      <c r="G75" s="5">
        <v>44562</v>
      </c>
      <c r="H75" s="12"/>
      <c r="I75" s="4"/>
      <c r="J75" s="4"/>
      <c r="K75" s="4"/>
      <c r="L75" s="15">
        <v>0</v>
      </c>
      <c r="M75" s="15">
        <v>0</v>
      </c>
      <c r="N75" s="15">
        <v>0</v>
      </c>
      <c r="O75" s="15">
        <v>0</v>
      </c>
      <c r="P75" s="15">
        <v>0</v>
      </c>
    </row>
    <row r="76" spans="1:16" ht="28.8" outlineLevel="2" x14ac:dyDescent="0.3">
      <c r="A76" s="4" t="s">
        <v>16</v>
      </c>
      <c r="B76" s="4" t="s">
        <v>16</v>
      </c>
      <c r="C76" s="4">
        <v>2016</v>
      </c>
      <c r="D76" s="4">
        <v>1658510</v>
      </c>
      <c r="E76" s="5">
        <v>42374</v>
      </c>
      <c r="F76" s="4" t="s">
        <v>17</v>
      </c>
      <c r="G76" s="5">
        <v>44562</v>
      </c>
      <c r="H76" s="12" t="s">
        <v>87</v>
      </c>
      <c r="I76" s="4" t="s">
        <v>88</v>
      </c>
      <c r="J76" s="4" t="s">
        <v>89</v>
      </c>
      <c r="K76" s="4"/>
      <c r="L76" s="15">
        <v>6520</v>
      </c>
      <c r="M76" s="15">
        <v>0</v>
      </c>
      <c r="N76" s="15">
        <v>2693.86</v>
      </c>
      <c r="O76" s="15">
        <v>2500</v>
      </c>
      <c r="P76" s="15">
        <v>358.86</v>
      </c>
    </row>
    <row r="77" spans="1:16" ht="28.8" outlineLevel="2" x14ac:dyDescent="0.3">
      <c r="A77" s="4" t="s">
        <v>16</v>
      </c>
      <c r="B77" s="4" t="s">
        <v>16</v>
      </c>
      <c r="C77" s="4">
        <v>2016</v>
      </c>
      <c r="D77" s="4">
        <v>1659477</v>
      </c>
      <c r="E77" s="5">
        <v>42394</v>
      </c>
      <c r="F77" s="4" t="s">
        <v>17</v>
      </c>
      <c r="G77" s="5">
        <v>44562</v>
      </c>
      <c r="H77" s="12" t="s">
        <v>90</v>
      </c>
      <c r="I77" s="4" t="s">
        <v>19</v>
      </c>
      <c r="J77" s="4" t="s">
        <v>20</v>
      </c>
      <c r="K77" s="4"/>
      <c r="L77" s="15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28.8" outlineLevel="2" x14ac:dyDescent="0.3">
      <c r="A78" s="4" t="s">
        <v>16</v>
      </c>
      <c r="B78" s="4" t="s">
        <v>16</v>
      </c>
      <c r="C78" s="4">
        <v>2016</v>
      </c>
      <c r="D78" s="4">
        <v>1659480</v>
      </c>
      <c r="E78" s="5">
        <v>42387</v>
      </c>
      <c r="F78" s="4" t="s">
        <v>17</v>
      </c>
      <c r="G78" s="5">
        <v>44562</v>
      </c>
      <c r="H78" s="12" t="s">
        <v>91</v>
      </c>
      <c r="I78" s="4" t="s">
        <v>22</v>
      </c>
      <c r="J78" s="4" t="s">
        <v>23</v>
      </c>
      <c r="K78" s="4"/>
      <c r="L78" s="15">
        <v>0</v>
      </c>
      <c r="M78" s="15">
        <v>0</v>
      </c>
      <c r="N78" s="15">
        <v>0</v>
      </c>
      <c r="O78" s="15">
        <v>0</v>
      </c>
      <c r="P78" s="15">
        <v>0</v>
      </c>
    </row>
    <row r="79" spans="1:16" outlineLevel="2" x14ac:dyDescent="0.3">
      <c r="A79" s="4" t="s">
        <v>16</v>
      </c>
      <c r="B79" s="4" t="s">
        <v>16</v>
      </c>
      <c r="C79" s="4">
        <v>2016</v>
      </c>
      <c r="D79" s="4">
        <v>1666696</v>
      </c>
      <c r="E79" s="5">
        <v>42429</v>
      </c>
      <c r="F79" s="4" t="s">
        <v>17</v>
      </c>
      <c r="G79" s="5">
        <v>44562</v>
      </c>
      <c r="H79" s="12" t="s">
        <v>92</v>
      </c>
      <c r="I79" s="4" t="s">
        <v>77</v>
      </c>
      <c r="J79" s="4" t="s">
        <v>78</v>
      </c>
      <c r="K79" s="4"/>
      <c r="L79" s="15">
        <v>6431.9</v>
      </c>
      <c r="M79" s="15">
        <v>0</v>
      </c>
      <c r="N79" s="15">
        <v>0</v>
      </c>
      <c r="O79" s="15">
        <v>2500</v>
      </c>
      <c r="P79" s="15">
        <v>3975</v>
      </c>
    </row>
    <row r="80" spans="1:16" ht="72" outlineLevel="2" x14ac:dyDescent="0.3">
      <c r="A80" s="4" t="s">
        <v>16</v>
      </c>
      <c r="B80" s="4" t="s">
        <v>16</v>
      </c>
      <c r="C80" s="4">
        <v>2016</v>
      </c>
      <c r="D80" s="4">
        <v>1669515</v>
      </c>
      <c r="E80" s="5">
        <v>42544</v>
      </c>
      <c r="F80" s="4" t="s">
        <v>93</v>
      </c>
      <c r="G80" s="5">
        <v>44562</v>
      </c>
      <c r="H80" s="12" t="s">
        <v>94</v>
      </c>
      <c r="I80" s="4" t="s">
        <v>19</v>
      </c>
      <c r="J80" s="4" t="s">
        <v>20</v>
      </c>
      <c r="K80" s="4"/>
      <c r="L80" s="15">
        <v>107042.58</v>
      </c>
      <c r="M80" s="15">
        <v>80000</v>
      </c>
      <c r="N80" s="15">
        <v>8393.39</v>
      </c>
      <c r="O80" s="15">
        <v>2500</v>
      </c>
      <c r="P80" s="15">
        <v>113991.93</v>
      </c>
    </row>
    <row r="81" spans="1:16" ht="28.8" outlineLevel="2" x14ac:dyDescent="0.3">
      <c r="A81" s="4" t="s">
        <v>16</v>
      </c>
      <c r="B81" s="4" t="s">
        <v>16</v>
      </c>
      <c r="C81" s="4">
        <v>2016</v>
      </c>
      <c r="D81" s="4">
        <v>1669613</v>
      </c>
      <c r="E81" s="5">
        <v>42544</v>
      </c>
      <c r="F81" s="4" t="s">
        <v>17</v>
      </c>
      <c r="G81" s="5">
        <v>44562</v>
      </c>
      <c r="H81" s="12" t="s">
        <v>95</v>
      </c>
      <c r="I81" s="4" t="s">
        <v>77</v>
      </c>
      <c r="J81" s="4" t="s">
        <v>78</v>
      </c>
      <c r="K81" s="4"/>
      <c r="L81" s="15">
        <v>3666.57</v>
      </c>
      <c r="M81" s="15">
        <v>0</v>
      </c>
      <c r="N81" s="15">
        <v>907.5</v>
      </c>
      <c r="O81" s="15">
        <v>2500</v>
      </c>
      <c r="P81" s="15">
        <v>2087.5</v>
      </c>
    </row>
    <row r="82" spans="1:16" ht="28.8" outlineLevel="2" x14ac:dyDescent="0.3">
      <c r="A82" s="4" t="s">
        <v>16</v>
      </c>
      <c r="B82" s="4" t="s">
        <v>16</v>
      </c>
      <c r="C82" s="4">
        <v>2016</v>
      </c>
      <c r="D82" s="4">
        <v>1670946</v>
      </c>
      <c r="E82" s="5">
        <v>42553</v>
      </c>
      <c r="F82" s="4" t="s">
        <v>17</v>
      </c>
      <c r="G82" s="5">
        <v>44562</v>
      </c>
      <c r="H82" s="12" t="s">
        <v>96</v>
      </c>
      <c r="I82" s="4" t="s">
        <v>19</v>
      </c>
      <c r="J82" s="4" t="s">
        <v>20</v>
      </c>
      <c r="K82" s="4"/>
      <c r="L82" s="15">
        <v>41647.96</v>
      </c>
      <c r="M82" s="15">
        <v>0</v>
      </c>
      <c r="N82" s="15">
        <v>2900.21</v>
      </c>
      <c r="O82" s="15">
        <v>2500</v>
      </c>
      <c r="P82" s="15">
        <v>42440.21</v>
      </c>
    </row>
    <row r="83" spans="1:16" ht="43.2" outlineLevel="2" x14ac:dyDescent="0.3">
      <c r="A83" s="4" t="s">
        <v>16</v>
      </c>
      <c r="B83" s="4" t="s">
        <v>16</v>
      </c>
      <c r="C83" s="4">
        <v>2016</v>
      </c>
      <c r="D83" s="4">
        <v>1671586</v>
      </c>
      <c r="E83" s="5">
        <v>42556</v>
      </c>
      <c r="F83" s="4" t="s">
        <v>17</v>
      </c>
      <c r="G83" s="5">
        <v>44562</v>
      </c>
      <c r="H83" s="12" t="s">
        <v>97</v>
      </c>
      <c r="I83" s="4" t="s">
        <v>25</v>
      </c>
      <c r="J83" s="4" t="s">
        <v>26</v>
      </c>
      <c r="K83" s="4"/>
      <c r="L83" s="15">
        <v>0</v>
      </c>
      <c r="M83" s="15">
        <v>0</v>
      </c>
      <c r="N83" s="15">
        <v>0</v>
      </c>
      <c r="O83" s="15">
        <v>0</v>
      </c>
      <c r="P83" s="15">
        <v>0</v>
      </c>
    </row>
    <row r="84" spans="1:16" outlineLevel="2" x14ac:dyDescent="0.3">
      <c r="A84" s="4" t="s">
        <v>16</v>
      </c>
      <c r="B84" s="4" t="s">
        <v>16</v>
      </c>
      <c r="C84" s="4">
        <v>2016</v>
      </c>
      <c r="D84" s="4">
        <v>1671974</v>
      </c>
      <c r="E84" s="5">
        <v>42544</v>
      </c>
      <c r="F84" s="4" t="s">
        <v>17</v>
      </c>
      <c r="G84" s="5">
        <v>44562</v>
      </c>
      <c r="H84" s="12" t="s">
        <v>98</v>
      </c>
      <c r="I84" s="4" t="s">
        <v>77</v>
      </c>
      <c r="J84" s="4" t="s">
        <v>78</v>
      </c>
      <c r="K84" s="4"/>
      <c r="L84" s="15">
        <v>10724.08</v>
      </c>
      <c r="M84" s="15">
        <v>0</v>
      </c>
      <c r="N84" s="15">
        <v>0</v>
      </c>
      <c r="O84" s="15">
        <v>2500</v>
      </c>
      <c r="P84" s="15">
        <v>8315</v>
      </c>
    </row>
    <row r="85" spans="1:16" ht="28.8" outlineLevel="2" x14ac:dyDescent="0.3">
      <c r="A85" s="4" t="s">
        <v>16</v>
      </c>
      <c r="B85" s="4" t="s">
        <v>16</v>
      </c>
      <c r="C85" s="4">
        <v>2016</v>
      </c>
      <c r="D85" s="4">
        <v>1679905</v>
      </c>
      <c r="E85" s="5">
        <v>42544</v>
      </c>
      <c r="F85" s="4" t="s">
        <v>17</v>
      </c>
      <c r="G85" s="5">
        <v>44562</v>
      </c>
      <c r="H85" s="12" t="s">
        <v>99</v>
      </c>
      <c r="I85" s="4" t="s">
        <v>19</v>
      </c>
      <c r="J85" s="4" t="s">
        <v>20</v>
      </c>
      <c r="K85" s="4"/>
      <c r="L85" s="15">
        <v>4310.0200000000004</v>
      </c>
      <c r="M85" s="15">
        <v>0</v>
      </c>
      <c r="N85" s="15">
        <v>0</v>
      </c>
      <c r="O85" s="15">
        <v>2500</v>
      </c>
      <c r="P85" s="15">
        <v>1830</v>
      </c>
    </row>
    <row r="86" spans="1:16" outlineLevel="1" x14ac:dyDescent="0.3">
      <c r="A86" s="4"/>
      <c r="B86" s="4"/>
      <c r="C86" s="18" t="s">
        <v>147</v>
      </c>
      <c r="D86" s="4"/>
      <c r="E86" s="5"/>
      <c r="F86" s="4"/>
      <c r="G86" s="5"/>
      <c r="H86" s="12"/>
      <c r="I86" s="4"/>
      <c r="J86" s="4"/>
      <c r="K86" s="4"/>
      <c r="L86" s="15">
        <f>SUBTOTAL(9,L75:L85)</f>
        <v>180343.11</v>
      </c>
      <c r="M86" s="15">
        <f>SUBTOTAL(9,M75:M85)</f>
        <v>80000</v>
      </c>
      <c r="N86" s="15">
        <f>SUBTOTAL(9,N75:N85)</f>
        <v>14894.96</v>
      </c>
      <c r="O86" s="15">
        <f>SUBTOTAL(9,O75:O85)</f>
        <v>17500</v>
      </c>
      <c r="P86" s="15">
        <f>SUBTOTAL(9,P75:P85)</f>
        <v>172998.5</v>
      </c>
    </row>
    <row r="87" spans="1:16" outlineLevel="2" x14ac:dyDescent="0.3">
      <c r="A87" s="4" t="s">
        <v>16</v>
      </c>
      <c r="B87" s="4" t="s">
        <v>16</v>
      </c>
      <c r="C87" s="4">
        <v>2017</v>
      </c>
      <c r="D87" s="4">
        <v>0</v>
      </c>
      <c r="E87" s="4"/>
      <c r="F87" s="4"/>
      <c r="G87" s="5">
        <v>44562</v>
      </c>
      <c r="H87" s="12"/>
      <c r="I87" s="4"/>
      <c r="J87" s="4"/>
      <c r="K87" s="4"/>
      <c r="L87" s="15">
        <v>0</v>
      </c>
      <c r="M87" s="15">
        <v>0</v>
      </c>
      <c r="N87" s="15">
        <v>0</v>
      </c>
      <c r="O87" s="15">
        <v>0</v>
      </c>
      <c r="P87" s="15">
        <v>0</v>
      </c>
    </row>
    <row r="88" spans="1:16" ht="28.8" outlineLevel="2" x14ac:dyDescent="0.3">
      <c r="A88" s="4" t="s">
        <v>16</v>
      </c>
      <c r="B88" s="4" t="s">
        <v>16</v>
      </c>
      <c r="C88" s="4">
        <v>2017</v>
      </c>
      <c r="D88" s="4">
        <v>1682507</v>
      </c>
      <c r="E88" s="5">
        <v>42741</v>
      </c>
      <c r="F88" s="4" t="s">
        <v>17</v>
      </c>
      <c r="G88" s="5">
        <v>44562</v>
      </c>
      <c r="H88" s="12" t="s">
        <v>100</v>
      </c>
      <c r="I88" s="4" t="s">
        <v>88</v>
      </c>
      <c r="J88" s="4" t="s">
        <v>89</v>
      </c>
      <c r="K88" s="4"/>
      <c r="L88" s="15">
        <v>23825.17</v>
      </c>
      <c r="M88" s="15">
        <v>0</v>
      </c>
      <c r="N88" s="15">
        <v>2348.77</v>
      </c>
      <c r="O88" s="15">
        <v>2500</v>
      </c>
      <c r="P88" s="15">
        <v>4293.7700000000004</v>
      </c>
    </row>
    <row r="89" spans="1:16" outlineLevel="2" x14ac:dyDescent="0.3">
      <c r="A89" s="4" t="s">
        <v>16</v>
      </c>
      <c r="B89" s="4" t="s">
        <v>16</v>
      </c>
      <c r="C89" s="4">
        <v>2017</v>
      </c>
      <c r="D89" s="4">
        <v>1687010</v>
      </c>
      <c r="E89" s="5">
        <v>42795</v>
      </c>
      <c r="F89" s="4" t="s">
        <v>17</v>
      </c>
      <c r="G89" s="5">
        <v>44562</v>
      </c>
      <c r="H89" s="12" t="s">
        <v>101</v>
      </c>
      <c r="I89" s="4" t="s">
        <v>88</v>
      </c>
      <c r="J89" s="4" t="s">
        <v>89</v>
      </c>
      <c r="K89" s="4"/>
      <c r="L89" s="15">
        <v>7803</v>
      </c>
      <c r="M89" s="15">
        <v>0</v>
      </c>
      <c r="N89" s="15">
        <v>1624.81</v>
      </c>
      <c r="O89" s="15">
        <v>2500</v>
      </c>
      <c r="P89" s="15">
        <v>708.81</v>
      </c>
    </row>
    <row r="90" spans="1:16" ht="28.8" outlineLevel="2" x14ac:dyDescent="0.3">
      <c r="A90" s="4" t="s">
        <v>16</v>
      </c>
      <c r="B90" s="4" t="s">
        <v>16</v>
      </c>
      <c r="C90" s="4">
        <v>2017</v>
      </c>
      <c r="D90" s="4">
        <v>1691454</v>
      </c>
      <c r="E90" s="5">
        <v>42856</v>
      </c>
      <c r="F90" s="4" t="s">
        <v>17</v>
      </c>
      <c r="G90" s="5">
        <v>44562</v>
      </c>
      <c r="H90" s="12" t="s">
        <v>102</v>
      </c>
      <c r="I90" s="4" t="s">
        <v>22</v>
      </c>
      <c r="J90" s="4" t="s">
        <v>23</v>
      </c>
      <c r="K90" s="4"/>
      <c r="L90" s="15">
        <v>0</v>
      </c>
      <c r="M90" s="15">
        <v>0</v>
      </c>
      <c r="N90" s="15">
        <v>0</v>
      </c>
      <c r="O90" s="15">
        <v>0</v>
      </c>
      <c r="P90" s="15">
        <v>0</v>
      </c>
    </row>
    <row r="91" spans="1:16" ht="28.8" outlineLevel="2" x14ac:dyDescent="0.3">
      <c r="A91" s="4" t="s">
        <v>16</v>
      </c>
      <c r="B91" s="4" t="s">
        <v>16</v>
      </c>
      <c r="C91" s="4">
        <v>2017</v>
      </c>
      <c r="D91" s="4">
        <v>1694148</v>
      </c>
      <c r="E91" s="5">
        <v>42849</v>
      </c>
      <c r="F91" s="4" t="s">
        <v>17</v>
      </c>
      <c r="G91" s="5">
        <v>44562</v>
      </c>
      <c r="H91" s="12" t="s">
        <v>103</v>
      </c>
      <c r="I91" s="4" t="s">
        <v>19</v>
      </c>
      <c r="J91" s="4" t="s">
        <v>20</v>
      </c>
      <c r="K91" s="4"/>
      <c r="L91" s="15">
        <v>4156.29</v>
      </c>
      <c r="M91" s="15">
        <v>0</v>
      </c>
      <c r="N91" s="15">
        <v>0</v>
      </c>
      <c r="O91" s="15">
        <v>2500</v>
      </c>
      <c r="P91" s="15">
        <v>1675</v>
      </c>
    </row>
    <row r="92" spans="1:16" ht="28.8" outlineLevel="2" x14ac:dyDescent="0.3">
      <c r="A92" s="4" t="s">
        <v>16</v>
      </c>
      <c r="B92" s="4" t="s">
        <v>16</v>
      </c>
      <c r="C92" s="4">
        <v>2017</v>
      </c>
      <c r="D92" s="4">
        <v>1695018</v>
      </c>
      <c r="E92" s="5">
        <v>42863</v>
      </c>
      <c r="F92" s="4" t="s">
        <v>17</v>
      </c>
      <c r="G92" s="5">
        <v>44562</v>
      </c>
      <c r="H92" s="12" t="s">
        <v>104</v>
      </c>
      <c r="I92" s="4" t="s">
        <v>19</v>
      </c>
      <c r="J92" s="4" t="s">
        <v>20</v>
      </c>
      <c r="K92" s="4"/>
      <c r="L92" s="15">
        <v>50081</v>
      </c>
      <c r="M92" s="15">
        <v>0</v>
      </c>
      <c r="N92" s="15">
        <v>8869.34</v>
      </c>
      <c r="O92" s="15">
        <v>2500</v>
      </c>
      <c r="P92" s="15">
        <v>17576.150000000001</v>
      </c>
    </row>
    <row r="93" spans="1:16" outlineLevel="2" x14ac:dyDescent="0.3">
      <c r="A93" s="4" t="s">
        <v>16</v>
      </c>
      <c r="B93" s="4" t="s">
        <v>16</v>
      </c>
      <c r="C93" s="4">
        <v>2017</v>
      </c>
      <c r="D93" s="4">
        <v>1698448</v>
      </c>
      <c r="E93" s="5">
        <v>42986</v>
      </c>
      <c r="F93" s="4" t="s">
        <v>17</v>
      </c>
      <c r="G93" s="5">
        <v>44562</v>
      </c>
      <c r="H93" s="12" t="s">
        <v>105</v>
      </c>
      <c r="I93" s="4" t="s">
        <v>25</v>
      </c>
      <c r="J93" s="4" t="s">
        <v>26</v>
      </c>
      <c r="K93" s="4"/>
      <c r="L93" s="15">
        <v>4980.13</v>
      </c>
      <c r="M93" s="15">
        <v>0</v>
      </c>
      <c r="N93" s="15">
        <v>0</v>
      </c>
      <c r="O93" s="15">
        <v>2500</v>
      </c>
      <c r="P93" s="15">
        <v>2505</v>
      </c>
    </row>
    <row r="94" spans="1:16" outlineLevel="2" x14ac:dyDescent="0.3">
      <c r="A94" s="4" t="s">
        <v>16</v>
      </c>
      <c r="B94" s="4" t="s">
        <v>16</v>
      </c>
      <c r="C94" s="4">
        <v>2017</v>
      </c>
      <c r="D94" s="4">
        <v>1706926</v>
      </c>
      <c r="E94" s="5">
        <v>43080</v>
      </c>
      <c r="F94" s="4" t="s">
        <v>17</v>
      </c>
      <c r="G94" s="5">
        <v>44562</v>
      </c>
      <c r="H94" s="12" t="s">
        <v>106</v>
      </c>
      <c r="I94" s="4" t="s">
        <v>19</v>
      </c>
      <c r="J94" s="4" t="s">
        <v>20</v>
      </c>
      <c r="K94" s="4"/>
      <c r="L94" s="15">
        <v>18447.02</v>
      </c>
      <c r="M94" s="15">
        <v>0</v>
      </c>
      <c r="N94" s="15">
        <v>5724.25</v>
      </c>
      <c r="O94" s="15">
        <v>2500</v>
      </c>
      <c r="P94" s="15">
        <v>2644.28</v>
      </c>
    </row>
    <row r="95" spans="1:16" outlineLevel="2" x14ac:dyDescent="0.3">
      <c r="A95" s="4" t="s">
        <v>16</v>
      </c>
      <c r="B95" s="4" t="s">
        <v>16</v>
      </c>
      <c r="C95" s="4">
        <v>2017</v>
      </c>
      <c r="D95" s="4">
        <v>1712063</v>
      </c>
      <c r="E95" s="5">
        <v>43010</v>
      </c>
      <c r="F95" s="4" t="s">
        <v>17</v>
      </c>
      <c r="G95" s="5">
        <v>44562</v>
      </c>
      <c r="H95" s="12" t="s">
        <v>107</v>
      </c>
      <c r="I95" s="4" t="s">
        <v>25</v>
      </c>
      <c r="J95" s="4" t="s">
        <v>26</v>
      </c>
      <c r="K95" s="4"/>
      <c r="L95" s="15">
        <v>3872</v>
      </c>
      <c r="M95" s="15">
        <v>0</v>
      </c>
      <c r="N95" s="15">
        <v>0</v>
      </c>
      <c r="O95" s="15">
        <v>2500</v>
      </c>
      <c r="P95" s="15">
        <v>1390</v>
      </c>
    </row>
    <row r="96" spans="1:16" ht="28.8" outlineLevel="2" x14ac:dyDescent="0.3">
      <c r="A96" s="4" t="s">
        <v>16</v>
      </c>
      <c r="B96" s="4" t="s">
        <v>16</v>
      </c>
      <c r="C96" s="4">
        <v>2017</v>
      </c>
      <c r="D96" s="4">
        <v>1714078</v>
      </c>
      <c r="E96" s="5">
        <v>43009</v>
      </c>
      <c r="F96" s="4" t="s">
        <v>17</v>
      </c>
      <c r="G96" s="5">
        <v>44562</v>
      </c>
      <c r="H96" s="12" t="s">
        <v>108</v>
      </c>
      <c r="I96" s="4" t="s">
        <v>25</v>
      </c>
      <c r="J96" s="4" t="s">
        <v>26</v>
      </c>
      <c r="K96" s="4"/>
      <c r="L96" s="15">
        <v>0</v>
      </c>
      <c r="M96" s="15">
        <v>0</v>
      </c>
      <c r="N96" s="15">
        <v>0</v>
      </c>
      <c r="O96" s="15">
        <v>0</v>
      </c>
      <c r="P96" s="15">
        <v>0</v>
      </c>
    </row>
    <row r="97" spans="1:16" outlineLevel="1" x14ac:dyDescent="0.3">
      <c r="A97" s="4"/>
      <c r="B97" s="4"/>
      <c r="C97" s="18" t="s">
        <v>148</v>
      </c>
      <c r="D97" s="4"/>
      <c r="E97" s="5"/>
      <c r="F97" s="4"/>
      <c r="G97" s="5"/>
      <c r="H97" s="12"/>
      <c r="I97" s="4"/>
      <c r="J97" s="4"/>
      <c r="K97" s="4"/>
      <c r="L97" s="15">
        <f>SUBTOTAL(9,L87:L96)</f>
        <v>113164.61</v>
      </c>
      <c r="M97" s="15">
        <f>SUBTOTAL(9,M87:M96)</f>
        <v>0</v>
      </c>
      <c r="N97" s="15">
        <f>SUBTOTAL(9,N87:N96)</f>
        <v>18567.169999999998</v>
      </c>
      <c r="O97" s="15">
        <f>SUBTOTAL(9,O87:O96)</f>
        <v>17500</v>
      </c>
      <c r="P97" s="15">
        <f>SUBTOTAL(9,P87:P96)</f>
        <v>30793.010000000002</v>
      </c>
    </row>
    <row r="98" spans="1:16" outlineLevel="2" x14ac:dyDescent="0.3">
      <c r="A98" s="4" t="s">
        <v>16</v>
      </c>
      <c r="B98" s="4" t="s">
        <v>16</v>
      </c>
      <c r="C98" s="4">
        <v>2018</v>
      </c>
      <c r="D98" s="4">
        <v>0</v>
      </c>
      <c r="E98" s="4"/>
      <c r="F98" s="4"/>
      <c r="G98" s="5">
        <v>44562</v>
      </c>
      <c r="H98" s="12"/>
      <c r="I98" s="4"/>
      <c r="J98" s="4"/>
      <c r="K98" s="4"/>
      <c r="L98" s="15">
        <v>0</v>
      </c>
      <c r="M98" s="15">
        <v>0</v>
      </c>
      <c r="N98" s="15">
        <v>0</v>
      </c>
      <c r="O98" s="15">
        <v>0</v>
      </c>
      <c r="P98" s="15">
        <v>0</v>
      </c>
    </row>
    <row r="99" spans="1:16" outlineLevel="2" x14ac:dyDescent="0.3">
      <c r="A99" s="4" t="s">
        <v>16</v>
      </c>
      <c r="B99" s="4" t="s">
        <v>16</v>
      </c>
      <c r="C99" s="4">
        <v>2018</v>
      </c>
      <c r="D99" s="4">
        <v>1709754</v>
      </c>
      <c r="E99" s="5">
        <v>43116</v>
      </c>
      <c r="F99" s="4" t="s">
        <v>17</v>
      </c>
      <c r="G99" s="5">
        <v>44562</v>
      </c>
      <c r="H99" s="12" t="s">
        <v>109</v>
      </c>
      <c r="I99" s="4" t="s">
        <v>22</v>
      </c>
      <c r="J99" s="4" t="s">
        <v>23</v>
      </c>
      <c r="K99" s="4"/>
      <c r="L99" s="15">
        <v>0</v>
      </c>
      <c r="M99" s="15">
        <v>0</v>
      </c>
      <c r="N99" s="15">
        <v>1982.88</v>
      </c>
      <c r="O99" s="15">
        <v>0</v>
      </c>
      <c r="P99" s="15">
        <v>1982.88</v>
      </c>
    </row>
    <row r="100" spans="1:16" outlineLevel="2" x14ac:dyDescent="0.3">
      <c r="A100" s="4" t="s">
        <v>16</v>
      </c>
      <c r="B100" s="4" t="s">
        <v>16</v>
      </c>
      <c r="C100" s="4">
        <v>2018</v>
      </c>
      <c r="D100" s="4">
        <v>1713836</v>
      </c>
      <c r="E100" s="5">
        <v>43164</v>
      </c>
      <c r="F100" s="4" t="s">
        <v>17</v>
      </c>
      <c r="G100" s="5">
        <v>44562</v>
      </c>
      <c r="H100" s="12" t="s">
        <v>110</v>
      </c>
      <c r="I100" s="4" t="s">
        <v>19</v>
      </c>
      <c r="J100" s="4" t="s">
        <v>20</v>
      </c>
      <c r="K100" s="4"/>
      <c r="L100" s="15">
        <v>4196.1499999999996</v>
      </c>
      <c r="M100" s="15">
        <v>0</v>
      </c>
      <c r="N100" s="15">
        <v>1076.9000000000001</v>
      </c>
      <c r="O100" s="15">
        <v>2500</v>
      </c>
      <c r="P100" s="15">
        <v>2790.01</v>
      </c>
    </row>
    <row r="101" spans="1:16" ht="28.8" outlineLevel="2" x14ac:dyDescent="0.3">
      <c r="A101" s="4" t="s">
        <v>16</v>
      </c>
      <c r="B101" s="4" t="s">
        <v>16</v>
      </c>
      <c r="C101" s="4">
        <v>2018</v>
      </c>
      <c r="D101" s="4">
        <v>1718814</v>
      </c>
      <c r="E101" s="5">
        <v>43139</v>
      </c>
      <c r="F101" s="4" t="s">
        <v>17</v>
      </c>
      <c r="G101" s="5">
        <v>44562</v>
      </c>
      <c r="H101" s="12" t="s">
        <v>111</v>
      </c>
      <c r="I101" s="4" t="s">
        <v>19</v>
      </c>
      <c r="J101" s="4" t="s">
        <v>20</v>
      </c>
      <c r="K101" s="4"/>
      <c r="L101" s="15">
        <v>3461.85</v>
      </c>
      <c r="M101" s="15">
        <v>0</v>
      </c>
      <c r="N101" s="15">
        <v>0</v>
      </c>
      <c r="O101" s="15">
        <v>2500</v>
      </c>
      <c r="P101" s="15">
        <v>975</v>
      </c>
    </row>
    <row r="102" spans="1:16" outlineLevel="1" x14ac:dyDescent="0.3">
      <c r="A102" s="4"/>
      <c r="B102" s="4"/>
      <c r="C102" s="18" t="s">
        <v>149</v>
      </c>
      <c r="D102" s="4"/>
      <c r="E102" s="5"/>
      <c r="F102" s="4"/>
      <c r="G102" s="5"/>
      <c r="H102" s="12"/>
      <c r="I102" s="4"/>
      <c r="J102" s="4"/>
      <c r="K102" s="4"/>
      <c r="L102" s="15">
        <f>SUBTOTAL(9,L98:L101)</f>
        <v>7658</v>
      </c>
      <c r="M102" s="15">
        <f>SUBTOTAL(9,M98:M101)</f>
        <v>0</v>
      </c>
      <c r="N102" s="15">
        <f>SUBTOTAL(9,N98:N101)</f>
        <v>3059.78</v>
      </c>
      <c r="O102" s="15">
        <f>SUBTOTAL(9,O98:O101)</f>
        <v>5000</v>
      </c>
      <c r="P102" s="15">
        <f>SUBTOTAL(9,P98:P101)</f>
        <v>5747.89</v>
      </c>
    </row>
    <row r="103" spans="1:16" outlineLevel="2" x14ac:dyDescent="0.3">
      <c r="A103" s="4" t="s">
        <v>16</v>
      </c>
      <c r="B103" s="4" t="s">
        <v>16</v>
      </c>
      <c r="C103" s="4">
        <v>2019</v>
      </c>
      <c r="D103" s="4">
        <v>0</v>
      </c>
      <c r="E103" s="4"/>
      <c r="F103" s="4"/>
      <c r="G103" s="5">
        <v>44562</v>
      </c>
      <c r="H103" s="12"/>
      <c r="I103" s="4"/>
      <c r="J103" s="4"/>
      <c r="K103" s="4"/>
      <c r="L103" s="15">
        <v>0</v>
      </c>
      <c r="M103" s="15">
        <v>0</v>
      </c>
      <c r="N103" s="15">
        <v>0</v>
      </c>
      <c r="O103" s="15">
        <v>0</v>
      </c>
      <c r="P103" s="15">
        <v>0</v>
      </c>
    </row>
    <row r="104" spans="1:16" outlineLevel="2" x14ac:dyDescent="0.3">
      <c r="A104" s="4" t="s">
        <v>16</v>
      </c>
      <c r="B104" s="4" t="s">
        <v>16</v>
      </c>
      <c r="C104" s="4">
        <v>2019</v>
      </c>
      <c r="D104" s="4">
        <v>1739138</v>
      </c>
      <c r="E104" s="5">
        <v>43531</v>
      </c>
      <c r="F104" s="4" t="s">
        <v>17</v>
      </c>
      <c r="G104" s="5">
        <v>44562</v>
      </c>
      <c r="H104" s="12" t="s">
        <v>112</v>
      </c>
      <c r="I104" s="4" t="s">
        <v>19</v>
      </c>
      <c r="J104" s="4" t="s">
        <v>20</v>
      </c>
      <c r="K104" s="4"/>
      <c r="L104" s="15">
        <v>9700.1200000000008</v>
      </c>
      <c r="M104" s="15">
        <v>0</v>
      </c>
      <c r="N104" s="15">
        <v>1755.19</v>
      </c>
      <c r="O104" s="15">
        <v>2500</v>
      </c>
      <c r="P104" s="15">
        <v>9027.31</v>
      </c>
    </row>
    <row r="105" spans="1:16" outlineLevel="2" x14ac:dyDescent="0.3">
      <c r="A105" s="4" t="s">
        <v>16</v>
      </c>
      <c r="B105" s="4" t="s">
        <v>16</v>
      </c>
      <c r="C105" s="4">
        <v>2019</v>
      </c>
      <c r="D105" s="4">
        <v>1739525</v>
      </c>
      <c r="E105" s="5">
        <v>43534</v>
      </c>
      <c r="F105" s="4" t="s">
        <v>17</v>
      </c>
      <c r="G105" s="5">
        <v>44562</v>
      </c>
      <c r="H105" s="12" t="s">
        <v>113</v>
      </c>
      <c r="I105" s="4" t="s">
        <v>77</v>
      </c>
      <c r="J105" s="4" t="s">
        <v>78</v>
      </c>
      <c r="K105" s="4"/>
      <c r="L105" s="15">
        <v>23586.82</v>
      </c>
      <c r="M105" s="15">
        <v>0</v>
      </c>
      <c r="N105" s="15">
        <v>2567.2600000000002</v>
      </c>
      <c r="O105" s="15">
        <v>2500</v>
      </c>
      <c r="P105" s="15">
        <v>23864.95</v>
      </c>
    </row>
    <row r="106" spans="1:16" ht="28.8" outlineLevel="2" x14ac:dyDescent="0.3">
      <c r="A106" s="4" t="s">
        <v>16</v>
      </c>
      <c r="B106" s="4" t="s">
        <v>16</v>
      </c>
      <c r="C106" s="4">
        <v>2019</v>
      </c>
      <c r="D106" s="4">
        <v>1745328</v>
      </c>
      <c r="E106" s="5">
        <v>43619</v>
      </c>
      <c r="F106" s="4" t="s">
        <v>17</v>
      </c>
      <c r="G106" s="5">
        <v>44562</v>
      </c>
      <c r="H106" s="12" t="s">
        <v>114</v>
      </c>
      <c r="I106" s="4" t="s">
        <v>115</v>
      </c>
      <c r="J106" s="4" t="s">
        <v>116</v>
      </c>
      <c r="K106" s="4"/>
      <c r="L106" s="15">
        <v>0</v>
      </c>
      <c r="M106" s="15">
        <v>0</v>
      </c>
      <c r="N106" s="15">
        <v>0</v>
      </c>
      <c r="O106" s="15">
        <v>0</v>
      </c>
      <c r="P106" s="15">
        <v>0</v>
      </c>
    </row>
    <row r="107" spans="1:16" outlineLevel="2" x14ac:dyDescent="0.3">
      <c r="A107" s="4" t="s">
        <v>16</v>
      </c>
      <c r="B107" s="4" t="s">
        <v>16</v>
      </c>
      <c r="C107" s="4">
        <v>2019</v>
      </c>
      <c r="D107" s="4">
        <v>1745965</v>
      </c>
      <c r="E107" s="5">
        <v>43627</v>
      </c>
      <c r="F107" s="4" t="s">
        <v>17</v>
      </c>
      <c r="G107" s="5">
        <v>44562</v>
      </c>
      <c r="H107" s="12" t="s">
        <v>101</v>
      </c>
      <c r="I107" s="4" t="s">
        <v>88</v>
      </c>
      <c r="J107" s="4" t="s">
        <v>89</v>
      </c>
      <c r="K107" s="4"/>
      <c r="L107" s="15">
        <v>6128</v>
      </c>
      <c r="M107" s="15">
        <v>0</v>
      </c>
      <c r="N107" s="15">
        <v>1225.44</v>
      </c>
      <c r="O107" s="15">
        <v>2500</v>
      </c>
      <c r="P107" s="15">
        <v>486.21</v>
      </c>
    </row>
    <row r="108" spans="1:16" outlineLevel="2" x14ac:dyDescent="0.3">
      <c r="A108" s="4" t="s">
        <v>16</v>
      </c>
      <c r="B108" s="4" t="s">
        <v>16</v>
      </c>
      <c r="C108" s="4">
        <v>2019</v>
      </c>
      <c r="D108" s="4">
        <v>1748126</v>
      </c>
      <c r="E108" s="5">
        <v>43658</v>
      </c>
      <c r="F108" s="4" t="s">
        <v>17</v>
      </c>
      <c r="G108" s="5">
        <v>44562</v>
      </c>
      <c r="H108" s="12" t="s">
        <v>117</v>
      </c>
      <c r="I108" s="4" t="s">
        <v>77</v>
      </c>
      <c r="J108" s="4" t="s">
        <v>78</v>
      </c>
      <c r="K108" s="4"/>
      <c r="L108" s="15">
        <v>0</v>
      </c>
      <c r="M108" s="15">
        <v>0</v>
      </c>
      <c r="N108" s="15">
        <v>0</v>
      </c>
      <c r="O108" s="15">
        <v>0</v>
      </c>
      <c r="P108" s="15">
        <v>0</v>
      </c>
    </row>
    <row r="109" spans="1:16" outlineLevel="2" x14ac:dyDescent="0.3">
      <c r="A109" s="4" t="s">
        <v>16</v>
      </c>
      <c r="B109" s="4" t="s">
        <v>16</v>
      </c>
      <c r="C109" s="4">
        <v>2019</v>
      </c>
      <c r="D109" s="4">
        <v>1748490</v>
      </c>
      <c r="E109" s="5">
        <v>43494</v>
      </c>
      <c r="F109" s="4" t="s">
        <v>17</v>
      </c>
      <c r="G109" s="5">
        <v>44562</v>
      </c>
      <c r="H109" s="12" t="s">
        <v>118</v>
      </c>
      <c r="I109" s="4" t="s">
        <v>19</v>
      </c>
      <c r="J109" s="4" t="s">
        <v>20</v>
      </c>
      <c r="K109" s="4"/>
      <c r="L109" s="15">
        <v>7040.51</v>
      </c>
      <c r="M109" s="15">
        <v>0</v>
      </c>
      <c r="N109" s="15">
        <v>0</v>
      </c>
      <c r="O109" s="15">
        <v>2500</v>
      </c>
      <c r="P109" s="15">
        <v>4585.92</v>
      </c>
    </row>
    <row r="110" spans="1:16" ht="28.8" outlineLevel="2" x14ac:dyDescent="0.3">
      <c r="A110" s="4" t="s">
        <v>16</v>
      </c>
      <c r="B110" s="4" t="s">
        <v>16</v>
      </c>
      <c r="C110" s="4">
        <v>2019</v>
      </c>
      <c r="D110" s="4">
        <v>1748773</v>
      </c>
      <c r="E110" s="5">
        <v>43669</v>
      </c>
      <c r="F110" s="4" t="s">
        <v>17</v>
      </c>
      <c r="G110" s="5">
        <v>44562</v>
      </c>
      <c r="H110" s="12" t="s">
        <v>119</v>
      </c>
      <c r="I110" s="4" t="s">
        <v>19</v>
      </c>
      <c r="J110" s="4" t="s">
        <v>20</v>
      </c>
      <c r="K110" s="4"/>
      <c r="L110" s="15">
        <v>0</v>
      </c>
      <c r="M110" s="15">
        <v>0</v>
      </c>
      <c r="N110" s="15">
        <v>1808.48</v>
      </c>
      <c r="O110" s="15">
        <v>0</v>
      </c>
      <c r="P110" s="15">
        <v>1808.48</v>
      </c>
    </row>
    <row r="111" spans="1:16" outlineLevel="2" x14ac:dyDescent="0.3">
      <c r="A111" s="4" t="s">
        <v>16</v>
      </c>
      <c r="B111" s="4" t="s">
        <v>16</v>
      </c>
      <c r="C111" s="4">
        <v>2019</v>
      </c>
      <c r="D111" s="4">
        <v>1752114</v>
      </c>
      <c r="E111" s="5">
        <v>43574</v>
      </c>
      <c r="F111" s="4" t="s">
        <v>17</v>
      </c>
      <c r="G111" s="5">
        <v>44562</v>
      </c>
      <c r="H111" s="12" t="s">
        <v>120</v>
      </c>
      <c r="I111" s="4" t="s">
        <v>19</v>
      </c>
      <c r="J111" s="4" t="s">
        <v>20</v>
      </c>
      <c r="K111" s="4"/>
      <c r="L111" s="15">
        <v>2912.22</v>
      </c>
      <c r="M111" s="15">
        <v>0</v>
      </c>
      <c r="N111" s="15">
        <v>0</v>
      </c>
      <c r="O111" s="15">
        <v>2500</v>
      </c>
      <c r="P111" s="15">
        <v>416.34</v>
      </c>
    </row>
    <row r="112" spans="1:16" outlineLevel="2" x14ac:dyDescent="0.3">
      <c r="A112" s="4" t="s">
        <v>16</v>
      </c>
      <c r="B112" s="4" t="s">
        <v>16</v>
      </c>
      <c r="C112" s="4">
        <v>2019</v>
      </c>
      <c r="D112" s="4">
        <v>1752539</v>
      </c>
      <c r="E112" s="5">
        <v>43606</v>
      </c>
      <c r="F112" s="4" t="s">
        <v>17</v>
      </c>
      <c r="G112" s="5">
        <v>44562</v>
      </c>
      <c r="H112" s="12" t="s">
        <v>121</v>
      </c>
      <c r="I112" s="4" t="s">
        <v>19</v>
      </c>
      <c r="J112" s="4" t="s">
        <v>20</v>
      </c>
      <c r="K112" s="4"/>
      <c r="L112" s="15">
        <v>3146.59</v>
      </c>
      <c r="M112" s="15">
        <v>0</v>
      </c>
      <c r="N112" s="15">
        <v>0</v>
      </c>
      <c r="O112" s="15">
        <v>2500</v>
      </c>
      <c r="P112" s="15">
        <v>653.05999999999995</v>
      </c>
    </row>
    <row r="113" spans="1:16" outlineLevel="2" x14ac:dyDescent="0.3">
      <c r="A113" s="4" t="s">
        <v>16</v>
      </c>
      <c r="B113" s="4" t="s">
        <v>16</v>
      </c>
      <c r="C113" s="4">
        <v>2019</v>
      </c>
      <c r="D113" s="4">
        <v>1766182</v>
      </c>
      <c r="E113" s="5">
        <v>43714</v>
      </c>
      <c r="F113" s="4" t="s">
        <v>17</v>
      </c>
      <c r="G113" s="5">
        <v>44562</v>
      </c>
      <c r="H113" s="12" t="s">
        <v>122</v>
      </c>
      <c r="I113" s="4" t="s">
        <v>25</v>
      </c>
      <c r="J113" s="4" t="s">
        <v>26</v>
      </c>
      <c r="K113" s="4"/>
      <c r="L113" s="15">
        <v>3262.5</v>
      </c>
      <c r="M113" s="15">
        <v>0</v>
      </c>
      <c r="N113" s="15">
        <v>0</v>
      </c>
      <c r="O113" s="15">
        <v>2500</v>
      </c>
      <c r="P113" s="15">
        <v>770.13</v>
      </c>
    </row>
    <row r="114" spans="1:16" outlineLevel="1" x14ac:dyDescent="0.3">
      <c r="A114" s="4"/>
      <c r="B114" s="4"/>
      <c r="C114" s="18" t="s">
        <v>150</v>
      </c>
      <c r="D114" s="4"/>
      <c r="E114" s="5"/>
      <c r="F114" s="4"/>
      <c r="G114" s="5"/>
      <c r="H114" s="12"/>
      <c r="I114" s="4"/>
      <c r="J114" s="4"/>
      <c r="K114" s="4"/>
      <c r="L114" s="15">
        <f>SUBTOTAL(9,L103:L113)</f>
        <v>55776.760000000009</v>
      </c>
      <c r="M114" s="15">
        <f>SUBTOTAL(9,M103:M113)</f>
        <v>0</v>
      </c>
      <c r="N114" s="15">
        <f>SUBTOTAL(9,N103:N113)</f>
        <v>7356.3700000000008</v>
      </c>
      <c r="O114" s="15">
        <f>SUBTOTAL(9,O103:O113)</f>
        <v>17500</v>
      </c>
      <c r="P114" s="15">
        <f>SUBTOTAL(9,P103:P113)</f>
        <v>41612.399999999994</v>
      </c>
    </row>
    <row r="115" spans="1:16" outlineLevel="2" x14ac:dyDescent="0.3">
      <c r="A115" s="4" t="s">
        <v>16</v>
      </c>
      <c r="B115" s="4" t="s">
        <v>16</v>
      </c>
      <c r="C115" s="4">
        <v>2020</v>
      </c>
      <c r="D115" s="4">
        <v>0</v>
      </c>
      <c r="E115" s="4"/>
      <c r="F115" s="4"/>
      <c r="G115" s="5">
        <v>44562</v>
      </c>
      <c r="H115" s="12"/>
      <c r="I115" s="4"/>
      <c r="J115" s="4"/>
      <c r="K115" s="4"/>
      <c r="L115" s="15">
        <v>0</v>
      </c>
      <c r="M115" s="15">
        <v>0</v>
      </c>
      <c r="N115" s="15">
        <v>0</v>
      </c>
      <c r="O115" s="15">
        <v>0</v>
      </c>
      <c r="P115" s="15">
        <v>0</v>
      </c>
    </row>
    <row r="116" spans="1:16" outlineLevel="2" x14ac:dyDescent="0.3">
      <c r="A116" s="4" t="s">
        <v>16</v>
      </c>
      <c r="B116" s="4" t="s">
        <v>16</v>
      </c>
      <c r="C116" s="4">
        <v>2020</v>
      </c>
      <c r="D116" s="4">
        <v>1765846</v>
      </c>
      <c r="E116" s="5">
        <v>43907</v>
      </c>
      <c r="F116" s="4" t="s">
        <v>17</v>
      </c>
      <c r="G116" s="5">
        <v>44562</v>
      </c>
      <c r="H116" s="12" t="s">
        <v>123</v>
      </c>
      <c r="I116" s="4" t="s">
        <v>19</v>
      </c>
      <c r="J116" s="4" t="s">
        <v>20</v>
      </c>
      <c r="K116" s="4"/>
      <c r="L116" s="15">
        <v>0</v>
      </c>
      <c r="M116" s="15">
        <v>0</v>
      </c>
      <c r="N116" s="15">
        <v>955.16</v>
      </c>
      <c r="O116" s="15">
        <v>0</v>
      </c>
      <c r="P116" s="15">
        <v>955.16</v>
      </c>
    </row>
    <row r="117" spans="1:16" outlineLevel="2" x14ac:dyDescent="0.3">
      <c r="A117" s="4" t="s">
        <v>16</v>
      </c>
      <c r="B117" s="4" t="s">
        <v>16</v>
      </c>
      <c r="C117" s="4">
        <v>2020</v>
      </c>
      <c r="D117" s="4">
        <v>1765963</v>
      </c>
      <c r="E117" s="5">
        <v>43907</v>
      </c>
      <c r="F117" s="4" t="s">
        <v>17</v>
      </c>
      <c r="G117" s="5">
        <v>44562</v>
      </c>
      <c r="H117" s="12" t="s">
        <v>124</v>
      </c>
      <c r="I117" s="4" t="s">
        <v>25</v>
      </c>
      <c r="J117" s="4" t="s">
        <v>26</v>
      </c>
      <c r="K117" s="4"/>
      <c r="L117" s="15">
        <v>9443</v>
      </c>
      <c r="M117" s="15">
        <v>0</v>
      </c>
      <c r="N117" s="15">
        <v>1318.14</v>
      </c>
      <c r="O117" s="15">
        <v>2500</v>
      </c>
      <c r="P117" s="15">
        <v>8330.57</v>
      </c>
    </row>
    <row r="118" spans="1:16" outlineLevel="2" x14ac:dyDescent="0.3">
      <c r="A118" s="4" t="s">
        <v>16</v>
      </c>
      <c r="B118" s="4" t="s">
        <v>16</v>
      </c>
      <c r="C118" s="4">
        <v>2020</v>
      </c>
      <c r="D118" s="4">
        <v>1766168</v>
      </c>
      <c r="E118" s="5">
        <v>43877</v>
      </c>
      <c r="F118" s="4" t="s">
        <v>17</v>
      </c>
      <c r="G118" s="5">
        <v>44562</v>
      </c>
      <c r="H118" s="12" t="s">
        <v>125</v>
      </c>
      <c r="I118" s="4" t="s">
        <v>77</v>
      </c>
      <c r="J118" s="4" t="s">
        <v>78</v>
      </c>
      <c r="K118" s="4"/>
      <c r="L118" s="15">
        <v>5739.03</v>
      </c>
      <c r="M118" s="15">
        <v>0</v>
      </c>
      <c r="N118" s="15">
        <v>0</v>
      </c>
      <c r="O118" s="15">
        <v>2500</v>
      </c>
      <c r="P118" s="15">
        <v>3271.42</v>
      </c>
    </row>
    <row r="119" spans="1:16" ht="28.8" outlineLevel="2" x14ac:dyDescent="0.3">
      <c r="A119" s="4" t="s">
        <v>16</v>
      </c>
      <c r="B119" s="4" t="s">
        <v>16</v>
      </c>
      <c r="C119" s="4">
        <v>2020</v>
      </c>
      <c r="D119" s="4">
        <v>1770651</v>
      </c>
      <c r="E119" s="5">
        <v>43922</v>
      </c>
      <c r="F119" s="4" t="s">
        <v>17</v>
      </c>
      <c r="G119" s="5">
        <v>44562</v>
      </c>
      <c r="H119" s="12" t="s">
        <v>126</v>
      </c>
      <c r="I119" s="4" t="s">
        <v>25</v>
      </c>
      <c r="J119" s="4" t="s">
        <v>26</v>
      </c>
      <c r="K119" s="4"/>
      <c r="L119" s="15">
        <v>7597.59</v>
      </c>
      <c r="M119" s="15">
        <v>0</v>
      </c>
      <c r="N119" s="15">
        <v>0</v>
      </c>
      <c r="O119" s="15">
        <v>2500</v>
      </c>
      <c r="P119" s="15">
        <v>5148.57</v>
      </c>
    </row>
    <row r="120" spans="1:16" ht="28.8" outlineLevel="2" x14ac:dyDescent="0.3">
      <c r="A120" s="4" t="s">
        <v>16</v>
      </c>
      <c r="B120" s="4" t="s">
        <v>16</v>
      </c>
      <c r="C120" s="4">
        <v>2020</v>
      </c>
      <c r="D120" s="4">
        <v>1780625</v>
      </c>
      <c r="E120" s="5">
        <v>44105</v>
      </c>
      <c r="F120" s="4" t="s">
        <v>17</v>
      </c>
      <c r="G120" s="5">
        <v>44562</v>
      </c>
      <c r="H120" s="12" t="s">
        <v>127</v>
      </c>
      <c r="I120" s="4" t="s">
        <v>19</v>
      </c>
      <c r="J120" s="4" t="s">
        <v>20</v>
      </c>
      <c r="K120" s="4"/>
      <c r="L120" s="15">
        <v>7031.31</v>
      </c>
      <c r="M120" s="15">
        <v>0</v>
      </c>
      <c r="N120" s="15">
        <v>581.02</v>
      </c>
      <c r="O120" s="15">
        <v>2500</v>
      </c>
      <c r="P120" s="15">
        <v>5157.6400000000003</v>
      </c>
    </row>
    <row r="121" spans="1:16" ht="28.8" outlineLevel="2" x14ac:dyDescent="0.3">
      <c r="A121" s="4" t="s">
        <v>16</v>
      </c>
      <c r="B121" s="4" t="s">
        <v>16</v>
      </c>
      <c r="C121" s="4">
        <v>2020</v>
      </c>
      <c r="D121" s="4">
        <v>1781215</v>
      </c>
      <c r="E121" s="5">
        <v>44084</v>
      </c>
      <c r="F121" s="4" t="s">
        <v>17</v>
      </c>
      <c r="G121" s="5">
        <v>44562</v>
      </c>
      <c r="H121" s="12" t="s">
        <v>128</v>
      </c>
      <c r="I121" s="4" t="s">
        <v>25</v>
      </c>
      <c r="J121" s="4" t="s">
        <v>26</v>
      </c>
      <c r="K121" s="4"/>
      <c r="L121" s="15">
        <v>4449.78</v>
      </c>
      <c r="M121" s="15">
        <v>0</v>
      </c>
      <c r="N121" s="15">
        <v>0</v>
      </c>
      <c r="O121" s="15">
        <v>2500</v>
      </c>
      <c r="P121" s="15">
        <v>1969.28</v>
      </c>
    </row>
    <row r="122" spans="1:16" ht="28.8" outlineLevel="2" x14ac:dyDescent="0.3">
      <c r="A122" s="4" t="s">
        <v>16</v>
      </c>
      <c r="B122" s="4" t="s">
        <v>16</v>
      </c>
      <c r="C122" s="4">
        <v>2020</v>
      </c>
      <c r="D122" s="4">
        <v>1785252</v>
      </c>
      <c r="E122" s="5">
        <v>44191</v>
      </c>
      <c r="F122" s="4" t="s">
        <v>17</v>
      </c>
      <c r="G122" s="5">
        <v>44562</v>
      </c>
      <c r="H122" s="12" t="s">
        <v>129</v>
      </c>
      <c r="I122" s="4" t="s">
        <v>25</v>
      </c>
      <c r="J122" s="4" t="s">
        <v>26</v>
      </c>
      <c r="K122" s="4"/>
      <c r="L122" s="15">
        <v>10679</v>
      </c>
      <c r="M122" s="15">
        <v>0</v>
      </c>
      <c r="N122" s="15">
        <v>1626.98</v>
      </c>
      <c r="O122" s="15">
        <v>2500</v>
      </c>
      <c r="P122" s="15">
        <v>9887.77</v>
      </c>
    </row>
    <row r="123" spans="1:16" outlineLevel="1" x14ac:dyDescent="0.3">
      <c r="A123" s="4"/>
      <c r="B123" s="4"/>
      <c r="C123" s="18" t="s">
        <v>151</v>
      </c>
      <c r="D123" s="4"/>
      <c r="E123" s="5"/>
      <c r="F123" s="4"/>
      <c r="G123" s="5"/>
      <c r="H123" s="12"/>
      <c r="I123" s="4"/>
      <c r="J123" s="4"/>
      <c r="K123" s="4"/>
      <c r="L123" s="15">
        <f>SUBTOTAL(9,L115:L122)</f>
        <v>44939.71</v>
      </c>
      <c r="M123" s="15">
        <f>SUBTOTAL(9,M115:M122)</f>
        <v>0</v>
      </c>
      <c r="N123" s="15">
        <f>SUBTOTAL(9,N115:N122)</f>
        <v>4481.3</v>
      </c>
      <c r="O123" s="15">
        <f>SUBTOTAL(9,O115:O122)</f>
        <v>15000</v>
      </c>
      <c r="P123" s="15">
        <f>SUBTOTAL(9,P115:P122)</f>
        <v>34720.410000000003</v>
      </c>
    </row>
    <row r="124" spans="1:16" outlineLevel="2" x14ac:dyDescent="0.3">
      <c r="A124" s="4" t="s">
        <v>16</v>
      </c>
      <c r="B124" s="4" t="s">
        <v>16</v>
      </c>
      <c r="C124" s="4">
        <v>2021</v>
      </c>
      <c r="D124" s="4">
        <v>0</v>
      </c>
      <c r="E124" s="4"/>
      <c r="F124" s="4"/>
      <c r="G124" s="5">
        <v>44562</v>
      </c>
      <c r="H124" s="12"/>
      <c r="I124" s="4"/>
      <c r="J124" s="4"/>
      <c r="K124" s="4"/>
      <c r="L124" s="15">
        <v>0</v>
      </c>
      <c r="M124" s="15">
        <v>0</v>
      </c>
      <c r="N124" s="15">
        <v>0</v>
      </c>
      <c r="O124" s="15">
        <v>0</v>
      </c>
      <c r="P124" s="15">
        <v>0</v>
      </c>
    </row>
    <row r="125" spans="1:16" outlineLevel="2" x14ac:dyDescent="0.3">
      <c r="A125" s="4" t="s">
        <v>16</v>
      </c>
      <c r="B125" s="4" t="s">
        <v>16</v>
      </c>
      <c r="C125" s="4">
        <v>2021</v>
      </c>
      <c r="D125" s="4">
        <v>1786299</v>
      </c>
      <c r="E125" s="5">
        <v>44221</v>
      </c>
      <c r="F125" s="4" t="s">
        <v>17</v>
      </c>
      <c r="G125" s="5">
        <v>44562</v>
      </c>
      <c r="H125" s="12" t="s">
        <v>130</v>
      </c>
      <c r="I125" s="4" t="s">
        <v>22</v>
      </c>
      <c r="J125" s="4" t="s">
        <v>23</v>
      </c>
      <c r="K125" s="4"/>
      <c r="L125" s="15">
        <v>21340.18</v>
      </c>
      <c r="M125" s="15">
        <v>0</v>
      </c>
      <c r="N125" s="15">
        <v>3071.81</v>
      </c>
      <c r="O125" s="15">
        <v>2500</v>
      </c>
      <c r="P125" s="15">
        <v>22100.39</v>
      </c>
    </row>
    <row r="126" spans="1:16" ht="28.8" outlineLevel="2" x14ac:dyDescent="0.3">
      <c r="A126" s="4" t="s">
        <v>16</v>
      </c>
      <c r="B126" s="4" t="s">
        <v>16</v>
      </c>
      <c r="C126" s="4">
        <v>2021</v>
      </c>
      <c r="D126" s="4">
        <v>1791695</v>
      </c>
      <c r="E126" s="5">
        <v>44306</v>
      </c>
      <c r="F126" s="4" t="s">
        <v>17</v>
      </c>
      <c r="G126" s="5">
        <v>44562</v>
      </c>
      <c r="H126" s="12" t="s">
        <v>131</v>
      </c>
      <c r="I126" s="4" t="s">
        <v>19</v>
      </c>
      <c r="J126" s="4" t="s">
        <v>20</v>
      </c>
      <c r="K126" s="4"/>
      <c r="L126" s="15">
        <v>0</v>
      </c>
      <c r="M126" s="15">
        <v>0</v>
      </c>
      <c r="N126" s="15">
        <v>1735.6</v>
      </c>
      <c r="O126" s="15">
        <v>0</v>
      </c>
      <c r="P126" s="15">
        <v>1735.6</v>
      </c>
    </row>
    <row r="127" spans="1:16" ht="28.8" outlineLevel="2" x14ac:dyDescent="0.3">
      <c r="A127" s="4" t="s">
        <v>16</v>
      </c>
      <c r="B127" s="4" t="s">
        <v>16</v>
      </c>
      <c r="C127" s="4">
        <v>2021</v>
      </c>
      <c r="D127" s="4">
        <v>1795490</v>
      </c>
      <c r="E127" s="5">
        <v>44367</v>
      </c>
      <c r="F127" s="4" t="s">
        <v>17</v>
      </c>
      <c r="G127" s="5">
        <v>44562</v>
      </c>
      <c r="H127" s="12" t="s">
        <v>132</v>
      </c>
      <c r="I127" s="4" t="s">
        <v>19</v>
      </c>
      <c r="J127" s="4" t="s">
        <v>20</v>
      </c>
      <c r="K127" s="4"/>
      <c r="L127" s="15">
        <v>0</v>
      </c>
      <c r="M127" s="15">
        <v>0</v>
      </c>
      <c r="N127" s="15">
        <v>1375.75</v>
      </c>
      <c r="O127" s="15">
        <v>0</v>
      </c>
      <c r="P127" s="15">
        <v>1375.75</v>
      </c>
    </row>
    <row r="128" spans="1:16" outlineLevel="2" x14ac:dyDescent="0.3">
      <c r="A128" s="4" t="s">
        <v>16</v>
      </c>
      <c r="B128" s="4" t="s">
        <v>16</v>
      </c>
      <c r="C128" s="4">
        <v>2021</v>
      </c>
      <c r="D128" s="4">
        <v>1796015</v>
      </c>
      <c r="E128" s="5">
        <v>44376</v>
      </c>
      <c r="F128" s="4" t="s">
        <v>17</v>
      </c>
      <c r="G128" s="5">
        <v>44562</v>
      </c>
      <c r="H128" s="12" t="s">
        <v>123</v>
      </c>
      <c r="I128" s="4" t="s">
        <v>19</v>
      </c>
      <c r="J128" s="4" t="s">
        <v>20</v>
      </c>
      <c r="K128" s="4"/>
      <c r="L128" s="15">
        <v>16943.37</v>
      </c>
      <c r="M128" s="15">
        <v>0</v>
      </c>
      <c r="N128" s="15">
        <v>2107.14</v>
      </c>
      <c r="O128" s="15">
        <v>2500</v>
      </c>
      <c r="P128" s="15">
        <v>16694.939999999999</v>
      </c>
    </row>
    <row r="129" spans="1:16" ht="28.8" outlineLevel="2" x14ac:dyDescent="0.3">
      <c r="A129" s="4" t="s">
        <v>16</v>
      </c>
      <c r="B129" s="4" t="s">
        <v>16</v>
      </c>
      <c r="C129" s="4">
        <v>2021</v>
      </c>
      <c r="D129" s="4">
        <v>1796929</v>
      </c>
      <c r="E129" s="5">
        <v>44391</v>
      </c>
      <c r="F129" s="4" t="s">
        <v>133</v>
      </c>
      <c r="G129" s="5">
        <v>44562</v>
      </c>
      <c r="H129" s="12" t="s">
        <v>134</v>
      </c>
      <c r="I129" s="4" t="s">
        <v>19</v>
      </c>
      <c r="J129" s="4" t="s">
        <v>20</v>
      </c>
      <c r="K129" s="4"/>
      <c r="L129" s="15">
        <v>0</v>
      </c>
      <c r="M129" s="15">
        <v>50000</v>
      </c>
      <c r="N129" s="15">
        <v>0</v>
      </c>
      <c r="O129" s="15">
        <v>0</v>
      </c>
      <c r="P129" s="15">
        <v>0</v>
      </c>
    </row>
    <row r="130" spans="1:16" outlineLevel="2" x14ac:dyDescent="0.3">
      <c r="A130" s="4" t="s">
        <v>16</v>
      </c>
      <c r="B130" s="4" t="s">
        <v>16</v>
      </c>
      <c r="C130" s="4">
        <v>2021</v>
      </c>
      <c r="D130" s="4">
        <v>1798802</v>
      </c>
      <c r="E130" s="5">
        <v>44418</v>
      </c>
      <c r="F130" s="4" t="s">
        <v>17</v>
      </c>
      <c r="G130" s="5">
        <v>44562</v>
      </c>
      <c r="H130" s="12" t="s">
        <v>135</v>
      </c>
      <c r="I130" s="4" t="s">
        <v>136</v>
      </c>
      <c r="J130" s="4" t="s">
        <v>137</v>
      </c>
      <c r="K130" s="4"/>
      <c r="L130" s="15">
        <v>0</v>
      </c>
      <c r="M130" s="15">
        <v>0</v>
      </c>
      <c r="N130" s="15">
        <v>0</v>
      </c>
      <c r="O130" s="15">
        <v>0</v>
      </c>
      <c r="P130" s="15">
        <v>0</v>
      </c>
    </row>
    <row r="131" spans="1:16" outlineLevel="2" x14ac:dyDescent="0.3">
      <c r="A131" s="4" t="s">
        <v>16</v>
      </c>
      <c r="B131" s="4" t="s">
        <v>16</v>
      </c>
      <c r="C131" s="4">
        <v>2021</v>
      </c>
      <c r="D131" s="4">
        <v>1800663</v>
      </c>
      <c r="E131" s="5">
        <v>44390</v>
      </c>
      <c r="F131" s="4" t="s">
        <v>133</v>
      </c>
      <c r="G131" s="5">
        <v>44562</v>
      </c>
      <c r="H131" s="12" t="s">
        <v>138</v>
      </c>
      <c r="I131" s="4" t="s">
        <v>19</v>
      </c>
      <c r="J131" s="4" t="s">
        <v>20</v>
      </c>
      <c r="K131" s="4"/>
      <c r="L131" s="15">
        <v>0</v>
      </c>
      <c r="M131" s="15">
        <v>9926</v>
      </c>
      <c r="N131" s="15">
        <v>0</v>
      </c>
      <c r="O131" s="15">
        <v>0</v>
      </c>
      <c r="P131" s="15">
        <v>0</v>
      </c>
    </row>
    <row r="132" spans="1:16" ht="29.4" outlineLevel="2" thickBot="1" x14ac:dyDescent="0.35">
      <c r="A132" s="6" t="s">
        <v>16</v>
      </c>
      <c r="B132" s="6" t="s">
        <v>16</v>
      </c>
      <c r="C132" s="6">
        <v>2021</v>
      </c>
      <c r="D132" s="6">
        <v>1801513</v>
      </c>
      <c r="E132" s="7">
        <v>44391</v>
      </c>
      <c r="F132" s="6" t="s">
        <v>133</v>
      </c>
      <c r="G132" s="7">
        <v>44562</v>
      </c>
      <c r="H132" s="13" t="s">
        <v>139</v>
      </c>
      <c r="I132" s="6" t="s">
        <v>19</v>
      </c>
      <c r="J132" s="6" t="s">
        <v>20</v>
      </c>
      <c r="K132" s="6" t="s">
        <v>140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</row>
    <row r="133" spans="1:16" outlineLevel="1" x14ac:dyDescent="0.3">
      <c r="A133" s="2"/>
      <c r="B133" s="2"/>
      <c r="C133" s="21" t="s">
        <v>152</v>
      </c>
      <c r="D133" s="2"/>
      <c r="E133" s="3"/>
      <c r="F133" s="2"/>
      <c r="G133" s="3"/>
      <c r="H133" s="19"/>
      <c r="I133" s="2"/>
      <c r="J133" s="2"/>
      <c r="K133" s="2"/>
      <c r="L133" s="20">
        <f>SUBTOTAL(9,L124:L132)</f>
        <v>38283.550000000003</v>
      </c>
      <c r="M133" s="20">
        <f>SUBTOTAL(9,M124:M132)</f>
        <v>59926</v>
      </c>
      <c r="N133" s="20">
        <f>SUBTOTAL(9,N124:N132)</f>
        <v>8290.2999999999993</v>
      </c>
      <c r="O133" s="20">
        <f>SUBTOTAL(9,O124:O132)</f>
        <v>5000</v>
      </c>
      <c r="P133" s="20">
        <f>SUBTOTAL(9,P124:P132)</f>
        <v>41906.679999999993</v>
      </c>
    </row>
    <row r="134" spans="1:16" x14ac:dyDescent="0.3">
      <c r="A134" s="2"/>
      <c r="B134" s="2"/>
      <c r="C134" s="21" t="s">
        <v>141</v>
      </c>
      <c r="D134" s="2"/>
      <c r="E134" s="3"/>
      <c r="F134" s="2"/>
      <c r="G134" s="3"/>
      <c r="H134" s="19"/>
      <c r="I134" s="2"/>
      <c r="J134" s="2"/>
      <c r="K134" s="2"/>
      <c r="L134" s="20">
        <f>SUBTOTAL(9,L4:L132)</f>
        <v>986525.38</v>
      </c>
      <c r="M134" s="20">
        <f>SUBTOTAL(9,M4:M132)</f>
        <v>139926</v>
      </c>
      <c r="N134" s="20">
        <f>SUBTOTAL(9,N4:N132)</f>
        <v>102814.42</v>
      </c>
      <c r="O134" s="20">
        <f>SUBTOTAL(9,O4:O132)</f>
        <v>187500</v>
      </c>
      <c r="P134" s="20">
        <f>SUBTOTAL(9,P4:P132)</f>
        <v>806740.50000000012</v>
      </c>
    </row>
  </sheetData>
  <sortState xmlns:xlrd2="http://schemas.microsoft.com/office/spreadsheetml/2017/richdata2" ref="A4:P132">
    <sortCondition ref="A3"/>
    <sortCondition ref="C3"/>
  </sortState>
  <printOptions gridLines="1"/>
  <pageMargins left="0.25" right="0.25" top="0.75" bottom="0.75" header="0.5" footer="0.5"/>
  <pageSetup paperSize="9" scale="63" fitToHeight="0" orientation="landscape" cellComments="atEnd" verticalDpi="0" r:id="rId1"/>
  <headerFooter>
    <oddHeader>&amp;LValuta EUR &amp;CPremie/Schadestatistiek &amp;ROverzicht</oddHeader>
    <oddFooter>&amp;LProductiedatum &amp;D (S.E.O.) &amp;CAon 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B0100031150</vt:lpstr>
      <vt:lpstr>B0100031150!Print_Titles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Elderhorst</dc:creator>
  <cp:lastModifiedBy>Enrico Elderhorst</cp:lastModifiedBy>
  <dcterms:created xsi:type="dcterms:W3CDTF">2021-10-05T13:16:10Z</dcterms:created>
  <dcterms:modified xsi:type="dcterms:W3CDTF">2021-10-05T13:19:15Z</dcterms:modified>
</cp:coreProperties>
</file>