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https://brightlined-my.sharepoint.com/personal/hboekel_brightlined_nl/Documents/SBB-in-telefonie/Project fases/03 aanbestedingsfase/3.2 vaste telefinie, telefonie functionaliteit en Omnichannel/2. Nota van Inlichtingen - 1/"/>
    </mc:Choice>
  </mc:AlternateContent>
  <xr:revisionPtr revIDLastSave="69" documentId="8_{204A0212-A99C-4C1C-8429-D861B0629165}" xr6:coauthVersionLast="47" xr6:coauthVersionMax="47" xr10:uidLastSave="{36E4ADF1-1CC4-45C0-B9F5-69438C8F1B01}"/>
  <bookViews>
    <workbookView xWindow="-120" yWindow="-120" windowWidth="25440" windowHeight="15540" tabRatio="773" xr2:uid="{00000000-000D-0000-FFFF-FFFF00000000}"/>
  </bookViews>
  <sheets>
    <sheet name="Bijlage B. Programma van Wensen" sheetId="39" r:id="rId1"/>
    <sheet name="vervolgkeuze lijst" sheetId="40" state="hidden" r:id="rId2"/>
  </sheets>
  <definedNames>
    <definedName name="_Toc375311255" localSheetId="0">'Bijlage B. Programma van Wensen'!#REF!</definedName>
    <definedName name="_Toc462308713" localSheetId="0">'Bijlage B. Programma van Wensen'!$B$59</definedName>
    <definedName name="_Toc462308723" localSheetId="0">'Bijlage B. Programma van Wensen'!#REF!</definedName>
    <definedName name="_Toc462308725" localSheetId="0">'Bijlage B. Programma van Wensen'!#REF!</definedName>
    <definedName name="_Toc5110530" localSheetId="0">'Bijlage B. Programma van Wensen'!#REF!</definedName>
    <definedName name="_Toc5110532" localSheetId="0">'Bijlage B. Programma van Wensen'!#REF!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6" i="39" l="1"/>
  <c r="C70" i="39" l="1"/>
  <c r="C62" i="39"/>
  <c r="C59" i="39"/>
  <c r="C58" i="39"/>
  <c r="C53" i="39"/>
  <c r="C52" i="39"/>
  <c r="C50" i="39"/>
  <c r="C45" i="39"/>
  <c r="C44" i="39"/>
  <c r="C43" i="39"/>
  <c r="C42" i="39"/>
  <c r="C41" i="39"/>
  <c r="C39" i="39"/>
  <c r="C61" i="39"/>
  <c r="C60" i="39"/>
  <c r="C35" i="39"/>
  <c r="C31" i="39"/>
  <c r="C30" i="39"/>
  <c r="C29" i="39"/>
  <c r="C25" i="39"/>
  <c r="C24" i="39"/>
  <c r="C23" i="39"/>
  <c r="C21" i="39"/>
  <c r="C20" i="39"/>
  <c r="C18" i="39"/>
  <c r="C15" i="39"/>
  <c r="C14" i="39"/>
  <c r="C8" i="39"/>
  <c r="C74" i="3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Han Boekel</author>
  </authors>
  <commentList>
    <comment ref="B58" authorId="0" shapeId="0" xr:uid="{73503D0C-7432-44A0-8284-C72BDA4884C0}">
      <text>
        <r>
          <rPr>
            <b/>
            <sz val="9"/>
            <color indexed="81"/>
            <rFont val="Tahoma"/>
            <family val="2"/>
          </rPr>
          <t xml:space="preserve">Inkoper: </t>
        </r>
        <r>
          <rPr>
            <sz val="9"/>
            <color indexed="81"/>
            <rFont val="Tahoma"/>
            <family val="2"/>
          </rPr>
          <t xml:space="preserve">Let op. deze wens is veranderd en dit is de nieuwe wens.
</t>
        </r>
      </text>
    </comment>
  </commentList>
</comments>
</file>

<file path=xl/sharedStrings.xml><?xml version="1.0" encoding="utf-8"?>
<sst xmlns="http://schemas.openxmlformats.org/spreadsheetml/2006/main" count="123" uniqueCount="68">
  <si>
    <t>Getekend voor akkoord:</t>
  </si>
  <si>
    <t>Naam Inschrijver</t>
  </si>
  <si>
    <t>Naam tekenbevoegde</t>
  </si>
  <si>
    <t>Handtekening*</t>
  </si>
  <si>
    <t>Datum</t>
  </si>
  <si>
    <t>* Rechtsgeldig ondertekend.</t>
  </si>
  <si>
    <t>Invulinstructie</t>
  </si>
  <si>
    <t>Punten</t>
  </si>
  <si>
    <t>Ja/nee</t>
  </si>
  <si>
    <t>Opmerkingen</t>
  </si>
  <si>
    <t>ja</t>
  </si>
  <si>
    <t>Totaal score punten</t>
  </si>
  <si>
    <t>nee</t>
  </si>
  <si>
    <t xml:space="preserve">De gebruiker heeft op de UC applicatie informatie over de beschikbaarheid van de collega’s. </t>
  </si>
  <si>
    <t>De gebruiker kan instellen op welke device de telefonische oproep wordt aangeboden</t>
  </si>
  <si>
    <t>De gebruiker heeft de beschikking over een UC applicatie op de smartphone met de volgende specifieke functionaliteit:</t>
  </si>
  <si>
    <t xml:space="preserve">De gebruiker heeft op de UC applicatie op de desktop informatie over de beschikbaarheid van de collega’s. </t>
  </si>
  <si>
    <t>a. De gebruiker kan een telefoongesprek opzetten intern en extern en gesprekken verbreken vanaf de mobiele telefoon</t>
  </si>
  <si>
    <t>            i.            Bij het opzetten van het gesprek wordt het vaste 088
                          telefoonnummer meegegeven;</t>
  </si>
  <si>
    <t>In de callcenter applicatie is een chat mogelijkheid opgenomen waarmee de callcenteragent direct met gebruikers van MS Teams kunnen chatten</t>
  </si>
  <si>
    <t>a. De callcenter agent kan de opnames van de eigen gesprekken terugluisteren</t>
  </si>
  <si>
    <t xml:space="preserve">De callcenteragent kan de nawerktijd na elk gesprek aanpassen, hierbij wordt de ingestelde nawerktijd overruled. </t>
  </si>
  <si>
    <t>Ten aanzien van het functioneel beheer van de omnichannel callcenter applicatie zijn er de volgende functionele wensen</t>
  </si>
  <si>
    <t>Ten aanzien van de integratie van de omnichannel callcenter applicatie met CRM zijn er de volgende functionele wensen</t>
  </si>
  <si>
    <t>De callcenteragent kan de gesprekken in de ACD groep ook afhandelen met de mobiele telefoon met beperkte callcenter functionaliteit:</t>
  </si>
  <si>
    <t>Ten aanzien van de omnichannel callcenter applicatie zijn er de volgende functionele wensen</t>
  </si>
  <si>
    <t>Binnen de callcenterapplicatie heeft de agent de mogelijkheid de al bestaande kennisbank in brein te benaderen en anders applicaties</t>
  </si>
  <si>
    <t>De supervisor kan beschikken over een aangepast dashboard op de PC/desktop/laptop met de volgende functies;</t>
  </si>
  <si>
    <t>De callcenter gebruiker kan in het dashboard beschikken over contactgegevens van externe contactpersonen van bedrijven/scholen uit CRM waarbij ook op naam van de scholen en bedrijven kan worden gezocht.</t>
  </si>
  <si>
    <t>De hybride gebruiker kan in de UC applicatie beschikken over contactgegevens van externe contactpersonen van bedrijven/scholen uit CRM waarbij ook op naam van de scholen en bedrijven kan worden gezocht.</t>
  </si>
  <si>
    <t xml:space="preserve">De UC applicatie met telefonie functionaliteit en de omnichannel callcenter applicaties van de aangeboden oplossing zijn functioneel geïntegreerd. Informatie van de applicaties wordt tussen de applicaties gesynchroniseerd voor alle profielen, gebruikers, devices en applicaties . Inschrijver kan dit beschrijven bij het invullen van paragraaf 4.1.1.2. K-4. De omnichannel - callcenter applicatie
</t>
  </si>
  <si>
    <t>Opmerkingen - toelichting</t>
  </si>
  <si>
    <t>Indien oproepen op de callcenters/ACD groepen, niet direct kunnen worden beantwoord kan de beller worden geïnformeerd met een meldtekst(is een eis) en kan de beller muziek in de wachtstand krijgen;</t>
  </si>
  <si>
    <t xml:space="preserve">De supervisor en functioneel beheerder kunnen eenvoudig een callcenter/ACD groep toevoegen inclusief routeringen, tijdschema’s, keuzemenu en meldteksten. </t>
  </si>
  <si>
    <t>a. De callcenter agent kan zelf bepalen of een bijlage bij een ontvangen mail moet worden opgeslagen in CRM of alleen de mail.</t>
  </si>
  <si>
    <t>a. In de UC applicatie is de outlook status van de collega's beschikbaar;</t>
  </si>
  <si>
    <t>b. In de UC applicatie is de MS Teams status van de collega beschikbaar;</t>
  </si>
  <si>
    <t>Ten aanzien de callcenteragenten telefonie en omnichannel zijn er de volgende functionele wensen</t>
  </si>
  <si>
    <t>Ten aanzien de callcenteragenten telefonie zijn er de volgende functionele wensen</t>
  </si>
  <si>
    <t>Ten aanzien de callcenteragenten omnichannel zijn er de volgende functionele wensen</t>
  </si>
  <si>
    <t>Bijlage B: Programma van Wensen (totaal 150 punten)</t>
  </si>
  <si>
    <t>De gewenste functionaliteit wordt aangegeven. De Inschrijver wordt verzocht aan te geven of de functionaliteit wordt ingevuld door de aangeboden diensten als aangegeven in de vraagstelling en onderdeel zijn van de Inschrijving . Als aan het realiseren van functionaliteit voorwaarden verbonden zijn dan kan de Inschrijver dat in het veld "Opmerkingen" beschrijven.</t>
  </si>
  <si>
    <t>1. Algemeen</t>
  </si>
  <si>
    <t>2.1 De vaste werkplek</t>
  </si>
  <si>
    <t>2. De gebruikersprofielen</t>
  </si>
  <si>
    <t>2.2 	De hybride gebruiker</t>
  </si>
  <si>
    <t xml:space="preserve">2.3 De callcenteragent telefonie </t>
  </si>
  <si>
    <t>2.4 De callcenteragent Omnichannel</t>
  </si>
  <si>
    <t>2.5 De callcenteragent telefonie en omnichannel</t>
  </si>
  <si>
    <t>2.6 De Supervisor/functioneel beheerder</t>
  </si>
  <si>
    <t>4.   De integratie van de omnichannel callcenter applicatie met CRM</t>
  </si>
  <si>
    <t>Omschrijving</t>
  </si>
  <si>
    <t>Een agent kan meekijken/samenwerken met een collega door schermen te delen en/of mee te luisteren;</t>
  </si>
  <si>
    <t>a. instellen/alarmering overschrijding nawerktijd door een agent.</t>
  </si>
  <si>
    <t>De callcenterapplicaties biedt de mogelijkheid van worksforcemanagement. Aanbieder kan dit beschrijven bij paragraaf 4.1.1.4 K-4. De omnichannel - callcenter applicatie;</t>
  </si>
  <si>
    <t>Automatische beantwoording van FAQ vragen gesteld via de website van SBB (chatbot) is mogelijk met de aangeboden dienst. Indien de omnichannel contactcenter applicatie in deze vraag/antwoord database van toegevoegde waarde kan zijn kan de Inschrijver dit aangeven.</t>
  </si>
  <si>
    <t>De (web)chatfunctionaliteit van de aangeboden dienst biedt de mogelijkheid om tijdens de chat over te schakelen naar cobrowsing met de externe chat deelnemer;</t>
  </si>
  <si>
    <t>De gebruiker kan op de UC applicatie zijn status en beschikbaarheid aangeven. De volgende statussen kunnen worden aangegeven: aangemeld/ingelogd, niet storen, bezet op basis van de telefoon(is eis 29)</t>
  </si>
  <si>
    <t>De callcenter agent kan zich aan en afmelden en beschikbaar en niet beschikbaar melden met de mobiele telefoon;</t>
  </si>
  <si>
    <t>De reden van niet beschikbaar zijn aangeven met de mobiele telefoon.</t>
  </si>
  <si>
    <t>Het aantal gelijktijdige chats dat aan een agent wordt aangeboden is instelbaar (is eis 74). Indien  de agent chats en calls blended verwerkt kan het aantal gelijktijdige chats dat aan een agent wordt aangeboden apart worden ingesteld.</t>
  </si>
  <si>
    <t>Alle gesprekken van de callcenter agenten kunnen worden opgenomen. De supervisor en andere geautoriseerde medewekers kunnen deze terugluisteren (is eis 72)</t>
  </si>
  <si>
    <t>3.  De omnichannel contactcenter applicatie</t>
  </si>
  <si>
    <t>Berichten als Chats van de website, WhatsApp en e-mailberichten inclusief bijlages kunnen worden opgenomen/beantwoord in de omnichannel contactcenter applicatie en verwerkt in de CRM applicatie conform inschrijving (is eis 96e);</t>
  </si>
  <si>
    <t xml:space="preserve">Telefonische oproepen kunnen lineair, cyclisch of naar workload worden gerouteerd over de in de ACD groepen aangemelde callcenteragent telefonie. Is eis 48 en eis 65.
a. De routering is gebaseerd op de historie van alle  ACDM groepen
    samen waar de agent is aangemeld. </t>
  </si>
  <si>
    <t xml:space="preserve">Wanneer de callcenteragent telefonie in een ACD groep x minuten geen handelingen op de PC/laptop/werkplek heeft verricht wordt aan de agent geen oproep aangeboden totdat er weer handelingen op de PC/laptop/werkplek worden verricht.
a.	De tijd ‘x’ is instelbaar </t>
  </si>
  <si>
    <t>Op ACD groepen kan een overloop worden ingesteld(is eis 85)
a.   De overloop kan gaan naar een andere ACD groep;
      i.    Dit kan ook worden ingesteld als agenten in een andere ACD
           groep geen calls hebben. Hierbij is de parameter niet het aantal 
           wachtenden in een ACD groep maar het aantal beschikbare 
           agenten in de andere groep ten opzichte van het aantal 
           wachtenden in de primaire ACD groep.Oproepen en oproepen 
           kunnen worden aangeboden aan dezelfde agent als de vorige 
           telefonische contacten;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</si>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</sst>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_-[$€]\ * #,##0.00\-;_-[$€]\ * &quot;-&quot;??_-;_-@_-"/>
  </numFmts>
  <fonts count="10" x14ac:knownFonts="1">
    <font>
      <sz val="11"/>
      <color theme="1"/>
      <name val="Calibri"/>
      <family val="2"/>
      <scheme val="minor"/>
    </font>
    <font>
      <sz val="10"/>
      <name val="Arial"/>
      <family val="2"/>
    </font>
    <font>
      <sz val="10"/>
      <name val="Arial"/>
      <family val="2"/>
    </font>
    <font>
      <sz val="11"/>
      <name val="Calibri"/>
      <family val="2"/>
      <scheme val="minor"/>
    </font>
    <font>
      <b/>
      <sz val="11"/>
      <name val="Calibri"/>
      <family val="2"/>
      <scheme val="minor"/>
    </font>
    <font>
      <sz val="12"/>
      <color theme="1"/>
      <name val="Calibri"/>
      <family val="2"/>
      <scheme val="minor"/>
    </font>
    <font>
      <b/>
      <sz val="10"/>
      <name val="Calibri"/>
      <family val="2"/>
      <scheme val="minor"/>
    </font>
    <font>
      <sz val="10"/>
      <name val="Calibri"/>
      <family val="2"/>
      <scheme val="minor"/>
    </font>
    <font>
      <sz val="9"/>
      <color indexed="81"/>
      <name val="Tahoma"/>
      <family val="2"/>
    </font>
    <font>
      <b/>
      <sz val="9"/>
      <color indexed="81"/>
      <name val="Tahoma"/>
      <family val="2"/>
    </font>
  </fonts>
  <fills count="5">
    <fill>
      <patternFill patternType="none"/>
    </fill>
    <fill>
      <patternFill patternType="gray125"/>
    </fill>
    <fill>
      <patternFill patternType="solid">
        <fgColor rgb="FFFFFF99"/>
        <bgColor indexed="64"/>
      </patternFill>
    </fill>
    <fill>
      <patternFill patternType="solid">
        <fgColor rgb="FF00B0F0"/>
        <bgColor indexed="64"/>
      </patternFill>
    </fill>
    <fill>
      <patternFill patternType="solid">
        <fgColor rgb="FF92D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diagonal/>
    </border>
    <border>
      <left style="thin">
        <color rgb="FF000000"/>
      </left>
      <right/>
      <top style="thin">
        <color rgb="FF000000"/>
      </top>
      <bottom style="thin">
        <color rgb="FF000000"/>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0" fontId="5" fillId="0" borderId="0"/>
  </cellStyleXfs>
  <cellXfs count="66">
    <xf numFmtId="0" fontId="0" fillId="0" borderId="0" xfId="0"/>
    <xf numFmtId="0" fontId="3" fillId="0" borderId="0" xfId="0" applyFont="1" applyAlignment="1" applyProtection="1">
      <alignment vertical="top" wrapText="1"/>
    </xf>
    <xf numFmtId="0" fontId="6" fillId="3" borderId="1" xfId="0" applyFont="1" applyFill="1" applyBorder="1" applyAlignment="1" applyProtection="1">
      <alignment horizontal="center" vertical="top" wrapText="1"/>
    </xf>
    <xf numFmtId="0" fontId="6" fillId="3" borderId="1" xfId="0" applyFont="1" applyFill="1" applyBorder="1" applyAlignment="1" applyProtection="1">
      <alignment vertical="top" wrapText="1"/>
    </xf>
    <xf numFmtId="0" fontId="7" fillId="0" borderId="1" xfId="0" applyFont="1" applyBorder="1" applyAlignment="1" applyProtection="1">
      <alignment horizontal="center" vertical="top" wrapText="1"/>
    </xf>
    <xf numFmtId="0" fontId="7" fillId="0" borderId="0" xfId="0" applyFont="1" applyFill="1" applyBorder="1" applyAlignment="1" applyProtection="1">
      <alignment vertical="top" wrapText="1"/>
    </xf>
    <xf numFmtId="0" fontId="7" fillId="0" borderId="0" xfId="0" applyFont="1" applyBorder="1" applyAlignment="1" applyProtection="1">
      <alignment horizontal="center" vertical="top" wrapText="1"/>
    </xf>
    <xf numFmtId="0" fontId="7" fillId="0" borderId="0" xfId="0" applyFont="1" applyBorder="1" applyAlignment="1" applyProtection="1">
      <alignment vertical="top" wrapText="1"/>
    </xf>
    <xf numFmtId="0" fontId="7" fillId="0" borderId="0" xfId="0" applyFont="1" applyFill="1" applyBorder="1" applyAlignment="1" applyProtection="1">
      <alignment horizontal="left" vertical="top" wrapText="1"/>
    </xf>
    <xf numFmtId="0" fontId="7" fillId="0" borderId="0" xfId="0" applyFont="1" applyFill="1" applyBorder="1" applyAlignment="1" applyProtection="1">
      <alignment horizontal="center" vertical="top" wrapText="1"/>
    </xf>
    <xf numFmtId="0" fontId="3" fillId="0" borderId="0" xfId="0" applyFont="1" applyFill="1" applyAlignment="1" applyProtection="1">
      <alignment vertical="top" wrapText="1"/>
    </xf>
    <xf numFmtId="0" fontId="6" fillId="0" borderId="0" xfId="0" applyFont="1" applyAlignment="1" applyProtection="1">
      <alignment vertical="top"/>
    </xf>
    <xf numFmtId="0" fontId="7" fillId="0" borderId="0" xfId="0" applyFont="1" applyAlignment="1" applyProtection="1">
      <alignment vertical="top"/>
    </xf>
    <xf numFmtId="0" fontId="3" fillId="0" borderId="0" xfId="0" applyFont="1" applyAlignment="1" applyProtection="1">
      <alignment vertical="top"/>
    </xf>
    <xf numFmtId="0" fontId="7" fillId="2" borderId="1" xfId="0" applyFont="1" applyFill="1" applyBorder="1" applyAlignment="1" applyProtection="1">
      <alignment horizontal="center" vertical="top" wrapText="1"/>
      <protection locked="0"/>
    </xf>
    <xf numFmtId="0" fontId="7" fillId="2" borderId="1" xfId="0" applyFont="1" applyFill="1" applyBorder="1" applyAlignment="1" applyProtection="1">
      <alignment vertical="top" wrapText="1"/>
      <protection locked="0"/>
    </xf>
    <xf numFmtId="0" fontId="7" fillId="4" borderId="8" xfId="0" applyFont="1" applyFill="1" applyBorder="1" applyAlignment="1" applyProtection="1">
      <alignment horizontal="center" vertical="top" wrapText="1"/>
    </xf>
    <xf numFmtId="0" fontId="7" fillId="0" borderId="3" xfId="0" applyFont="1" applyBorder="1" applyAlignment="1" applyProtection="1">
      <alignment horizontal="center" vertical="top" wrapText="1"/>
    </xf>
    <xf numFmtId="0" fontId="6" fillId="0" borderId="3" xfId="0" applyFont="1" applyFill="1" applyBorder="1" applyAlignment="1" applyProtection="1">
      <alignment horizontal="center" vertical="top" wrapText="1"/>
    </xf>
    <xf numFmtId="0" fontId="6" fillId="0" borderId="1" xfId="0" applyFont="1" applyFill="1" applyBorder="1" applyAlignment="1" applyProtection="1">
      <alignment horizontal="center" vertical="top" wrapText="1"/>
    </xf>
    <xf numFmtId="0" fontId="6" fillId="0" borderId="1" xfId="0" applyFont="1" applyFill="1" applyBorder="1" applyAlignment="1" applyProtection="1">
      <alignment vertical="top" wrapText="1"/>
    </xf>
    <xf numFmtId="0" fontId="6" fillId="0" borderId="9" xfId="0" applyFont="1" applyFill="1" applyBorder="1" applyAlignment="1" applyProtection="1">
      <alignment horizontal="center" vertical="top" wrapText="1"/>
    </xf>
    <xf numFmtId="0" fontId="6" fillId="0" borderId="13" xfId="0" applyFont="1" applyFill="1" applyBorder="1" applyAlignment="1" applyProtection="1">
      <alignment horizontal="center" vertical="top" wrapText="1"/>
    </xf>
    <xf numFmtId="0" fontId="6" fillId="0" borderId="13" xfId="0" applyFont="1" applyFill="1" applyBorder="1" applyAlignment="1" applyProtection="1">
      <alignment vertical="top" wrapText="1"/>
    </xf>
    <xf numFmtId="0" fontId="7" fillId="0" borderId="1" xfId="0" applyFont="1" applyBorder="1" applyAlignment="1" applyProtection="1">
      <alignment horizontal="left" vertical="top" wrapText="1"/>
    </xf>
    <xf numFmtId="0" fontId="7" fillId="4" borderId="10" xfId="0" applyFont="1" applyFill="1" applyBorder="1" applyAlignment="1" applyProtection="1">
      <alignment horizontal="center" vertical="top" wrapText="1"/>
    </xf>
    <xf numFmtId="0" fontId="7" fillId="0" borderId="1" xfId="0" applyFont="1" applyBorder="1" applyAlignment="1" applyProtection="1">
      <alignment vertical="top" wrapText="1"/>
    </xf>
    <xf numFmtId="0" fontId="7" fillId="0" borderId="0" xfId="0" applyFont="1" applyAlignment="1" applyProtection="1">
      <alignment horizontal="left" vertical="top"/>
    </xf>
    <xf numFmtId="0" fontId="3" fillId="0" borderId="0" xfId="0" applyFont="1" applyAlignment="1" applyProtection="1">
      <alignment horizontal="center" vertical="top" wrapText="1"/>
    </xf>
    <xf numFmtId="0" fontId="7" fillId="4" borderId="1" xfId="0" applyFont="1" applyFill="1" applyBorder="1" applyAlignment="1" applyProtection="1">
      <alignment horizontal="center" vertical="top" wrapText="1"/>
    </xf>
    <xf numFmtId="0" fontId="3" fillId="0" borderId="0" xfId="0" applyFont="1" applyAlignment="1" applyProtection="1">
      <alignment horizontal="center" vertical="top" wrapText="1"/>
    </xf>
    <xf numFmtId="0" fontId="7" fillId="0" borderId="0" xfId="0" applyFont="1" applyAlignment="1" applyProtection="1">
      <alignment vertical="top" wrapText="1"/>
    </xf>
    <xf numFmtId="0" fontId="7" fillId="0" borderId="1" xfId="0" applyFont="1" applyBorder="1" applyAlignment="1" applyProtection="1">
      <alignment vertical="center" wrapText="1"/>
    </xf>
    <xf numFmtId="0" fontId="7" fillId="0" borderId="1" xfId="0" applyFont="1" applyBorder="1" applyAlignment="1" applyProtection="1">
      <alignment horizontal="left" vertical="center" wrapText="1"/>
    </xf>
    <xf numFmtId="0" fontId="7" fillId="0" borderId="9" xfId="0" applyFont="1" applyBorder="1" applyAlignment="1" applyProtection="1">
      <alignment vertical="top" wrapText="1"/>
    </xf>
    <xf numFmtId="0" fontId="7" fillId="0" borderId="3" xfId="0" applyFont="1" applyBorder="1" applyAlignment="1" applyProtection="1">
      <alignment vertical="top" wrapText="1"/>
    </xf>
    <xf numFmtId="0" fontId="7" fillId="0" borderId="0" xfId="0" applyFont="1" applyAlignment="1" applyProtection="1">
      <alignment vertical="center" wrapText="1"/>
    </xf>
    <xf numFmtId="0" fontId="7" fillId="0" borderId="0" xfId="0" applyFont="1" applyAlignment="1" applyProtection="1">
      <alignment horizontal="center" vertical="top" wrapText="1"/>
    </xf>
    <xf numFmtId="0" fontId="7" fillId="0" borderId="6" xfId="0" applyFont="1" applyBorder="1" applyAlignment="1" applyProtection="1">
      <alignment vertical="top" wrapText="1"/>
    </xf>
    <xf numFmtId="0" fontId="7" fillId="0" borderId="5" xfId="0" applyFont="1" applyBorder="1" applyAlignment="1" applyProtection="1">
      <alignment horizontal="center" vertical="top" wrapText="1"/>
    </xf>
    <xf numFmtId="0" fontId="7" fillId="4" borderId="1" xfId="0" applyFont="1" applyFill="1" applyBorder="1" applyAlignment="1" applyProtection="1">
      <alignment horizontal="center" vertical="top" wrapText="1"/>
    </xf>
    <xf numFmtId="0" fontId="7" fillId="0" borderId="1" xfId="0" applyFont="1" applyBorder="1" applyAlignment="1" applyProtection="1">
      <alignment vertical="top" wrapText="1"/>
    </xf>
    <xf numFmtId="0" fontId="7" fillId="4" borderId="13" xfId="0" applyFont="1" applyFill="1" applyBorder="1" applyAlignment="1" applyProtection="1">
      <alignment horizontal="center" vertical="top" wrapText="1"/>
    </xf>
    <xf numFmtId="0" fontId="7" fillId="4" borderId="14" xfId="0" applyFont="1" applyFill="1" applyBorder="1" applyAlignment="1" applyProtection="1">
      <alignment horizontal="center" vertical="top" wrapText="1"/>
    </xf>
    <xf numFmtId="0" fontId="7" fillId="4" borderId="1" xfId="0" applyFont="1" applyFill="1" applyBorder="1" applyAlignment="1" applyProtection="1">
      <alignment horizontal="center" vertical="top" wrapText="1"/>
    </xf>
    <xf numFmtId="0" fontId="6" fillId="3" borderId="2" xfId="0" applyFont="1" applyFill="1" applyBorder="1" applyAlignment="1" applyProtection="1">
      <alignment horizontal="left" vertical="top" wrapText="1"/>
    </xf>
    <xf numFmtId="0" fontId="6" fillId="3" borderId="9" xfId="0" applyFont="1" applyFill="1" applyBorder="1" applyAlignment="1" applyProtection="1">
      <alignment horizontal="left" vertical="top" wrapText="1"/>
    </xf>
    <xf numFmtId="0" fontId="6" fillId="0" borderId="7" xfId="0" applyFont="1" applyFill="1" applyBorder="1" applyAlignment="1" applyProtection="1">
      <alignment horizontal="left" vertical="top" wrapText="1"/>
    </xf>
    <xf numFmtId="0" fontId="6" fillId="0" borderId="9" xfId="0" applyFont="1" applyFill="1" applyBorder="1" applyAlignment="1" applyProtection="1">
      <alignment horizontal="left" vertical="top" wrapText="1"/>
    </xf>
    <xf numFmtId="0" fontId="6" fillId="0" borderId="10" xfId="0" applyFont="1" applyBorder="1" applyAlignment="1" applyProtection="1">
      <alignment horizontal="left" vertical="top" wrapText="1"/>
    </xf>
    <xf numFmtId="0" fontId="7" fillId="0" borderId="0" xfId="0" applyFont="1" applyAlignment="1" applyProtection="1">
      <alignment horizontal="left" vertical="top"/>
    </xf>
    <xf numFmtId="0" fontId="3" fillId="0" borderId="0" xfId="0" applyFont="1" applyAlignment="1" applyProtection="1">
      <alignment horizontal="center" vertical="top" wrapText="1"/>
    </xf>
    <xf numFmtId="0" fontId="7" fillId="0" borderId="1" xfId="0" applyFont="1" applyBorder="1" applyAlignment="1" applyProtection="1">
      <alignment horizontal="left" vertical="top" wrapText="1"/>
    </xf>
    <xf numFmtId="0" fontId="3" fillId="2" borderId="1" xfId="0" applyFont="1" applyFill="1" applyBorder="1" applyAlignment="1" applyProtection="1">
      <alignment horizontal="center" vertical="top" wrapText="1"/>
      <protection locked="0"/>
    </xf>
    <xf numFmtId="0" fontId="4" fillId="0" borderId="0" xfId="0" applyFont="1" applyAlignment="1" applyProtection="1">
      <alignment horizontal="left" vertical="top" wrapText="1"/>
    </xf>
    <xf numFmtId="0" fontId="6" fillId="3" borderId="2" xfId="0" applyFont="1" applyFill="1" applyBorder="1" applyAlignment="1" applyProtection="1">
      <alignment vertical="top" wrapText="1"/>
    </xf>
    <xf numFmtId="0" fontId="6" fillId="3" borderId="4" xfId="0" applyFont="1" applyFill="1" applyBorder="1" applyAlignment="1" applyProtection="1">
      <alignment vertical="top" wrapText="1"/>
    </xf>
    <xf numFmtId="0" fontId="6" fillId="3" borderId="3" xfId="0" applyFont="1" applyFill="1" applyBorder="1" applyAlignment="1" applyProtection="1">
      <alignment vertical="top" wrapText="1"/>
    </xf>
    <xf numFmtId="0" fontId="7" fillId="0" borderId="1" xfId="0" applyFont="1" applyBorder="1" applyAlignment="1" applyProtection="1">
      <alignment vertical="top" wrapText="1"/>
    </xf>
    <xf numFmtId="0" fontId="6" fillId="0" borderId="0" xfId="0" applyFont="1" applyAlignment="1" applyProtection="1">
      <alignment horizontal="left" vertical="top" wrapText="1"/>
    </xf>
    <xf numFmtId="0" fontId="7" fillId="4" borderId="9" xfId="0" applyFont="1" applyFill="1" applyBorder="1" applyAlignment="1" applyProtection="1">
      <alignment horizontal="center" vertical="top" wrapText="1"/>
    </xf>
    <xf numFmtId="0" fontId="7" fillId="4" borderId="11" xfId="0" applyFont="1" applyFill="1" applyBorder="1" applyAlignment="1" applyProtection="1">
      <alignment horizontal="center" vertical="top" wrapText="1"/>
    </xf>
    <xf numFmtId="0" fontId="7" fillId="4" borderId="12" xfId="0" applyFont="1" applyFill="1" applyBorder="1" applyAlignment="1" applyProtection="1">
      <alignment horizontal="center" vertical="top" wrapText="1"/>
    </xf>
    <xf numFmtId="0" fontId="6" fillId="3" borderId="3" xfId="0" applyFont="1" applyFill="1" applyBorder="1" applyAlignment="1" applyProtection="1">
      <alignment horizontal="left" vertical="top" wrapText="1"/>
    </xf>
    <xf numFmtId="0" fontId="6" fillId="0" borderId="7" xfId="0" applyFont="1" applyBorder="1" applyAlignment="1" applyProtection="1">
      <alignment horizontal="left" vertical="top" wrapText="1"/>
    </xf>
    <xf numFmtId="0" fontId="6" fillId="0" borderId="9" xfId="0" applyFont="1" applyBorder="1" applyAlignment="1" applyProtection="1">
      <alignment horizontal="left" vertical="top" wrapText="1"/>
    </xf>
  </cellXfs>
  <cellStyles count="5">
    <cellStyle name="%" xfId="1" xr:uid="{00000000-0005-0000-0000-000000000000}"/>
    <cellStyle name="Euro" xfId="2" xr:uid="{00000000-0005-0000-0000-000001000000}"/>
    <cellStyle name="Euro 2" xfId="3" xr:uid="{00000000-0005-0000-0000-000002000000}"/>
    <cellStyle name="Standaard" xfId="0" builtinId="0"/>
    <cellStyle name="Standaard 2" xfId="4" xr:uid="{00000000-0005-0000-0000-000005000000}"/>
  </cellStyles>
  <dxfs count="0"/>
  <tableStyles count="0" defaultTableStyle="TableStyleMedium2" defaultPivotStyle="PivotStyleLight16"/>
  <colors>
    <mruColors>
      <color rgb="FFFF0066"/>
      <color rgb="FFFFFF99"/>
      <color rgb="FF00FF00"/>
      <color rgb="FFFFC7CE"/>
      <color rgb="FFCCFFFF"/>
      <color rgb="FF9C0006"/>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17DDC-067B-47BF-A057-D1EC218165A6}">
  <dimension ref="A1:E84"/>
  <sheetViews>
    <sheetView showGridLines="0" tabSelected="1" topLeftCell="A52" zoomScaleNormal="100" workbookViewId="0">
      <selection activeCell="D59" sqref="D59"/>
    </sheetView>
  </sheetViews>
  <sheetFormatPr defaultColWidth="9.28515625" defaultRowHeight="15" x14ac:dyDescent="0.25"/>
  <cols>
    <col min="1" max="1" width="4.5703125" style="28" customWidth="1"/>
    <col min="2" max="2" width="55.7109375" style="1" customWidth="1"/>
    <col min="3" max="3" width="8" style="28" customWidth="1"/>
    <col min="4" max="4" width="8.42578125" style="28" customWidth="1"/>
    <col min="5" max="5" width="63.42578125" style="1" customWidth="1"/>
    <col min="6" max="6" width="9.28515625" style="1"/>
    <col min="7" max="7" width="9.5703125" style="1" customWidth="1"/>
    <col min="8" max="16384" width="9.28515625" style="1"/>
  </cols>
  <sheetData>
    <row r="1" spans="1:5" x14ac:dyDescent="0.25">
      <c r="A1" s="54" t="s">
        <v>40</v>
      </c>
      <c r="B1" s="54"/>
      <c r="C1" s="54"/>
      <c r="D1" s="54"/>
      <c r="E1" s="54"/>
    </row>
    <row r="3" spans="1:5" x14ac:dyDescent="0.25">
      <c r="A3" s="55" t="s">
        <v>6</v>
      </c>
      <c r="B3" s="56"/>
      <c r="C3" s="56"/>
      <c r="D3" s="56"/>
      <c r="E3" s="57"/>
    </row>
    <row r="4" spans="1:5" ht="41.25" customHeight="1" x14ac:dyDescent="0.25">
      <c r="A4" s="58" t="s">
        <v>41</v>
      </c>
      <c r="B4" s="58"/>
      <c r="C4" s="58"/>
      <c r="D4" s="58"/>
      <c r="E4" s="58"/>
    </row>
    <row r="5" spans="1:5" x14ac:dyDescent="0.25">
      <c r="A5" s="7"/>
      <c r="B5" s="7"/>
      <c r="C5" s="7"/>
      <c r="D5" s="7"/>
      <c r="E5" s="7"/>
    </row>
    <row r="6" spans="1:5" x14ac:dyDescent="0.25">
      <c r="A6" s="59" t="s">
        <v>42</v>
      </c>
      <c r="B6" s="59"/>
    </row>
    <row r="7" spans="1:5" ht="15" customHeight="1" x14ac:dyDescent="0.25">
      <c r="A7" s="45" t="s">
        <v>51</v>
      </c>
      <c r="B7" s="46"/>
      <c r="C7" s="2" t="s">
        <v>7</v>
      </c>
      <c r="D7" s="2" t="s">
        <v>8</v>
      </c>
      <c r="E7" s="3" t="s">
        <v>31</v>
      </c>
    </row>
    <row r="8" spans="1:5" ht="102" x14ac:dyDescent="0.25">
      <c r="A8" s="16">
        <v>1</v>
      </c>
      <c r="B8" s="26" t="s">
        <v>30</v>
      </c>
      <c r="C8" s="4">
        <f>IF(D8="ja",5,0)</f>
        <v>5</v>
      </c>
      <c r="D8" s="14" t="s">
        <v>10</v>
      </c>
      <c r="E8" s="15"/>
    </row>
    <row r="9" spans="1:5" s="10" customFormat="1" x14ac:dyDescent="0.25">
      <c r="A9" s="5"/>
      <c r="B9" s="8"/>
      <c r="C9" s="9"/>
      <c r="D9" s="9"/>
      <c r="E9" s="5"/>
    </row>
    <row r="10" spans="1:5" x14ac:dyDescent="0.25">
      <c r="A10" s="49" t="s">
        <v>44</v>
      </c>
      <c r="B10" s="49"/>
      <c r="C10" s="6"/>
      <c r="D10" s="6"/>
      <c r="E10" s="6"/>
    </row>
    <row r="11" spans="1:5" x14ac:dyDescent="0.25">
      <c r="A11" s="45" t="s">
        <v>43</v>
      </c>
      <c r="B11" s="46"/>
      <c r="C11" s="2" t="s">
        <v>7</v>
      </c>
      <c r="D11" s="2" t="s">
        <v>8</v>
      </c>
      <c r="E11" s="3" t="s">
        <v>9</v>
      </c>
    </row>
    <row r="12" spans="1:5" ht="51" x14ac:dyDescent="0.25">
      <c r="A12" s="60">
        <v>2</v>
      </c>
      <c r="B12" s="26" t="s">
        <v>57</v>
      </c>
      <c r="C12" s="17"/>
      <c r="D12" s="17"/>
      <c r="E12" s="17"/>
    </row>
    <row r="13" spans="1:5" ht="32.25" customHeight="1" x14ac:dyDescent="0.25">
      <c r="A13" s="61"/>
      <c r="B13" s="31" t="s">
        <v>13</v>
      </c>
      <c r="C13" s="4"/>
      <c r="D13" s="17"/>
      <c r="E13" s="17"/>
    </row>
    <row r="14" spans="1:5" ht="25.5" x14ac:dyDescent="0.25">
      <c r="A14" s="61"/>
      <c r="B14" s="26" t="s">
        <v>35</v>
      </c>
      <c r="C14" s="4">
        <f>IF(D14="ja",2.5,0)</f>
        <v>2.5</v>
      </c>
      <c r="D14" s="14" t="s">
        <v>10</v>
      </c>
      <c r="E14" s="15"/>
    </row>
    <row r="15" spans="1:5" ht="26.25" customHeight="1" x14ac:dyDescent="0.25">
      <c r="A15" s="62"/>
      <c r="B15" s="26" t="s">
        <v>36</v>
      </c>
      <c r="C15" s="4">
        <f>IF(D15="ja",2.5,0)</f>
        <v>2.5</v>
      </c>
      <c r="D15" s="14" t="s">
        <v>10</v>
      </c>
      <c r="E15" s="15"/>
    </row>
    <row r="16" spans="1:5" ht="18.75" customHeight="1" x14ac:dyDescent="0.25">
      <c r="A16" s="6"/>
      <c r="B16" s="7"/>
      <c r="D16" s="6"/>
      <c r="E16" s="6"/>
    </row>
    <row r="17" spans="1:5" x14ac:dyDescent="0.25">
      <c r="A17" s="45" t="s">
        <v>45</v>
      </c>
      <c r="B17" s="63"/>
      <c r="C17" s="2" t="s">
        <v>7</v>
      </c>
      <c r="D17" s="2" t="s">
        <v>8</v>
      </c>
      <c r="E17" s="3" t="s">
        <v>31</v>
      </c>
    </row>
    <row r="18" spans="1:5" ht="29.25" customHeight="1" x14ac:dyDescent="0.25">
      <c r="A18" s="16">
        <v>3</v>
      </c>
      <c r="B18" s="26" t="s">
        <v>14</v>
      </c>
      <c r="C18" s="4">
        <f>IF(D18="ja",5,0)</f>
        <v>5</v>
      </c>
      <c r="D18" s="14" t="s">
        <v>10</v>
      </c>
      <c r="E18" s="15"/>
    </row>
    <row r="19" spans="1:5" ht="29.25" customHeight="1" x14ac:dyDescent="0.25">
      <c r="A19" s="60">
        <v>4</v>
      </c>
      <c r="B19" s="31" t="s">
        <v>16</v>
      </c>
      <c r="C19" s="4"/>
      <c r="D19" s="17"/>
      <c r="E19" s="17"/>
    </row>
    <row r="20" spans="1:5" ht="25.5" x14ac:dyDescent="0.25">
      <c r="A20" s="61"/>
      <c r="B20" s="26" t="s">
        <v>35</v>
      </c>
      <c r="C20" s="4">
        <f>IF(D20="ja",2.5,0)</f>
        <v>2.5</v>
      </c>
      <c r="D20" s="14" t="s">
        <v>10</v>
      </c>
      <c r="E20" s="15"/>
    </row>
    <row r="21" spans="1:5" ht="30.75" customHeight="1" x14ac:dyDescent="0.25">
      <c r="A21" s="62"/>
      <c r="B21" s="26" t="s">
        <v>36</v>
      </c>
      <c r="C21" s="4">
        <f>IF(D21="ja",2.5,0)</f>
        <v>2.5</v>
      </c>
      <c r="D21" s="14" t="s">
        <v>10</v>
      </c>
      <c r="E21" s="15"/>
    </row>
    <row r="22" spans="1:5" ht="28.5" customHeight="1" x14ac:dyDescent="0.25">
      <c r="A22" s="44">
        <v>5</v>
      </c>
      <c r="B22" s="32" t="s">
        <v>15</v>
      </c>
      <c r="C22" s="4"/>
      <c r="D22" s="17"/>
      <c r="E22" s="17"/>
    </row>
    <row r="23" spans="1:5" ht="30.75" customHeight="1" x14ac:dyDescent="0.25">
      <c r="A23" s="44"/>
      <c r="B23" s="24" t="s">
        <v>17</v>
      </c>
      <c r="C23" s="4">
        <f>IF(D23="ja",5,0)</f>
        <v>5</v>
      </c>
      <c r="D23" s="14" t="s">
        <v>10</v>
      </c>
      <c r="E23" s="15"/>
    </row>
    <row r="24" spans="1:5" ht="25.5" x14ac:dyDescent="0.25">
      <c r="A24" s="44"/>
      <c r="B24" s="33" t="s">
        <v>18</v>
      </c>
      <c r="C24" s="4">
        <f>IF(D24="ja",5,0)</f>
        <v>5</v>
      </c>
      <c r="D24" s="14" t="s">
        <v>10</v>
      </c>
      <c r="E24" s="15"/>
    </row>
    <row r="25" spans="1:5" ht="51" x14ac:dyDescent="0.25">
      <c r="A25" s="29">
        <v>6</v>
      </c>
      <c r="B25" s="32" t="s">
        <v>29</v>
      </c>
      <c r="C25" s="4">
        <f>IF(D25="ja",5,0)</f>
        <v>5</v>
      </c>
      <c r="D25" s="14" t="s">
        <v>10</v>
      </c>
      <c r="E25" s="15"/>
    </row>
    <row r="26" spans="1:5" x14ac:dyDescent="0.25">
      <c r="A26" s="6"/>
      <c r="B26" s="7"/>
      <c r="C26" s="6"/>
      <c r="D26" s="6"/>
      <c r="E26" s="6"/>
    </row>
    <row r="27" spans="1:5" x14ac:dyDescent="0.25">
      <c r="A27" s="45" t="s">
        <v>46</v>
      </c>
      <c r="B27" s="63"/>
      <c r="C27" s="2" t="s">
        <v>7</v>
      </c>
      <c r="D27" s="2" t="s">
        <v>8</v>
      </c>
      <c r="E27" s="3" t="s">
        <v>31</v>
      </c>
    </row>
    <row r="28" spans="1:5" s="10" customFormat="1" ht="29.25" customHeight="1" x14ac:dyDescent="0.25">
      <c r="A28" s="47" t="s">
        <v>38</v>
      </c>
      <c r="B28" s="48"/>
      <c r="C28" s="18"/>
      <c r="D28" s="19"/>
      <c r="E28" s="20"/>
    </row>
    <row r="29" spans="1:5" ht="33" customHeight="1" x14ac:dyDescent="0.25">
      <c r="A29" s="29">
        <v>7</v>
      </c>
      <c r="B29" s="34" t="s">
        <v>24</v>
      </c>
      <c r="C29" s="4">
        <f>IF(D29="ja",2.5,0)</f>
        <v>2.5</v>
      </c>
      <c r="D29" s="14" t="s">
        <v>10</v>
      </c>
      <c r="E29" s="15"/>
    </row>
    <row r="30" spans="1:5" ht="30.75" customHeight="1" x14ac:dyDescent="0.25">
      <c r="A30" s="29">
        <v>8</v>
      </c>
      <c r="B30" s="34" t="s">
        <v>58</v>
      </c>
      <c r="C30" s="4">
        <f>IF(D30="ja",2.5,0)</f>
        <v>2.5</v>
      </c>
      <c r="D30" s="14" t="s">
        <v>10</v>
      </c>
      <c r="E30" s="15"/>
    </row>
    <row r="31" spans="1:5" ht="34.5" customHeight="1" x14ac:dyDescent="0.25">
      <c r="A31" s="29">
        <v>9</v>
      </c>
      <c r="B31" s="35" t="s">
        <v>59</v>
      </c>
      <c r="C31" s="4">
        <f>IF(D31="ja",2.5,0)</f>
        <v>2.5</v>
      </c>
      <c r="D31" s="14" t="s">
        <v>10</v>
      </c>
      <c r="E31" s="15"/>
    </row>
    <row r="32" spans="1:5" x14ac:dyDescent="0.25">
      <c r="A32" s="6"/>
      <c r="B32" s="7"/>
      <c r="C32" s="6"/>
      <c r="D32" s="6"/>
      <c r="E32" s="6"/>
    </row>
    <row r="33" spans="1:5" x14ac:dyDescent="0.25">
      <c r="A33" s="45" t="s">
        <v>47</v>
      </c>
      <c r="B33" s="63"/>
      <c r="C33" s="2" t="s">
        <v>7</v>
      </c>
      <c r="D33" s="2" t="s">
        <v>8</v>
      </c>
      <c r="E33" s="3" t="s">
        <v>31</v>
      </c>
    </row>
    <row r="34" spans="1:5" s="10" customFormat="1" ht="30" customHeight="1" x14ac:dyDescent="0.25">
      <c r="A34" s="64" t="s">
        <v>39</v>
      </c>
      <c r="B34" s="65"/>
      <c r="C34" s="18"/>
      <c r="D34" s="19"/>
      <c r="E34" s="20"/>
    </row>
    <row r="35" spans="1:5" ht="58.5" customHeight="1" x14ac:dyDescent="0.25">
      <c r="A35" s="29">
        <v>10</v>
      </c>
      <c r="B35" s="26" t="s">
        <v>60</v>
      </c>
      <c r="C35" s="4">
        <f>IF(D35="ja",5,0)</f>
        <v>5</v>
      </c>
      <c r="D35" s="14" t="s">
        <v>10</v>
      </c>
      <c r="E35" s="15"/>
    </row>
    <row r="36" spans="1:5" x14ac:dyDescent="0.25">
      <c r="A36" s="6"/>
      <c r="B36" s="7"/>
      <c r="C36" s="6"/>
      <c r="D36" s="6"/>
      <c r="E36" s="6"/>
    </row>
    <row r="37" spans="1:5" x14ac:dyDescent="0.25">
      <c r="A37" s="45" t="s">
        <v>48</v>
      </c>
      <c r="B37" s="63"/>
      <c r="C37" s="2" t="s">
        <v>7</v>
      </c>
      <c r="D37" s="2" t="s">
        <v>8</v>
      </c>
      <c r="E37" s="3" t="s">
        <v>31</v>
      </c>
    </row>
    <row r="38" spans="1:5" s="10" customFormat="1" ht="30.75" customHeight="1" x14ac:dyDescent="0.25">
      <c r="A38" s="47" t="s">
        <v>37</v>
      </c>
      <c r="B38" s="48"/>
      <c r="C38" s="18"/>
      <c r="D38" s="19"/>
      <c r="E38" s="20"/>
    </row>
    <row r="39" spans="1:5" ht="30" customHeight="1" x14ac:dyDescent="0.25">
      <c r="A39" s="29">
        <v>11</v>
      </c>
      <c r="B39" s="35" t="s">
        <v>21</v>
      </c>
      <c r="C39" s="4">
        <f>IF(D39="ja",10,0)</f>
        <v>10</v>
      </c>
      <c r="D39" s="14" t="s">
        <v>10</v>
      </c>
      <c r="E39" s="15"/>
    </row>
    <row r="40" spans="1:5" ht="43.5" customHeight="1" x14ac:dyDescent="0.25">
      <c r="A40" s="42">
        <v>12</v>
      </c>
      <c r="B40" s="26" t="s">
        <v>61</v>
      </c>
      <c r="C40" s="19"/>
      <c r="D40" s="19"/>
      <c r="E40" s="20"/>
    </row>
    <row r="41" spans="1:5" ht="30.75" customHeight="1" x14ac:dyDescent="0.25">
      <c r="A41" s="43"/>
      <c r="B41" s="26" t="s">
        <v>20</v>
      </c>
      <c r="C41" s="4">
        <f t="shared" ref="C41:C42" si="0">IF(D41="ja",2.5,0)</f>
        <v>2.5</v>
      </c>
      <c r="D41" s="14" t="s">
        <v>10</v>
      </c>
      <c r="E41" s="15"/>
    </row>
    <row r="42" spans="1:5" ht="46.5" customHeight="1" x14ac:dyDescent="0.25">
      <c r="A42" s="25">
        <v>13</v>
      </c>
      <c r="B42" s="26" t="s">
        <v>19</v>
      </c>
      <c r="C42" s="4">
        <f t="shared" si="0"/>
        <v>2.5</v>
      </c>
      <c r="D42" s="14" t="s">
        <v>10</v>
      </c>
      <c r="E42" s="15"/>
    </row>
    <row r="43" spans="1:5" ht="29.25" customHeight="1" x14ac:dyDescent="0.25">
      <c r="A43" s="25">
        <v>14</v>
      </c>
      <c r="B43" s="26" t="s">
        <v>26</v>
      </c>
      <c r="C43" s="4">
        <f>IF(D43="ja",10,0)</f>
        <v>10</v>
      </c>
      <c r="D43" s="14" t="s">
        <v>10</v>
      </c>
      <c r="E43" s="15"/>
    </row>
    <row r="44" spans="1:5" ht="51" x14ac:dyDescent="0.25">
      <c r="A44" s="25">
        <v>15</v>
      </c>
      <c r="B44" s="36" t="s">
        <v>28</v>
      </c>
      <c r="C44" s="4">
        <f>IF(D44="ja",5,0)</f>
        <v>5</v>
      </c>
      <c r="D44" s="14" t="s">
        <v>10</v>
      </c>
      <c r="E44" s="15"/>
    </row>
    <row r="45" spans="1:5" ht="67.5" customHeight="1" x14ac:dyDescent="0.25">
      <c r="A45" s="25">
        <v>16</v>
      </c>
      <c r="B45" s="41" t="s">
        <v>65</v>
      </c>
      <c r="C45" s="4">
        <f>IF(D45="ja",10,0)</f>
        <v>10</v>
      </c>
      <c r="D45" s="14" t="s">
        <v>10</v>
      </c>
      <c r="E45" s="15"/>
    </row>
    <row r="46" spans="1:5" ht="72" customHeight="1" x14ac:dyDescent="0.25">
      <c r="A46" s="40">
        <v>17</v>
      </c>
      <c r="B46" s="41" t="s">
        <v>64</v>
      </c>
      <c r="C46" s="4">
        <f>IF(D46="ja",5,0)</f>
        <v>5</v>
      </c>
      <c r="D46" s="14" t="s">
        <v>10</v>
      </c>
      <c r="E46" s="15" t="s">
        <v>67</v>
      </c>
    </row>
    <row r="47" spans="1:5" x14ac:dyDescent="0.25">
      <c r="A47" s="6"/>
      <c r="B47" s="7"/>
      <c r="C47" s="6"/>
      <c r="D47" s="6"/>
      <c r="E47" s="6"/>
    </row>
    <row r="48" spans="1:5" x14ac:dyDescent="0.25">
      <c r="A48" s="45" t="s">
        <v>49</v>
      </c>
      <c r="B48" s="46"/>
      <c r="C48" s="2" t="s">
        <v>7</v>
      </c>
      <c r="D48" s="2" t="s">
        <v>8</v>
      </c>
      <c r="E48" s="3" t="s">
        <v>9</v>
      </c>
    </row>
    <row r="49" spans="1:5" s="10" customFormat="1" ht="32.25" customHeight="1" x14ac:dyDescent="0.25">
      <c r="A49" s="47" t="s">
        <v>22</v>
      </c>
      <c r="B49" s="48"/>
      <c r="C49" s="21"/>
      <c r="D49" s="22"/>
      <c r="E49" s="23"/>
    </row>
    <row r="50" spans="1:5" ht="30" customHeight="1" x14ac:dyDescent="0.25">
      <c r="A50" s="29">
        <v>18</v>
      </c>
      <c r="B50" s="26" t="s">
        <v>52</v>
      </c>
      <c r="C50" s="4">
        <f>IF(D50="ja",10,0)</f>
        <v>10</v>
      </c>
      <c r="D50" s="14" t="s">
        <v>10</v>
      </c>
      <c r="E50" s="15"/>
    </row>
    <row r="51" spans="1:5" ht="32.25" customHeight="1" x14ac:dyDescent="0.25">
      <c r="A51" s="42">
        <v>19</v>
      </c>
      <c r="B51" s="26" t="s">
        <v>27</v>
      </c>
      <c r="C51" s="19"/>
      <c r="D51" s="19"/>
      <c r="E51" s="20"/>
    </row>
    <row r="52" spans="1:5" x14ac:dyDescent="0.25">
      <c r="A52" s="43"/>
      <c r="B52" s="26" t="s">
        <v>53</v>
      </c>
      <c r="C52" s="4">
        <f>IF(D52="ja",10,0)</f>
        <v>10</v>
      </c>
      <c r="D52" s="14" t="s">
        <v>10</v>
      </c>
      <c r="E52" s="15"/>
    </row>
    <row r="53" spans="1:5" ht="47.25" customHeight="1" x14ac:dyDescent="0.25">
      <c r="A53" s="29">
        <v>20</v>
      </c>
      <c r="B53" s="26" t="s">
        <v>33</v>
      </c>
      <c r="C53" s="4">
        <f>IF(D53="ja",15,0)</f>
        <v>15</v>
      </c>
      <c r="D53" s="14" t="s">
        <v>10</v>
      </c>
      <c r="E53" s="15"/>
    </row>
    <row r="54" spans="1:5" x14ac:dyDescent="0.25">
      <c r="A54" s="6"/>
      <c r="B54" s="7"/>
      <c r="C54" s="9"/>
      <c r="D54" s="9"/>
      <c r="E54" s="5"/>
    </row>
    <row r="55" spans="1:5" x14ac:dyDescent="0.25">
      <c r="A55" s="49" t="s">
        <v>62</v>
      </c>
      <c r="B55" s="49"/>
      <c r="C55" s="9"/>
      <c r="D55" s="9"/>
      <c r="E55" s="5"/>
    </row>
    <row r="56" spans="1:5" x14ac:dyDescent="0.25">
      <c r="A56" s="45" t="s">
        <v>51</v>
      </c>
      <c r="B56" s="46"/>
      <c r="C56" s="2" t="s">
        <v>7</v>
      </c>
      <c r="D56" s="2" t="s">
        <v>8</v>
      </c>
      <c r="E56" s="3" t="s">
        <v>9</v>
      </c>
    </row>
    <row r="57" spans="1:5" s="10" customFormat="1" ht="30.75" customHeight="1" x14ac:dyDescent="0.25">
      <c r="A57" s="47" t="s">
        <v>25</v>
      </c>
      <c r="B57" s="48"/>
      <c r="C57" s="21"/>
      <c r="D57" s="22"/>
      <c r="E57" s="23"/>
    </row>
    <row r="58" spans="1:5" ht="120" customHeight="1" x14ac:dyDescent="0.25">
      <c r="A58" s="29">
        <v>21</v>
      </c>
      <c r="B58" s="26" t="s">
        <v>66</v>
      </c>
      <c r="C58" s="4">
        <f t="shared" ref="C58:C59" si="1">IF(D58="ja",10,0)</f>
        <v>10</v>
      </c>
      <c r="D58" s="14" t="s">
        <v>10</v>
      </c>
      <c r="E58" s="15"/>
    </row>
    <row r="59" spans="1:5" ht="48.75" customHeight="1" x14ac:dyDescent="0.25">
      <c r="A59" s="29">
        <v>22</v>
      </c>
      <c r="B59" s="26" t="s">
        <v>56</v>
      </c>
      <c r="C59" s="4">
        <f t="shared" si="1"/>
        <v>10</v>
      </c>
      <c r="D59" s="14" t="s">
        <v>10</v>
      </c>
      <c r="E59" s="15"/>
    </row>
    <row r="60" spans="1:5" ht="51" customHeight="1" x14ac:dyDescent="0.25">
      <c r="A60" s="29">
        <v>23</v>
      </c>
      <c r="B60" s="26" t="s">
        <v>54</v>
      </c>
      <c r="C60" s="4">
        <f>IF(D60="ja",5,0)</f>
        <v>5</v>
      </c>
      <c r="D60" s="14" t="s">
        <v>10</v>
      </c>
      <c r="E60" s="15"/>
    </row>
    <row r="61" spans="1:5" ht="51" x14ac:dyDescent="0.25">
      <c r="A61" s="29">
        <v>24</v>
      </c>
      <c r="B61" s="26" t="s">
        <v>32</v>
      </c>
      <c r="C61" s="4">
        <f>IF(D61="ja",5,0)</f>
        <v>5</v>
      </c>
      <c r="D61" s="14" t="s">
        <v>10</v>
      </c>
      <c r="E61" s="15"/>
    </row>
    <row r="62" spans="1:5" ht="78" customHeight="1" x14ac:dyDescent="0.25">
      <c r="A62" s="29">
        <v>25</v>
      </c>
      <c r="B62" s="26" t="s">
        <v>55</v>
      </c>
      <c r="C62" s="4">
        <f>IF(D62="ja",15,0)</f>
        <v>15</v>
      </c>
      <c r="D62" s="14" t="s">
        <v>10</v>
      </c>
      <c r="E62" s="15"/>
    </row>
    <row r="64" spans="1:5" x14ac:dyDescent="0.25">
      <c r="A64" s="6"/>
      <c r="B64" s="7"/>
      <c r="C64" s="6"/>
      <c r="D64" s="6"/>
      <c r="E64" s="6"/>
    </row>
    <row r="65" spans="1:5" x14ac:dyDescent="0.25">
      <c r="A65" s="6"/>
      <c r="B65" s="7"/>
      <c r="C65" s="6"/>
      <c r="D65" s="6"/>
      <c r="E65" s="6"/>
    </row>
    <row r="66" spans="1:5" x14ac:dyDescent="0.25">
      <c r="A66" s="6"/>
      <c r="B66" s="7"/>
      <c r="C66" s="6"/>
      <c r="D66" s="6"/>
      <c r="E66" s="6"/>
    </row>
    <row r="67" spans="1:5" x14ac:dyDescent="0.25">
      <c r="A67" s="45" t="s">
        <v>50</v>
      </c>
      <c r="B67" s="46"/>
      <c r="C67" s="2" t="s">
        <v>7</v>
      </c>
      <c r="D67" s="2" t="s">
        <v>8</v>
      </c>
      <c r="E67" s="3" t="s">
        <v>9</v>
      </c>
    </row>
    <row r="68" spans="1:5" s="10" customFormat="1" x14ac:dyDescent="0.25">
      <c r="A68" s="47" t="s">
        <v>23</v>
      </c>
      <c r="B68" s="48"/>
      <c r="C68" s="21"/>
      <c r="D68" s="22"/>
      <c r="E68" s="23"/>
    </row>
    <row r="69" spans="1:5" ht="66" customHeight="1" x14ac:dyDescent="0.25">
      <c r="A69" s="44">
        <v>26</v>
      </c>
      <c r="B69" s="26" t="s">
        <v>63</v>
      </c>
      <c r="C69" s="19"/>
      <c r="D69" s="19"/>
      <c r="E69" s="20"/>
    </row>
    <row r="70" spans="1:5" ht="34.5" customHeight="1" x14ac:dyDescent="0.25">
      <c r="A70" s="44"/>
      <c r="B70" s="26" t="s">
        <v>34</v>
      </c>
      <c r="C70" s="4">
        <f>IF(D70="ja",15,0)</f>
        <v>15</v>
      </c>
      <c r="D70" s="14" t="s">
        <v>10</v>
      </c>
      <c r="E70" s="15"/>
    </row>
    <row r="71" spans="1:5" x14ac:dyDescent="0.25">
      <c r="A71" s="6"/>
      <c r="B71" s="7"/>
      <c r="C71" s="6"/>
      <c r="D71" s="6"/>
      <c r="E71" s="6"/>
    </row>
    <row r="72" spans="1:5" x14ac:dyDescent="0.25">
      <c r="A72" s="6"/>
      <c r="B72" s="7"/>
      <c r="C72" s="6"/>
      <c r="D72" s="6"/>
      <c r="E72" s="6"/>
    </row>
    <row r="73" spans="1:5" ht="15.75" thickBot="1" x14ac:dyDescent="0.3">
      <c r="B73" s="31"/>
      <c r="C73" s="37"/>
    </row>
    <row r="74" spans="1:5" ht="15.75" thickBot="1" x14ac:dyDescent="0.3">
      <c r="B74" s="38" t="s">
        <v>11</v>
      </c>
      <c r="C74" s="39">
        <f>SUM(C7:C73)/187.5*150</f>
        <v>150</v>
      </c>
    </row>
    <row r="75" spans="1:5" x14ac:dyDescent="0.25">
      <c r="B75" s="31"/>
      <c r="C75" s="37"/>
    </row>
    <row r="77" spans="1:5" x14ac:dyDescent="0.25">
      <c r="A77" s="11" t="s">
        <v>0</v>
      </c>
      <c r="B77" s="31"/>
      <c r="C77" s="30"/>
      <c r="D77" s="30"/>
    </row>
    <row r="78" spans="1:5" ht="19.5" customHeight="1" x14ac:dyDescent="0.25">
      <c r="A78" s="52" t="s">
        <v>1</v>
      </c>
      <c r="B78" s="52"/>
      <c r="C78" s="53"/>
      <c r="D78" s="53"/>
      <c r="E78" s="53"/>
    </row>
    <row r="79" spans="1:5" ht="20.25" customHeight="1" x14ac:dyDescent="0.25">
      <c r="A79" s="52" t="s">
        <v>2</v>
      </c>
      <c r="B79" s="52"/>
      <c r="C79" s="53"/>
      <c r="D79" s="53"/>
      <c r="E79" s="53"/>
    </row>
    <row r="80" spans="1:5" ht="91.5" customHeight="1" x14ac:dyDescent="0.25">
      <c r="A80" s="52" t="s">
        <v>3</v>
      </c>
      <c r="B80" s="52"/>
      <c r="C80" s="53"/>
      <c r="D80" s="53"/>
      <c r="E80" s="53"/>
    </row>
    <row r="81" spans="1:5" x14ac:dyDescent="0.25">
      <c r="A81" s="52" t="s">
        <v>4</v>
      </c>
      <c r="B81" s="52"/>
      <c r="C81" s="53"/>
      <c r="D81" s="53"/>
      <c r="E81" s="53"/>
    </row>
    <row r="82" spans="1:5" x14ac:dyDescent="0.25">
      <c r="A82" s="50" t="s">
        <v>5</v>
      </c>
      <c r="B82" s="50"/>
      <c r="C82" s="51"/>
      <c r="D82" s="51"/>
      <c r="E82" s="51"/>
    </row>
    <row r="83" spans="1:5" x14ac:dyDescent="0.25">
      <c r="A83" s="12"/>
      <c r="B83" s="27"/>
    </row>
    <row r="84" spans="1:5" x14ac:dyDescent="0.25">
      <c r="B84" s="13"/>
    </row>
  </sheetData>
  <sheetProtection algorithmName="SHA-512" hashValue="+iPTRru9197+yF0hl3SNCjPrbX7g3Q7l6/wMdoRrNBqmPWUsfS+92J1oE+USdlN+nuGDMlANkGX2F2raVbVVLA==" saltValue="Gv8QbXhfZmQ8DDAUXLOWQQ==" spinCount="100000" sheet="1" objects="1" scenarios="1"/>
  <mergeCells count="37">
    <mergeCell ref="A10:B10"/>
    <mergeCell ref="A19:A21"/>
    <mergeCell ref="A22:A24"/>
    <mergeCell ref="A38:B38"/>
    <mergeCell ref="A11:B11"/>
    <mergeCell ref="A17:B17"/>
    <mergeCell ref="A37:B37"/>
    <mergeCell ref="A12:A15"/>
    <mergeCell ref="A27:B27"/>
    <mergeCell ref="A28:B28"/>
    <mergeCell ref="A33:B33"/>
    <mergeCell ref="A34:B34"/>
    <mergeCell ref="A1:E1"/>
    <mergeCell ref="A3:E3"/>
    <mergeCell ref="A4:E4"/>
    <mergeCell ref="A7:B7"/>
    <mergeCell ref="A6:B6"/>
    <mergeCell ref="A82:B82"/>
    <mergeCell ref="C82:E82"/>
    <mergeCell ref="A78:B78"/>
    <mergeCell ref="C78:E78"/>
    <mergeCell ref="A79:B79"/>
    <mergeCell ref="C79:E79"/>
    <mergeCell ref="A80:B80"/>
    <mergeCell ref="C80:E80"/>
    <mergeCell ref="A81:B81"/>
    <mergeCell ref="C81:E81"/>
    <mergeCell ref="A40:A41"/>
    <mergeCell ref="A69:A70"/>
    <mergeCell ref="A48:B48"/>
    <mergeCell ref="A49:B49"/>
    <mergeCell ref="A67:B67"/>
    <mergeCell ref="A68:B68"/>
    <mergeCell ref="A56:B56"/>
    <mergeCell ref="A57:B57"/>
    <mergeCell ref="A51:A52"/>
    <mergeCell ref="A55:B55"/>
  </mergeCells>
  <pageMargins left="0.70866141732283472" right="0.70866141732283472" top="0.74803149606299213" bottom="0.74803149606299213" header="0.31496062992125984" footer="0.31496062992125984"/>
  <pageSetup paperSize="9" orientation="landscape" horizontalDpi="4294967293" verticalDpi="4294967293"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03F7291-4086-42D1-A169-448BF283248D}">
          <x14:formula1>
            <xm:f>'vervolgkeuze lijst'!$D$6:$D$7</xm:f>
          </x14:formula1>
          <xm:sqref>D50 D18 D14:D15 D20:D21 D39 D35 D8:D9 D23:D25 D70 D29:D31 D52:D55 D41:D46 D58:D62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EB1D7-93A4-4704-B59A-E92E875066CD}">
  <dimension ref="D6:D7"/>
  <sheetViews>
    <sheetView workbookViewId="0">
      <selection activeCell="D6" sqref="D6:D7"/>
    </sheetView>
  </sheetViews>
  <sheetFormatPr defaultRowHeight="15" x14ac:dyDescent="0.25"/>
  <sheetData>
    <row r="6" spans="4:4" x14ac:dyDescent="0.25">
      <c r="D6" t="s">
        <v>10</v>
      </c>
    </row>
    <row r="7" spans="4:4" x14ac:dyDescent="0.25">
      <c r="D7" t="s">
        <v>12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SBB Nieuwsbericht" ma:contentTypeID="0x010100F0CE5BD3356B574893AFD40713012F330091E84513D49FE64FBBA5024E309B9ADD" ma:contentTypeVersion="7" ma:contentTypeDescription="SBB nieuwsbericht" ma:contentTypeScope="" ma:versionID="105c2c9d4edf57c29849b2bd8316daa5">
  <xsd:schema xmlns:xsd="http://www.w3.org/2001/XMLSchema" xmlns:xs="http://www.w3.org/2001/XMLSchema" xmlns:p="http://schemas.microsoft.com/office/2006/metadata/properties" xmlns:ns2="e355a486-b64d-4855-a097-5933278fb98e" targetNamespace="http://schemas.microsoft.com/office/2006/metadata/properties" ma:root="true" ma:fieldsID="42cb13480a6ebf9bcd6c1e71bbc35ec4" ns2:_="">
    <xsd:import namespace="e355a486-b64d-4855-a097-5933278fb98e"/>
    <xsd:element name="properties">
      <xsd:complexType>
        <xsd:sequence>
          <xsd:element name="documentManagement">
            <xsd:complexType>
              <xsd:all>
                <xsd:element ref="ns2:d174e64f136a40cda52118b9602bdf0a" minOccurs="0"/>
                <xsd:element ref="ns2:TaxCatchAll" minOccurs="0"/>
                <xsd:element ref="ns2:TaxCatchAllLabel" minOccurs="0"/>
                <xsd:element ref="ns2:bd6af2d2bb0d4218aab1e998699c1e0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55a486-b64d-4855-a097-5933278fb98e" elementFormDefault="qualified">
    <xsd:import namespace="http://schemas.microsoft.com/office/2006/documentManagement/types"/>
    <xsd:import namespace="http://schemas.microsoft.com/office/infopath/2007/PartnerControls"/>
    <xsd:element name="d174e64f136a40cda52118b9602bdf0a" ma:index="8" nillable="true" ma:taxonomy="true" ma:internalName="d174e64f136a40cda52118b9602bdf0a" ma:taxonomyFieldName="sbbClassificatie" ma:displayName="SBB Classificatie" ma:readOnly="false" ma:default="1;#Vertrouwelijk|c3e89336-5afb-4702-a8b2-1387a1d41f49" ma:fieldId="{d174e64f-136a-40cd-a521-18b9602bdf0a}" ma:sspId="0d88ba3f-b22d-4792-8e77-949ec0df0d43" ma:termSetId="51ccd2dd-1cf1-41fa-99ae-d2969323355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fe8ab4d8-75e4-44a3-97bc-0c0bdf4d9fd6}" ma:internalName="TaxCatchAll" ma:readOnly="false" ma:showField="CatchAllData" ma:web="e355a486-b64d-4855-a097-5933278fb98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e8ab4d8-75e4-44a3-97bc-0c0bdf4d9fd6}" ma:internalName="TaxCatchAllLabel" ma:readOnly="true" ma:showField="CatchAllDataLabel" ma:web="e355a486-b64d-4855-a097-5933278fb98e">
      <xsd:complexType>
        <xsd:complexContent>
          <xsd:extension base="dms:MultiChoiceLookup">
            <xsd:sequence>
              <xsd:element name="Value" type="dms:Lookup" maxOccurs="unbounded" minOccurs="0" nillable="true"/>
            </xsd:sequence>
          </xsd:extension>
        </xsd:complexContent>
      </xsd:complexType>
    </xsd:element>
    <xsd:element name="bd6af2d2bb0d4218aab1e998699c1e02" ma:index="12" nillable="true" ma:taxonomy="true" ma:internalName="bd6af2d2bb0d4218aab1e998699c1e02" ma:taxonomyFieldName="sbbStatus" ma:displayName="SBB Status" ma:readOnly="false" ma:fieldId="{bd6af2d2-bb0d-4218-aab1-e998699c1e02}" ma:sspId="0d88ba3f-b22d-4792-8e77-949ec0df0d43" ma:termSetId="6b03049a-ac5c-4a0e-9a22-180c0a3d07fa"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bd6af2d2bb0d4218aab1e998699c1e02 xmlns="e355a486-b64d-4855-a097-5933278fb98e">
      <Terms xmlns="http://schemas.microsoft.com/office/infopath/2007/PartnerControls"/>
    </bd6af2d2bb0d4218aab1e998699c1e02>
    <d174e64f136a40cda52118b9602bdf0a xmlns="e355a486-b64d-4855-a097-5933278fb98e">
      <Terms xmlns="http://schemas.microsoft.com/office/infopath/2007/PartnerControls">
        <TermInfo xmlns="http://schemas.microsoft.com/office/infopath/2007/PartnerControls">
          <TermName xmlns="http://schemas.microsoft.com/office/infopath/2007/PartnerControls">Vertrouwelijk</TermName>
          <TermId xmlns="http://schemas.microsoft.com/office/infopath/2007/PartnerControls">c3e89336-5afb-4702-a8b2-1387a1d41f49</TermId>
        </TermInfo>
      </Terms>
    </d174e64f136a40cda52118b9602bdf0a>
    <TaxCatchAll xmlns="e355a486-b64d-4855-a097-5933278fb98e">
      <Value>1</Value>
    </TaxCatchAll>
  </documentManagement>
</p:properties>
</file>

<file path=customXml/itemProps1.xml><?xml version="1.0" encoding="utf-8"?>
<ds:datastoreItem xmlns:ds="http://schemas.openxmlformats.org/officeDocument/2006/customXml" ds:itemID="{DD285631-FAE9-4B84-BC1F-AF3D49153242}">
  <ds:schemaRefs>
    <ds:schemaRef ds:uri="http://schemas.microsoft.com/sharepoint/v3/contenttype/forms"/>
  </ds:schemaRefs>
</ds:datastoreItem>
</file>

<file path=customXml/itemProps2.xml><?xml version="1.0" encoding="utf-8"?>
<ds:datastoreItem xmlns:ds="http://schemas.openxmlformats.org/officeDocument/2006/customXml" ds:itemID="{2146551A-7840-425C-9DF8-DBADA5F5DA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55a486-b64d-4855-a097-5933278fb9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0E4257-867E-414E-BF78-934ED432DA0C}">
  <ds:schemaRefs>
    <ds:schemaRef ds:uri="http://www.w3.org/XML/1998/namespace"/>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elements/1.1/"/>
    <ds:schemaRef ds:uri="http://purl.org/dc/dcmitype/"/>
    <ds:schemaRef ds:uri="http://schemas.microsoft.com/office/infopath/2007/PartnerControls"/>
    <ds:schemaRef ds:uri="e355a486-b64d-4855-a097-5933278fb9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Bijlage B. Programma van Wensen</vt:lpstr>
      <vt:lpstr>vervolgkeuze lijst</vt:lpstr>
      <vt:lpstr>'Bijlage B. Programma van Wensen'!_Toc462308713</vt:lpstr>
    </vt:vector>
  </TitlesOfParts>
  <Manager/>
  <Company>SBB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SCC-EA-telefonie prijsinvulformulier</dc:title>
  <dc:subject/>
  <dc:creator>Han Boekel</dc:creator>
  <cp:keywords/>
  <dc:description/>
  <cp:lastModifiedBy>Han Boekel</cp:lastModifiedBy>
  <cp:revision/>
  <dcterms:created xsi:type="dcterms:W3CDTF">2012-04-10T14:08:10Z</dcterms:created>
  <dcterms:modified xsi:type="dcterms:W3CDTF">2021-11-02T14:22:46Z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0x010100F0CE5BD3356B574893AFD40713012F330091E84513D49FE64FBBA5024E309B9ADD</vt:lpwstr>
  </property>
  <property fmtid="{D5CDD505-2E9C-101B-9397-08002B2CF9AE}" pid="3" name="sbbStatus">
    <vt:lpwstr/>
  </property>
  <property fmtid="{D5CDD505-2E9C-101B-9397-08002B2CF9AE}" pid="4" name="TaxKeyword">
    <vt:lpwstr/>
  </property>
  <property fmtid="{D5CDD505-2E9C-101B-9397-08002B2CF9AE}" pid="5" name="TaxKeywordTaxHTField">
    <vt:lpwstr/>
  </property>
  <property fmtid="{D5CDD505-2E9C-101B-9397-08002B2CF9AE}" pid="6" name="sbbClassificatie">
    <vt:lpwstr>1;#Vertrouwelijk|c3e89336-5afb-4702-a8b2-1387a1d41f49</vt:lpwstr>
  </property>
</Properties>
</file>