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500" windowHeight="13455"/>
  </bookViews>
  <sheets>
    <sheet name="Blad1" sheetId="1" r:id="rId1"/>
  </sheets>
  <calcPr calcId="15251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1" l="1"/>
  <c r="B26" i="1"/>
  <c r="C26" i="1"/>
  <c r="C46" i="1"/>
  <c r="B46" i="1"/>
  <c r="D39" i="1"/>
  <c r="D38" i="1"/>
  <c r="D37" i="1"/>
  <c r="D36" i="1"/>
  <c r="D35" i="1"/>
  <c r="D34" i="1"/>
  <c r="D33" i="1"/>
  <c r="D32" i="1"/>
  <c r="D31" i="1"/>
  <c r="D30" i="1"/>
  <c r="D59" i="1"/>
  <c r="D51" i="1" l="1"/>
  <c r="D54" i="1" l="1"/>
  <c r="D52" i="1" l="1"/>
  <c r="D53" i="1"/>
  <c r="D50" i="1"/>
  <c r="D55" i="1" l="1"/>
  <c r="D45" i="1"/>
  <c r="D41" i="1" l="1"/>
  <c r="D42" i="1"/>
  <c r="D43" i="1"/>
  <c r="D44" i="1"/>
  <c r="D40" i="1"/>
  <c r="D46" i="1" s="1"/>
  <c r="D25" i="1"/>
  <c r="D24" i="1"/>
  <c r="D23" i="1"/>
  <c r="D22" i="1"/>
  <c r="D21" i="1"/>
  <c r="D20" i="1"/>
  <c r="D19" i="1"/>
  <c r="D26" i="1" l="1"/>
  <c r="D64" i="1"/>
</calcChain>
</file>

<file path=xl/sharedStrings.xml><?xml version="1.0" encoding="utf-8"?>
<sst xmlns="http://schemas.openxmlformats.org/spreadsheetml/2006/main" count="80" uniqueCount="72">
  <si>
    <t>Total Cost of Ownership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</si>
  <si>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</si>
  <si>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</si>
  <si>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</si>
  <si>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Zaakfunctionaliteit</t>
  </si>
  <si>
    <t>Documentmanagementfunctionaliteit</t>
  </si>
  <si>
    <t>Recordmanagementfunctionaliteit</t>
  </si>
  <si>
    <t>…</t>
  </si>
  <si>
    <t>Opslag</t>
  </si>
  <si>
    <t>Verbinding</t>
  </si>
  <si>
    <t>De opgegeven prijzen (in het prijssjabloon) zullen bij elkaar worden opgeteld, waarna het totaal van de opgegeven prijzen zal worden gehanteerd als de (beoordelings)prijs (P).</t>
  </si>
  <si>
    <t>Totaal</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</si>
  <si>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</si>
  <si>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</si>
  <si>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</si>
  <si>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</si>
  <si>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</si>
  <si>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Trainingen</t>
  </si>
  <si>
    <t>De prijzen per gebruiker excl. BTW omvat de kosten voor de volledige training incl. documentatie.</t>
  </si>
  <si>
    <t>Trainingen (incl. documentatie)</t>
  </si>
  <si>
    <t>Prijs per trainee</t>
  </si>
  <si>
    <t>Additionele ondersteunende uren</t>
  </si>
  <si>
    <t>Rol</t>
  </si>
  <si>
    <t>Uurtarief</t>
  </si>
  <si>
    <t xml:space="preserve">Projectleider </t>
  </si>
  <si>
    <t>Adviseur / architect</t>
  </si>
  <si>
    <t>Trainer</t>
  </si>
  <si>
    <t>TOTAAL</t>
  </si>
  <si>
    <t>Functioneel consultant</t>
  </si>
  <si>
    <t>De berekening van de prijs (P) excl. BTW zal plaatsvinden op basis van een TCO met de volgende uitgangspunten:
Een sitelicentie voor de volledige Oplossing.
Alle prijzen zijn excl. BTW.</t>
  </si>
  <si>
    <t>Technisch consultant</t>
  </si>
  <si>
    <r>
      <t xml:space="preserve">Eenmalig per </t>
    </r>
    <r>
      <rPr>
        <sz val="11"/>
        <color theme="1"/>
        <rFont val="Calibri"/>
        <family val="2"/>
        <scheme val="minor"/>
      </rPr>
      <t>inwoner</t>
    </r>
  </si>
  <si>
    <r>
      <t xml:space="preserve">Jaarlijks per </t>
    </r>
    <r>
      <rPr>
        <sz val="11"/>
        <color theme="1"/>
        <rFont val="Calibri"/>
        <family val="2"/>
        <scheme val="minor"/>
      </rPr>
      <t>inwoner</t>
    </r>
  </si>
  <si>
    <t>ONDERTEKENING</t>
  </si>
  <si>
    <t>Naam</t>
  </si>
  <si>
    <t>Functie</t>
  </si>
  <si>
    <t>Datum</t>
  </si>
  <si>
    <t>Handtekening</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</si>
  <si>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</si>
  <si>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</si>
  <si>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</si>
  <si>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DIV medewerkers;
</t>
  </si>
  <si>
    <t>DIV medewerkers</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</si>
  <si>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</si>
  <si>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Prijssjabloon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</si>
  <si>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</si>
  <si>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 xml:space="preserve">Additionele ondersteuning (in uren) o.b.v. het gemiddelde uurtarief;
</t>
  </si>
  <si>
    <t>eIDAS</t>
  </si>
  <si>
    <t>Ingenico</t>
  </si>
  <si>
    <t>Office 365 en Exchange</t>
  </si>
  <si>
    <t>GBA-V</t>
  </si>
  <si>
    <t>BRP</t>
  </si>
  <si>
    <t>HR</t>
  </si>
  <si>
    <t>Documentcreatietool Xential</t>
  </si>
  <si>
    <t>Key2Burgerzaken/Portaal4Burgerzaken</t>
  </si>
  <si>
    <t>Suite4sociaaldomein</t>
  </si>
  <si>
    <t>eBesluitvorming</t>
  </si>
  <si>
    <t>QGIS</t>
  </si>
  <si>
    <t>Kofax</t>
  </si>
  <si>
    <t>Inavigator</t>
  </si>
  <si>
    <t>MijnOverheid</t>
  </si>
  <si>
    <t>DigiD</t>
  </si>
  <si>
    <t>eHerkenning</t>
  </si>
  <si>
    <t>Functioneel beheer</t>
  </si>
  <si>
    <t xml:space="preserve">Trainingen (incl. documentatie) voor het volgende aantal functioneel beheers;
</t>
  </si>
  <si>
    <t xml:space="preserve">Trainingen (incl. documentatie) voor het volgende aantal postmedewerkers;
</t>
  </si>
  <si>
    <t>Postmedewerkers</t>
  </si>
  <si>
    <t xml:space="preserve">Trainingen (incl. documentatie) voor het volgende aantal KCC medewerkers;
</t>
  </si>
  <si>
    <t>KCC medewerkers</t>
  </si>
  <si>
    <t xml:space="preserve">Trainingen (incl. documentatie) voor het volgende aantal Superusers training (train de trainer);
</t>
  </si>
  <si>
    <t>Superusers training (train de trainer)</t>
  </si>
  <si>
    <t>LET OP: PLAFONDBEDRAG IS MAXIMAAL  760.000 EURO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</si>
</sst>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
    <numFmt numFmtId="165" formatCode="&quot;€&quot;\ #,##0.00_-"/>
    <numFmt numFmtId="166" formatCode="_-&quot;€&quot;\ * #,##0.00_-;_-&quot;€&quot;\ * #,##0.00\-;_-&quot;€&quot;\ * &quot;-&quot;??_-;_-@_-"/>
  </numFmts>
  <fonts count="13"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11"/>
      <color rgb="FF00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9">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164" fontId="3" fillId="0" borderId="9" xfId="0" applyNumberFormat="1" applyFont="1" applyBorder="1"/>
    <xf numFmtId="164" fontId="3" fillId="0" borderId="4" xfId="0" applyNumberFormat="1" applyFont="1" applyBorder="1"/>
    <xf numFmtId="0" fontId="2" fillId="0" borderId="1" xfId="0" applyFont="1" applyBorder="1"/>
    <xf numFmtId="164" fontId="2" fillId="0" borderId="8" xfId="0" applyNumberFormat="1" applyFont="1" applyBorder="1"/>
    <xf numFmtId="164" fontId="2" fillId="0" borderId="1" xfId="0" applyNumberFormat="1" applyFont="1" applyBorder="1"/>
    <xf numFmtId="164" fontId="3" fillId="0" borderId="1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Border="1"/>
    <xf numFmtId="0" fontId="8" fillId="0" borderId="0" xfId="0" applyFont="1" applyBorder="1"/>
    <xf numFmtId="0" fontId="9" fillId="0" borderId="0" xfId="0" applyFont="1" applyFill="1" applyBorder="1"/>
    <xf numFmtId="165" fontId="0" fillId="0" borderId="0" xfId="0" applyNumberFormat="1" applyFill="1" applyBorder="1"/>
    <xf numFmtId="166" fontId="0" fillId="0" borderId="0" xfId="0" applyNumberFormat="1" applyBorder="1"/>
    <xf numFmtId="166" fontId="0" fillId="0" borderId="0" xfId="0" applyNumberFormat="1" applyFill="1" applyBorder="1"/>
    <xf numFmtId="0" fontId="0" fillId="0" borderId="0" xfId="0" applyBorder="1" applyAlignment="1"/>
    <xf numFmtId="0" fontId="0" fillId="0" borderId="0" xfId="0" applyBorder="1" applyAlignment="1">
      <alignment horizontal="center"/>
    </xf>
    <xf numFmtId="0" fontId="3" fillId="0" borderId="0" xfId="0" applyFont="1" applyBorder="1"/>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5" fillId="5" borderId="0" xfId="0" applyFont="1" applyFill="1" applyBorder="1" applyAlignment="1">
      <alignment vertical="center" wrapText="1"/>
    </xf>
    <xf numFmtId="0" fontId="6" fillId="5" borderId="0" xfId="0" applyFont="1" applyFill="1" applyBorder="1"/>
    <xf numFmtId="164" fontId="6" fillId="5" borderId="0" xfId="0" applyNumberFormat="1" applyFont="1" applyFill="1" applyBorder="1"/>
    <xf numFmtId="164" fontId="3" fillId="0" borderId="13" xfId="0" applyNumberFormat="1" applyFont="1" applyBorder="1"/>
    <xf numFmtId="0" fontId="5" fillId="0" borderId="0" xfId="0" applyFont="1" applyFill="1" applyBorder="1" applyAlignment="1">
      <alignment vertical="center" wrapText="1"/>
    </xf>
    <xf numFmtId="0" fontId="6" fillId="0" borderId="0" xfId="0" applyFont="1" applyFill="1" applyBorder="1"/>
    <xf numFmtId="164" fontId="6" fillId="0" borderId="0" xfId="0" applyNumberFormat="1" applyFont="1" applyFill="1" applyBorder="1"/>
    <xf numFmtId="0" fontId="3" fillId="0" borderId="0" xfId="0" applyFont="1" applyFill="1"/>
    <xf numFmtId="0" fontId="1" fillId="0" borderId="0" xfId="0" applyFont="1"/>
    <xf numFmtId="0" fontId="12" fillId="0" borderId="0" xfId="0" applyFont="1"/>
    <xf numFmtId="0" fontId="10" fillId="0" borderId="2" xfId="0" applyFont="1" applyFill="1" applyBorder="1" applyAlignment="1">
      <alignment horizontal="left"/>
    </xf>
    <xf numFmtId="0" fontId="10" fillId="0" borderId="4" xfId="0" applyFont="1" applyFill="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xf numFmtId="0" fontId="2" fillId="4" borderId="4" xfId="0" applyFont="1" applyFill="1" applyBorder="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1" xfId="0" applyFont="1" applyBorder="1" applyAlignment="1">
      <alignmen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abSelected="1" zoomScale="80" zoomScaleNormal="80" workbookViewId="0">
      <selection activeCell="C59" sqref="C59"/>
    </sheetView>
  </sheetViews>
  <sheetFormatPr defaultColWidth="9.140625" defaultRowHeight="15" x14ac:dyDescent="0.25"/>
  <cols>
    <col min="1" max="1" width="80.425781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5" ht="18.75" x14ac:dyDescent="0.3">
      <c r="A1" s="70" t="s">
        <v>44</v>
      </c>
      <c r="B1" s="71"/>
      <c r="C1" s="71"/>
      <c r="D1" s="72"/>
    </row>
    <row r="2" spans="1:5" ht="93.95" customHeight="1" x14ac:dyDescent="0.25">
      <c r="A2" s="73" t="s">
        <v>43</v>
      </c>
      <c r="B2" s="73"/>
      <c r="C2" s="73"/>
      <c r="D2" s="73"/>
    </row>
    <row r="3" spans="1:5" x14ac:dyDescent="0.25">
      <c r="A3" s="55" t="s">
        <v>0</v>
      </c>
      <c r="B3" s="56"/>
      <c r="C3" s="56"/>
      <c r="D3" s="57"/>
    </row>
    <row r="4" spans="1:5" ht="66.75" customHeight="1" x14ac:dyDescent="0.25">
      <c r="A4" s="64" t="s">
        <v>29</v>
      </c>
      <c r="B4" s="65"/>
      <c r="C4" s="65"/>
      <c r="D4" s="66"/>
    </row>
    <row r="5" spans="1:5" x14ac:dyDescent="0.25">
      <c r="A5" s="64" t="s">
        <v>38</v>
      </c>
      <c r="B5" s="65"/>
      <c r="C5" s="66"/>
      <c r="D5" s="27">
        <v>55000</v>
      </c>
    </row>
    <row r="6" spans="1:5" ht="14.45" customHeight="1" x14ac:dyDescent="0.25">
      <c r="A6" s="64" t="s">
        <v>39</v>
      </c>
      <c r="B6" s="65"/>
      <c r="C6" s="66"/>
      <c r="D6" s="28">
        <v>10</v>
      </c>
    </row>
    <row r="7" spans="1:5" ht="14.45" customHeight="1" x14ac:dyDescent="0.25">
      <c r="A7" s="64" t="s">
        <v>40</v>
      </c>
      <c r="B7" s="65"/>
      <c r="C7" s="66"/>
      <c r="D7" s="28">
        <v>10</v>
      </c>
    </row>
    <row r="8" spans="1:5" ht="14.45" customHeight="1" x14ac:dyDescent="0.25">
      <c r="A8" s="64" t="s">
        <v>64</v>
      </c>
      <c r="B8" s="65"/>
      <c r="C8" s="66"/>
      <c r="D8" s="28">
        <v>3</v>
      </c>
      <c r="E8" s="37"/>
    </row>
    <row r="9" spans="1:5" x14ac:dyDescent="0.25">
      <c r="A9" s="64" t="s">
        <v>65</v>
      </c>
      <c r="B9" s="65"/>
      <c r="C9" s="66"/>
      <c r="D9" s="28">
        <v>2</v>
      </c>
    </row>
    <row r="10" spans="1:5" ht="14.45" customHeight="1" x14ac:dyDescent="0.25">
      <c r="A10" s="64" t="s">
        <v>41</v>
      </c>
      <c r="B10" s="65"/>
      <c r="C10" s="66"/>
      <c r="D10" s="28">
        <v>4</v>
      </c>
    </row>
    <row r="11" spans="1:5" ht="14.45" customHeight="1" x14ac:dyDescent="0.25">
      <c r="A11" s="64" t="s">
        <v>67</v>
      </c>
      <c r="B11" s="65"/>
      <c r="C11" s="66"/>
      <c r="D11" s="28">
        <v>10</v>
      </c>
    </row>
    <row r="12" spans="1:5" ht="14.45" customHeight="1" x14ac:dyDescent="0.25">
      <c r="A12" s="64" t="s">
        <v>69</v>
      </c>
      <c r="B12" s="65"/>
      <c r="C12" s="66"/>
      <c r="D12" s="28">
        <v>14</v>
      </c>
    </row>
    <row r="13" spans="1:5" ht="14.45" customHeight="1" x14ac:dyDescent="0.25">
      <c r="A13" s="64" t="s">
        <v>46</v>
      </c>
      <c r="B13" s="65"/>
      <c r="C13" s="66"/>
      <c r="D13" s="28">
        <v>1000</v>
      </c>
    </row>
    <row r="14" spans="1:5" ht="44.45" customHeight="1" x14ac:dyDescent="0.25">
      <c r="A14" s="75" t="s">
        <v>10</v>
      </c>
      <c r="B14" s="76"/>
      <c r="C14" s="76"/>
      <c r="D14" s="77"/>
    </row>
    <row r="15" spans="1:5" x14ac:dyDescent="0.25">
      <c r="A15" s="55" t="s">
        <v>1</v>
      </c>
      <c r="B15" s="56"/>
      <c r="C15" s="56"/>
      <c r="D15" s="57"/>
    </row>
    <row r="16" spans="1:5" ht="73.5" customHeight="1" x14ac:dyDescent="0.25">
      <c r="A16" s="74" t="s">
        <v>2</v>
      </c>
      <c r="B16" s="74"/>
      <c r="C16" s="74"/>
      <c r="D16" s="74"/>
    </row>
    <row r="17" spans="1:5" ht="15.75" thickBot="1" x14ac:dyDescent="0.3">
      <c r="A17" s="2" t="s">
        <v>3</v>
      </c>
      <c r="B17" s="3" t="s">
        <v>31</v>
      </c>
      <c r="C17" s="3" t="s">
        <v>32</v>
      </c>
      <c r="D17" s="4" t="s">
        <v>11</v>
      </c>
    </row>
    <row r="18" spans="1:5" ht="15.75" thickBot="1" x14ac:dyDescent="0.3">
      <c r="A18" s="5" t="s">
        <v>4</v>
      </c>
      <c r="B18" s="5">
        <v>0</v>
      </c>
      <c r="C18" s="5">
        <v>0</v>
      </c>
      <c r="D18" s="6">
        <f>($D$5*B18)+($D$5*C18*($D$6-1))</f>
        <v>0</v>
      </c>
    </row>
    <row r="19" spans="1:5" ht="15.75" thickBot="1" x14ac:dyDescent="0.3">
      <c r="A19" s="5" t="s">
        <v>5</v>
      </c>
      <c r="B19" s="5">
        <v>0</v>
      </c>
      <c r="C19" s="5">
        <v>0</v>
      </c>
      <c r="D19" s="6">
        <f t="shared" ref="D19:D25" si="0">($D$5*B19)+($D$5*C19*($D$6-1))</f>
        <v>0</v>
      </c>
    </row>
    <row r="20" spans="1:5" ht="15.75" thickBot="1" x14ac:dyDescent="0.3">
      <c r="A20" s="5" t="s">
        <v>6</v>
      </c>
      <c r="B20" s="5">
        <v>0</v>
      </c>
      <c r="C20" s="5">
        <v>0</v>
      </c>
      <c r="D20" s="6">
        <f t="shared" si="0"/>
        <v>0</v>
      </c>
    </row>
    <row r="21" spans="1:5" ht="15.75" thickBot="1" x14ac:dyDescent="0.3">
      <c r="A21" s="26" t="s">
        <v>7</v>
      </c>
      <c r="B21" s="5">
        <v>0</v>
      </c>
      <c r="C21" s="5">
        <v>0</v>
      </c>
      <c r="D21" s="6">
        <f t="shared" si="0"/>
        <v>0</v>
      </c>
    </row>
    <row r="22" spans="1:5" ht="15.75" thickBot="1" x14ac:dyDescent="0.3">
      <c r="A22" s="5" t="s">
        <v>7</v>
      </c>
      <c r="B22" s="5">
        <v>0</v>
      </c>
      <c r="C22" s="5">
        <v>0</v>
      </c>
      <c r="D22" s="6">
        <f t="shared" si="0"/>
        <v>0</v>
      </c>
    </row>
    <row r="23" spans="1:5" ht="15.75" thickBot="1" x14ac:dyDescent="0.3">
      <c r="A23" s="5" t="s">
        <v>7</v>
      </c>
      <c r="B23" s="5">
        <v>0</v>
      </c>
      <c r="C23" s="5">
        <v>0</v>
      </c>
      <c r="D23" s="6">
        <f t="shared" si="0"/>
        <v>0</v>
      </c>
    </row>
    <row r="24" spans="1:5" ht="15.75" thickBot="1" x14ac:dyDescent="0.3">
      <c r="A24" s="5" t="s">
        <v>8</v>
      </c>
      <c r="B24" s="5">
        <v>0</v>
      </c>
      <c r="C24" s="5">
        <v>0</v>
      </c>
      <c r="D24" s="6">
        <f t="shared" si="0"/>
        <v>0</v>
      </c>
    </row>
    <row r="25" spans="1:5" ht="15.75" thickBot="1" x14ac:dyDescent="0.3">
      <c r="A25" s="5" t="s">
        <v>9</v>
      </c>
      <c r="B25" s="5">
        <v>0</v>
      </c>
      <c r="C25" s="5">
        <v>0</v>
      </c>
      <c r="D25" s="6">
        <f t="shared" si="0"/>
        <v>0</v>
      </c>
    </row>
    <row r="26" spans="1:5" x14ac:dyDescent="0.25">
      <c r="A26" s="7" t="s">
        <v>11</v>
      </c>
      <c r="B26" s="8">
        <f>SUM(B18:B25)</f>
        <v>0</v>
      </c>
      <c r="C26" s="8">
        <f>SUM(C18:C25)</f>
        <v>0</v>
      </c>
      <c r="D26" s="9">
        <f>SUM(D18:D25)</f>
        <v>0</v>
      </c>
    </row>
    <row r="27" spans="1:5" x14ac:dyDescent="0.25">
      <c r="A27" s="55" t="s">
        <v>12</v>
      </c>
      <c r="B27" s="56"/>
      <c r="C27" s="56"/>
      <c r="D27" s="57"/>
    </row>
    <row r="28" spans="1:5" ht="97.5" customHeight="1" x14ac:dyDescent="0.25">
      <c r="A28" s="58" t="s">
        <v>13</v>
      </c>
      <c r="B28" s="58"/>
      <c r="C28" s="58"/>
      <c r="D28" s="58"/>
    </row>
    <row r="29" spans="1:5" ht="15.75" thickBot="1" x14ac:dyDescent="0.3">
      <c r="A29" s="2" t="s">
        <v>14</v>
      </c>
      <c r="B29" s="3" t="s">
        <v>15</v>
      </c>
      <c r="C29" s="3" t="s">
        <v>16</v>
      </c>
      <c r="D29" s="4" t="s">
        <v>11</v>
      </c>
    </row>
    <row r="30" spans="1:5" ht="15.75" thickBot="1" x14ac:dyDescent="0.3">
      <c r="A30" s="38" t="s">
        <v>50</v>
      </c>
      <c r="B30" s="10">
        <v>0</v>
      </c>
      <c r="C30" s="5">
        <v>0</v>
      </c>
      <c r="D30" s="6">
        <f>B30+(C30*($D$7-1))</f>
        <v>0</v>
      </c>
      <c r="E30" s="37"/>
    </row>
    <row r="31" spans="1:5" ht="15.75" thickBot="1" x14ac:dyDescent="0.3">
      <c r="A31" s="38" t="s">
        <v>51</v>
      </c>
      <c r="B31" s="10">
        <v>0</v>
      </c>
      <c r="C31" s="5">
        <v>0</v>
      </c>
      <c r="D31" s="6">
        <f t="shared" ref="D31:D38" si="1">B31+(C31*($D$7-1))</f>
        <v>0</v>
      </c>
    </row>
    <row r="32" spans="1:5" ht="15.75" thickBot="1" x14ac:dyDescent="0.3">
      <c r="A32" s="38" t="s">
        <v>52</v>
      </c>
      <c r="B32" s="10">
        <v>0</v>
      </c>
      <c r="C32" s="5">
        <v>0</v>
      </c>
      <c r="D32" s="6">
        <f t="shared" si="1"/>
        <v>0</v>
      </c>
    </row>
    <row r="33" spans="1:5" ht="15.75" thickBot="1" x14ac:dyDescent="0.3">
      <c r="A33" s="38" t="s">
        <v>53</v>
      </c>
      <c r="B33" s="10">
        <v>0</v>
      </c>
      <c r="C33" s="5">
        <v>0</v>
      </c>
      <c r="D33" s="6">
        <f t="shared" si="1"/>
        <v>0</v>
      </c>
    </row>
    <row r="34" spans="1:5" ht="15.75" thickBot="1" x14ac:dyDescent="0.3">
      <c r="A34" s="38" t="s">
        <v>54</v>
      </c>
      <c r="B34" s="10">
        <v>0</v>
      </c>
      <c r="C34" s="5">
        <v>0</v>
      </c>
      <c r="D34" s="6">
        <f t="shared" si="1"/>
        <v>0</v>
      </c>
    </row>
    <row r="35" spans="1:5" ht="15.75" thickBot="1" x14ac:dyDescent="0.3">
      <c r="A35" s="38" t="s">
        <v>55</v>
      </c>
      <c r="B35" s="10">
        <v>0</v>
      </c>
      <c r="C35" s="5">
        <v>0</v>
      </c>
      <c r="D35" s="6">
        <f t="shared" si="1"/>
        <v>0</v>
      </c>
    </row>
    <row r="36" spans="1:5" ht="15.75" thickBot="1" x14ac:dyDescent="0.3">
      <c r="A36" s="38" t="s">
        <v>56</v>
      </c>
      <c r="B36" s="10">
        <v>0</v>
      </c>
      <c r="C36" s="5">
        <v>0</v>
      </c>
      <c r="D36" s="6">
        <f t="shared" si="1"/>
        <v>0</v>
      </c>
    </row>
    <row r="37" spans="1:5" ht="15.75" thickBot="1" x14ac:dyDescent="0.3">
      <c r="A37" s="38" t="s">
        <v>57</v>
      </c>
      <c r="B37" s="10">
        <v>0</v>
      </c>
      <c r="C37" s="5">
        <v>0</v>
      </c>
      <c r="D37" s="6">
        <f t="shared" si="1"/>
        <v>0</v>
      </c>
    </row>
    <row r="38" spans="1:5" ht="15.75" thickBot="1" x14ac:dyDescent="0.3">
      <c r="A38" s="38" t="s">
        <v>58</v>
      </c>
      <c r="B38" s="10">
        <v>0</v>
      </c>
      <c r="C38" s="5">
        <v>0</v>
      </c>
      <c r="D38" s="6">
        <f t="shared" si="1"/>
        <v>0</v>
      </c>
    </row>
    <row r="39" spans="1:5" ht="15.75" thickBot="1" x14ac:dyDescent="0.3">
      <c r="A39" s="38" t="s">
        <v>59</v>
      </c>
      <c r="B39" s="10">
        <v>0</v>
      </c>
      <c r="C39" s="5">
        <v>0</v>
      </c>
      <c r="D39" s="6">
        <f>B39+(C39*($D$7-1))</f>
        <v>0</v>
      </c>
    </row>
    <row r="40" spans="1:5" ht="15.75" thickBot="1" x14ac:dyDescent="0.3">
      <c r="A40" s="38" t="s">
        <v>60</v>
      </c>
      <c r="B40" s="10">
        <v>0</v>
      </c>
      <c r="C40" s="5">
        <v>0</v>
      </c>
      <c r="D40" s="6">
        <f>B40+(C40*($D$7-1))</f>
        <v>0</v>
      </c>
      <c r="E40" s="37"/>
    </row>
    <row r="41" spans="1:5" ht="15.75" thickBot="1" x14ac:dyDescent="0.3">
      <c r="A41" s="38" t="s">
        <v>61</v>
      </c>
      <c r="B41" s="10">
        <v>0</v>
      </c>
      <c r="C41" s="5">
        <v>0</v>
      </c>
      <c r="D41" s="6">
        <f t="shared" ref="D41:D45" si="2">B41+(C41*($D$7-1))</f>
        <v>0</v>
      </c>
    </row>
    <row r="42" spans="1:5" ht="15.75" thickBot="1" x14ac:dyDescent="0.3">
      <c r="A42" s="38" t="s">
        <v>62</v>
      </c>
      <c r="B42" s="10">
        <v>0</v>
      </c>
      <c r="C42" s="5">
        <v>0</v>
      </c>
      <c r="D42" s="6">
        <f t="shared" si="2"/>
        <v>0</v>
      </c>
    </row>
    <row r="43" spans="1:5" ht="15.75" thickBot="1" x14ac:dyDescent="0.3">
      <c r="A43" s="38" t="s">
        <v>47</v>
      </c>
      <c r="B43" s="10">
        <v>0</v>
      </c>
      <c r="C43" s="5">
        <v>0</v>
      </c>
      <c r="D43" s="6">
        <f t="shared" si="2"/>
        <v>0</v>
      </c>
    </row>
    <row r="44" spans="1:5" ht="15.75" thickBot="1" x14ac:dyDescent="0.3">
      <c r="A44" s="38" t="s">
        <v>48</v>
      </c>
      <c r="B44" s="10">
        <v>0</v>
      </c>
      <c r="C44" s="5">
        <v>0</v>
      </c>
      <c r="D44" s="6">
        <f t="shared" si="2"/>
        <v>0</v>
      </c>
    </row>
    <row r="45" spans="1:5" ht="15.75" thickBot="1" x14ac:dyDescent="0.3">
      <c r="A45" s="38" t="s">
        <v>49</v>
      </c>
      <c r="B45" s="10">
        <v>0</v>
      </c>
      <c r="C45" s="5">
        <v>0</v>
      </c>
      <c r="D45" s="6">
        <f t="shared" si="2"/>
        <v>0</v>
      </c>
    </row>
    <row r="46" spans="1:5" x14ac:dyDescent="0.25">
      <c r="A46" s="7" t="s">
        <v>11</v>
      </c>
      <c r="B46" s="8">
        <f>SUM(B30:B45)</f>
        <v>0</v>
      </c>
      <c r="C46" s="8">
        <f>SUM(C30:C45)</f>
        <v>0</v>
      </c>
      <c r="D46" s="9">
        <f>SUM(D30:D45)</f>
        <v>0</v>
      </c>
    </row>
    <row r="47" spans="1:5" x14ac:dyDescent="0.25">
      <c r="A47" s="55" t="s">
        <v>17</v>
      </c>
      <c r="B47" s="56"/>
      <c r="C47" s="56"/>
      <c r="D47" s="57"/>
    </row>
    <row r="48" spans="1:5" ht="42" customHeight="1" x14ac:dyDescent="0.25">
      <c r="A48" s="67" t="s">
        <v>18</v>
      </c>
      <c r="B48" s="68"/>
      <c r="C48" s="68"/>
      <c r="D48" s="69"/>
    </row>
    <row r="49" spans="1:4" ht="15.75" thickBot="1" x14ac:dyDescent="0.3">
      <c r="A49" s="59" t="s">
        <v>19</v>
      </c>
      <c r="B49" s="60"/>
      <c r="C49" s="11" t="s">
        <v>20</v>
      </c>
      <c r="D49" s="4" t="s">
        <v>11</v>
      </c>
    </row>
    <row r="50" spans="1:4" ht="14.45" customHeight="1" thickBot="1" x14ac:dyDescent="0.3">
      <c r="A50" s="78" t="s">
        <v>63</v>
      </c>
      <c r="B50" s="48"/>
      <c r="C50" s="5">
        <v>0</v>
      </c>
      <c r="D50" s="6">
        <f>C50*D8</f>
        <v>0</v>
      </c>
    </row>
    <row r="51" spans="1:4" ht="15.75" thickBot="1" x14ac:dyDescent="0.3">
      <c r="A51" s="78" t="s">
        <v>66</v>
      </c>
      <c r="B51" s="48"/>
      <c r="C51" s="5">
        <v>0</v>
      </c>
      <c r="D51" s="6">
        <f>C51*D9</f>
        <v>0</v>
      </c>
    </row>
    <row r="52" spans="1:4" ht="14.45" customHeight="1" thickBot="1" x14ac:dyDescent="0.3">
      <c r="A52" s="78" t="s">
        <v>42</v>
      </c>
      <c r="B52" s="48"/>
      <c r="C52" s="5">
        <v>0</v>
      </c>
      <c r="D52" s="6">
        <f>C52*D10</f>
        <v>0</v>
      </c>
    </row>
    <row r="53" spans="1:4" ht="14.45" customHeight="1" thickBot="1" x14ac:dyDescent="0.3">
      <c r="A53" s="78" t="s">
        <v>68</v>
      </c>
      <c r="B53" s="48"/>
      <c r="C53" s="5">
        <v>0</v>
      </c>
      <c r="D53" s="6">
        <f>C53*D11</f>
        <v>0</v>
      </c>
    </row>
    <row r="54" spans="1:4" ht="14.45" customHeight="1" thickBot="1" x14ac:dyDescent="0.3">
      <c r="A54" s="78" t="s">
        <v>70</v>
      </c>
      <c r="B54" s="48"/>
      <c r="C54" s="5">
        <v>0</v>
      </c>
      <c r="D54" s="6">
        <f>C54*D12</f>
        <v>0</v>
      </c>
    </row>
    <row r="55" spans="1:4" x14ac:dyDescent="0.25">
      <c r="A55" s="50" t="s">
        <v>11</v>
      </c>
      <c r="B55" s="51"/>
      <c r="C55" s="52"/>
      <c r="D55" s="9">
        <f>SUM(D50:D54)</f>
        <v>0</v>
      </c>
    </row>
    <row r="56" spans="1:4" x14ac:dyDescent="0.25">
      <c r="A56" s="55" t="s">
        <v>21</v>
      </c>
      <c r="B56" s="56"/>
      <c r="C56" s="56"/>
      <c r="D56" s="57"/>
    </row>
    <row r="57" spans="1:4" ht="60" customHeight="1" x14ac:dyDescent="0.25">
      <c r="A57" s="58" t="s">
        <v>45</v>
      </c>
      <c r="B57" s="58"/>
      <c r="C57" s="58"/>
      <c r="D57" s="58"/>
    </row>
    <row r="58" spans="1:4" ht="15.75" thickBot="1" x14ac:dyDescent="0.3">
      <c r="A58" s="59" t="s">
        <v>22</v>
      </c>
      <c r="B58" s="60"/>
      <c r="C58" s="11" t="s">
        <v>23</v>
      </c>
      <c r="D58" s="4" t="s">
        <v>11</v>
      </c>
    </row>
    <row r="59" spans="1:4" ht="15.75" thickBot="1" x14ac:dyDescent="0.3">
      <c r="A59" s="48" t="s">
        <v>24</v>
      </c>
      <c r="B59" s="49"/>
      <c r="C59" s="5">
        <v>0</v>
      </c>
      <c r="D59" s="61">
        <f>(AVERAGE(C59:C63))*D13</f>
        <v>0</v>
      </c>
    </row>
    <row r="60" spans="1:4" ht="15.75" thickBot="1" x14ac:dyDescent="0.3">
      <c r="A60" s="48" t="s">
        <v>25</v>
      </c>
      <c r="B60" s="49"/>
      <c r="C60" s="5">
        <v>0</v>
      </c>
      <c r="D60" s="62"/>
    </row>
    <row r="61" spans="1:4" ht="15.75" thickBot="1" x14ac:dyDescent="0.3">
      <c r="A61" s="48" t="s">
        <v>26</v>
      </c>
      <c r="B61" s="49"/>
      <c r="C61" s="5">
        <v>0</v>
      </c>
      <c r="D61" s="62"/>
    </row>
    <row r="62" spans="1:4" ht="15.75" thickBot="1" x14ac:dyDescent="0.3">
      <c r="A62" s="53" t="s">
        <v>30</v>
      </c>
      <c r="B62" s="54"/>
      <c r="C62" s="5">
        <v>0</v>
      </c>
      <c r="D62" s="62"/>
    </row>
    <row r="63" spans="1:4" x14ac:dyDescent="0.25">
      <c r="A63" s="48" t="s">
        <v>28</v>
      </c>
      <c r="B63" s="49"/>
      <c r="C63" s="32">
        <v>0</v>
      </c>
      <c r="D63" s="63"/>
    </row>
    <row r="64" spans="1:4" s="14" customFormat="1" x14ac:dyDescent="0.25">
      <c r="A64" s="46" t="s">
        <v>27</v>
      </c>
      <c r="B64" s="47"/>
      <c r="C64" s="12"/>
      <c r="D64" s="13">
        <f>SUM(D26+D46+D55+D59)</f>
        <v>0</v>
      </c>
    </row>
    <row r="65" spans="1:6" x14ac:dyDescent="0.25">
      <c r="A65" s="29" t="s">
        <v>71</v>
      </c>
      <c r="B65" s="29"/>
      <c r="C65" s="30"/>
      <c r="D65" s="31"/>
    </row>
    <row r="66" spans="1:6" s="36" customFormat="1" x14ac:dyDescent="0.25">
      <c r="A66" s="33"/>
      <c r="B66" s="33"/>
      <c r="C66" s="34"/>
      <c r="D66" s="35"/>
    </row>
    <row r="67" spans="1:6" x14ac:dyDescent="0.25">
      <c r="A67" s="15"/>
      <c r="B67" s="16"/>
      <c r="C67" s="17"/>
      <c r="D67" s="18"/>
      <c r="E67" s="19"/>
      <c r="F67" s="20"/>
    </row>
    <row r="68" spans="1:6" x14ac:dyDescent="0.25">
      <c r="A68" s="43" t="s">
        <v>33</v>
      </c>
      <c r="B68" s="44"/>
      <c r="C68" s="44"/>
      <c r="D68" s="45"/>
      <c r="E68" s="21"/>
      <c r="F68" s="21"/>
    </row>
    <row r="69" spans="1:6" ht="25.5" customHeight="1" x14ac:dyDescent="0.25">
      <c r="A69" s="39" t="s">
        <v>34</v>
      </c>
      <c r="B69" s="40"/>
      <c r="C69" s="41"/>
      <c r="D69" s="42"/>
      <c r="E69" s="22"/>
      <c r="F69" s="22"/>
    </row>
    <row r="70" spans="1:6" ht="22.5" customHeight="1" x14ac:dyDescent="0.25">
      <c r="A70" s="39" t="s">
        <v>35</v>
      </c>
      <c r="B70" s="40"/>
      <c r="C70" s="24"/>
      <c r="D70" s="25"/>
      <c r="E70" s="22"/>
      <c r="F70" s="22"/>
    </row>
    <row r="71" spans="1:6" ht="23.25" customHeight="1" x14ac:dyDescent="0.25">
      <c r="A71" s="39" t="s">
        <v>36</v>
      </c>
      <c r="B71" s="40"/>
      <c r="C71" s="24"/>
      <c r="D71" s="25"/>
      <c r="E71" s="22"/>
      <c r="F71" s="22"/>
    </row>
    <row r="72" spans="1:6" ht="20.25" customHeight="1" x14ac:dyDescent="0.25">
      <c r="A72" s="39" t="s">
        <v>37</v>
      </c>
      <c r="B72" s="40"/>
      <c r="C72" s="24"/>
      <c r="D72" s="25"/>
      <c r="E72" s="22"/>
      <c r="F72" s="22"/>
    </row>
    <row r="73" spans="1:6" x14ac:dyDescent="0.25">
      <c r="E73" s="23"/>
      <c r="F73" s="23"/>
    </row>
  </sheetData>
  <mergeCells count="43">
    <mergeCell ref="A50:B50"/>
    <mergeCell ref="A51:B51"/>
    <mergeCell ref="A52:B52"/>
    <mergeCell ref="A53:B53"/>
    <mergeCell ref="A54:B54"/>
    <mergeCell ref="A1:D1"/>
    <mergeCell ref="A3:D3"/>
    <mergeCell ref="A2:D2"/>
    <mergeCell ref="A4:D4"/>
    <mergeCell ref="A16:D16"/>
    <mergeCell ref="A13:C13"/>
    <mergeCell ref="A8:C8"/>
    <mergeCell ref="A9:C9"/>
    <mergeCell ref="A10:C10"/>
    <mergeCell ref="A11:C11"/>
    <mergeCell ref="A12:C12"/>
    <mergeCell ref="A14:D14"/>
    <mergeCell ref="A49:B49"/>
    <mergeCell ref="A5:C5"/>
    <mergeCell ref="A6:C6"/>
    <mergeCell ref="A7:C7"/>
    <mergeCell ref="A15:D15"/>
    <mergeCell ref="A27:D27"/>
    <mergeCell ref="A28:D28"/>
    <mergeCell ref="A47:D47"/>
    <mergeCell ref="A48:D48"/>
    <mergeCell ref="A55:C55"/>
    <mergeCell ref="A62:B62"/>
    <mergeCell ref="A56:D56"/>
    <mergeCell ref="A57:D57"/>
    <mergeCell ref="A58:B58"/>
    <mergeCell ref="A59:B59"/>
    <mergeCell ref="D59:D63"/>
    <mergeCell ref="A68:D68"/>
    <mergeCell ref="A64:B64"/>
    <mergeCell ref="A60:B60"/>
    <mergeCell ref="A61:B61"/>
    <mergeCell ref="A63:B63"/>
    <mergeCell ref="A69:B69"/>
    <mergeCell ref="A70:B70"/>
    <mergeCell ref="A71:B71"/>
    <mergeCell ref="A72:B72"/>
    <mergeCell ref="C69:D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2021-10-04T17:53:09Z</dcterms:modified>
</cp:coreProperties>
</file>