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C01\Data\TRAJECTEN\BEDRIJFSVOERING\ICT Software\Raadsinformatie\VLS 20210206 Raadsinformatie VLS\05. Aanbestedingsdoc. en bijlagen\"/>
    </mc:Choice>
  </mc:AlternateContent>
  <xr:revisionPtr revIDLastSave="0" documentId="13_ncr:1_{9F9E276D-729F-4A01-939D-803733244D9F}" xr6:coauthVersionLast="47" xr6:coauthVersionMax="47" xr10:uidLastSave="{00000000-0000-0000-0000-000000000000}"/>
  <bookViews>
    <workbookView xWindow="1170" yWindow="330" windowWidth="22170" windowHeight="20670" activeTab="1" xr2:uid="{1E3CC17D-E922-4593-810C-6F62E0546A2D}"/>
  </bookViews>
  <sheets>
    <sheet name="Instructie" sheetId="2" r:id="rId1"/>
    <sheet name="Tarieve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9" i="1" l="1"/>
  <c r="F38" i="1"/>
  <c r="F39" i="1"/>
  <c r="F40" i="1"/>
  <c r="F41" i="1"/>
  <c r="F42" i="1"/>
  <c r="F43" i="1"/>
  <c r="F44" i="1"/>
  <c r="F45" i="1"/>
  <c r="F46" i="1"/>
  <c r="F47" i="1"/>
  <c r="F48" i="1"/>
  <c r="F49" i="1"/>
  <c r="F50" i="1"/>
  <c r="F51" i="1"/>
  <c r="F52" i="1"/>
  <c r="F53" i="1"/>
  <c r="F37" i="1"/>
  <c r="F15" i="1"/>
  <c r="F16" i="1"/>
  <c r="F17" i="1"/>
  <c r="F18" i="1"/>
  <c r="F19" i="1"/>
  <c r="F20" i="1"/>
  <c r="F21" i="1"/>
  <c r="F22" i="1"/>
  <c r="F24" i="1"/>
  <c r="F25" i="1"/>
  <c r="F26" i="1"/>
  <c r="F27" i="1"/>
  <c r="F28" i="1"/>
  <c r="F29" i="1"/>
  <c r="F14" i="1"/>
  <c r="H38" i="1" l="1"/>
  <c r="H39" i="1"/>
  <c r="H40" i="1"/>
  <c r="H41" i="1"/>
  <c r="H42" i="1"/>
  <c r="H43" i="1"/>
  <c r="H44" i="1"/>
  <c r="H45" i="1"/>
  <c r="H46" i="1"/>
  <c r="H47" i="1"/>
  <c r="H48" i="1"/>
  <c r="H49" i="1"/>
  <c r="H50" i="1"/>
  <c r="H51" i="1"/>
  <c r="H52" i="1"/>
  <c r="H53" i="1"/>
  <c r="H37" i="1"/>
  <c r="H54" i="1" l="1"/>
  <c r="F7" i="1" s="1"/>
  <c r="F54" i="1"/>
  <c r="F32" i="1"/>
  <c r="E7" i="1" s="1"/>
  <c r="G7" i="1" s="1"/>
</calcChain>
</file>

<file path=xl/sharedStrings.xml><?xml version="1.0" encoding="utf-8"?>
<sst xmlns="http://schemas.openxmlformats.org/spreadsheetml/2006/main" count="119" uniqueCount="90">
  <si>
    <t>Nr.</t>
  </si>
  <si>
    <t>Omschrijving post (vermeld eventueel merk, type)</t>
  </si>
  <si>
    <t>Aantal eenheden</t>
  </si>
  <si>
    <t>Eenheid</t>
  </si>
  <si>
    <t xml:space="preserve">Prijs per eenheid in € (excl. BTW) </t>
  </si>
  <si>
    <t>Subtotaal</t>
  </si>
  <si>
    <t>Vergaderapp</t>
  </si>
  <si>
    <t>Webcast encoder (incl. installatie)</t>
  </si>
  <si>
    <t>Koppeling met audio visuele installatie</t>
  </si>
  <si>
    <t>Projectleider / consultant</t>
  </si>
  <si>
    <t>uur</t>
  </si>
  <si>
    <t>Senior (Implementatie) consulent</t>
  </si>
  <si>
    <t>Medior (implementatie) consulent</t>
  </si>
  <si>
    <t>Junior (implementatie) consulent</t>
  </si>
  <si>
    <t>Training / opleiding functioneel beheerders</t>
  </si>
  <si>
    <t>Training opleiding eindgebruikers</t>
  </si>
  <si>
    <t xml:space="preserve">Licentiekosten raadsinformatiesysteem (incl. vergaderapp) </t>
  </si>
  <si>
    <t>Raadsinformatie toegankelijk via webomgeving</t>
  </si>
  <si>
    <t xml:space="preserve">Webcasting incl. ondertiteling </t>
  </si>
  <si>
    <t xml:space="preserve">Koppeling met audiovisuele installatie </t>
  </si>
  <si>
    <t>Omschrijving functionaliteit (per deelnemende organisatie)</t>
  </si>
  <si>
    <t>Koppeling met E-suite</t>
  </si>
  <si>
    <t>Koppeling voor Webcasting</t>
  </si>
  <si>
    <t>Koppeling met e-depot</t>
  </si>
  <si>
    <t xml:space="preserve">Raadsinformatie toegankelijk maken via webomgeving </t>
  </si>
  <si>
    <t>gebruikers</t>
  </si>
  <si>
    <t>Koppeling met zaaksysteem (nu E-suite)</t>
  </si>
  <si>
    <t>Tarievenblad (invulformulier)</t>
  </si>
  <si>
    <t>Implementatie Raadsinformatiesysteem conform Programma van Eisen</t>
  </si>
  <si>
    <t>Toekomsige koppeling met (nieuw) zaaksysteem</t>
  </si>
  <si>
    <t>Onderbouwing uurtarief ad hoc ondersteuning</t>
  </si>
  <si>
    <t>uurtarief</t>
  </si>
  <si>
    <t>projectmanager</t>
  </si>
  <si>
    <t>senior consultant</t>
  </si>
  <si>
    <t>junior consultant</t>
  </si>
  <si>
    <t>Uitzenden full service audio en HD video uitzendingen + support</t>
  </si>
  <si>
    <t>Publiceren van vergaderingen en bijbehorende documenten (Via AV-koppeling)</t>
  </si>
  <si>
    <t>Opslag van data, archivering (zie RecordManagement)</t>
  </si>
  <si>
    <t>Hosting</t>
  </si>
  <si>
    <t xml:space="preserve">Customer care / avondsupport / accountmanagement </t>
  </si>
  <si>
    <t>Verwerken van de vergaderingen (via AV-koppeling)</t>
  </si>
  <si>
    <t>Markeren en indexeren (via AV-koppeling)</t>
  </si>
  <si>
    <t>Migratie data GemeenteOplossingen</t>
  </si>
  <si>
    <t>Inrichting papierloos vergaderen ambtelijke organisatie</t>
  </si>
  <si>
    <t>Licentiekosten papierloos vergaderen (incl. vergaderapp)</t>
  </si>
  <si>
    <t>D. Opties</t>
  </si>
  <si>
    <t>A. Eenmalige kosten</t>
  </si>
  <si>
    <t>B. Jaarlijkse kosten opdracht (binnen scope)</t>
  </si>
  <si>
    <t>Omschrijving kostenpost</t>
  </si>
  <si>
    <t>Aantal</t>
  </si>
  <si>
    <t>Totaalprijs voor berekening score gunningscriterium Prijs</t>
  </si>
  <si>
    <t>Totaalprijs (opdracht binnen scope)</t>
  </si>
  <si>
    <t>éénmalige kosten</t>
  </si>
  <si>
    <t>jaarlijkse kosten</t>
  </si>
  <si>
    <t>totale kosten contractduur</t>
  </si>
  <si>
    <t>Plafondbedrag</t>
  </si>
  <si>
    <t>Jaren</t>
  </si>
  <si>
    <t>Kosten maximale contractduur</t>
  </si>
  <si>
    <t>Totaal éénmalige kosten</t>
  </si>
  <si>
    <t>Totaal jaarlijkse kosten</t>
  </si>
  <si>
    <t>(beoordelingsprijs)</t>
  </si>
  <si>
    <t>Door inschrijver zelf in te vullen eenmalige kosten</t>
  </si>
  <si>
    <t>Door inschrijver zelf in te vullen jaarlijkse kosten</t>
  </si>
  <si>
    <t>C. Additionele kosten wensen</t>
  </si>
  <si>
    <t>Wens 35</t>
  </si>
  <si>
    <t>Wens 71</t>
  </si>
  <si>
    <t>Wens 72</t>
  </si>
  <si>
    <t>Wens 74</t>
  </si>
  <si>
    <t>Wens 94</t>
  </si>
  <si>
    <t>Wens 101</t>
  </si>
  <si>
    <t>Wens 103</t>
  </si>
  <si>
    <t>Wens 119</t>
  </si>
  <si>
    <t>Wens 53</t>
  </si>
  <si>
    <t>Wens 51</t>
  </si>
  <si>
    <t>Eenmalige kosten</t>
  </si>
  <si>
    <t>Jaarlijkse kosten</t>
  </si>
  <si>
    <t>Migratie data huidige applicatie iBabs</t>
  </si>
  <si>
    <t>Bijlage D</t>
  </si>
  <si>
    <t>Indien u een kostensoort mist in bovenstaand overzicht, kunt u deze toevoegen bij "door inschrijver zelf in te vullen (eenmalige / jaarlijkse) kosten.</t>
  </si>
  <si>
    <t>Invulinstructie voor inschrijvers</t>
  </si>
  <si>
    <t>Ook de kosten voor de Optie moeten worden vermeld in het Tarievenblad, deze maken echter geen onderdeel uit van het gunningscriterium Prijs, dat geldt ook voor de (eventuele) additionele kosten van de Wensen.</t>
  </si>
  <si>
    <t xml:space="preserve">Alle kosten behorende bij de uitvoering van de opdracht zoals beschreven in het aanbestedingsdocument, het Programma van Eisen, het Programma van Wensen en de nota('s) van Inlichtingen dienen in het Tarievenblad te worden opgenomen. </t>
  </si>
  <si>
    <t>De uitkomst van de optelling van de éénmalige kosten en de jaarlijkste kosten voor de totale contractduur is de beoordelingsprijs. Dit bedrag kan worden ingevuld in Bijlage H voor een berekening van de score op het gunningscriterium Prijs. LET OP: hier geldt een Plafondbedrag. Inschrijvingen boven het Plafondbedrag worden uitgesloten.</t>
  </si>
  <si>
    <t xml:space="preserve">Live ondertiteling </t>
  </si>
  <si>
    <t>Anonimiseren (gemeentebrede dienst)</t>
  </si>
  <si>
    <t>Migratie data CompanyWebcast</t>
  </si>
  <si>
    <t>Ondertitelen (niet live, voor live ondertiteling zie optionele kosten)</t>
  </si>
  <si>
    <t>Rectificatie</t>
  </si>
  <si>
    <t xml:space="preserve">Handmatige correctie van de transcripten </t>
  </si>
  <si>
    <t>Nabewerken (bijv. knippen video/audio)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</si>
</sst>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sz val="10"/>
      <color theme="1"/>
      <name val="Verdana"/>
      <family val="2"/>
    </font>
    <font>
      <b/>
      <sz val="10"/>
      <color theme="1"/>
      <name val="Verdana"/>
      <family val="2"/>
    </font>
    <font>
      <sz val="11"/>
      <color theme="1"/>
      <name val="Calibri"/>
      <family val="2"/>
      <scheme val="minor"/>
    </font>
    <font>
      <b/>
      <sz val="11"/>
      <color theme="0"/>
      <name val="Verdana"/>
      <family val="2"/>
    </font>
    <font>
      <b/>
      <sz val="10"/>
      <color theme="0"/>
      <name val="Verdana"/>
      <family val="2"/>
    </font>
    <font>
      <sz val="10"/>
      <color rgb="FFC00000"/>
      <name val="Verdana"/>
      <family val="2"/>
    </font>
    <font>
      <b/>
      <sz val="11"/>
      <color theme="0"/>
      <name val="Calibri"/>
      <family val="2"/>
      <scheme val="minor"/>
    </font>
  </fonts>
  <fills count="8">
    <fill>
      <patternFill patternType="none"/>
    </fill>
    <fill>
      <patternFill patternType="gray125"/>
    </fill>
    <fill>
      <patternFill patternType="solid">
        <fgColor rgb="FF4A772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32">
    <xf numFmtId="0" fontId="0" fillId="0" borderId="0" xfId="0"/>
    <xf numFmtId="0" fontId="1" fillId="0" borderId="0" xfId="0" applyFont="1"/>
    <xf numFmtId="0" fontId="2" fillId="0" borderId="0" xfId="0" applyFont="1"/>
    <xf numFmtId="0" fontId="1" fillId="0" borderId="0" xfId="0" applyFont="1" applyAlignment="1"/>
    <xf numFmtId="0" fontId="1" fillId="0" borderId="1" xfId="0" applyFont="1" applyBorder="1"/>
    <xf numFmtId="0" fontId="2" fillId="3" borderId="0" xfId="0" applyFont="1" applyFill="1"/>
    <xf numFmtId="0" fontId="2" fillId="0" borderId="1" xfId="0" applyFont="1" applyBorder="1"/>
    <xf numFmtId="164" fontId="1" fillId="4" borderId="1" xfId="0" applyNumberFormat="1" applyFont="1" applyFill="1" applyBorder="1"/>
    <xf numFmtId="0" fontId="1" fillId="4" borderId="1" xfId="0" applyFont="1" applyFill="1" applyBorder="1"/>
    <xf numFmtId="44" fontId="2" fillId="0" borderId="1" xfId="1" applyFont="1" applyBorder="1"/>
    <xf numFmtId="44" fontId="1" fillId="0" borderId="1" xfId="1" applyFont="1" applyBorder="1"/>
    <xf numFmtId="44" fontId="1" fillId="0" borderId="1" xfId="0" applyNumberFormat="1" applyFont="1" applyBorder="1"/>
    <xf numFmtId="44" fontId="1" fillId="4" borderId="1" xfId="1" applyFont="1" applyFill="1" applyBorder="1"/>
    <xf numFmtId="44" fontId="1" fillId="0" borderId="3" xfId="1" applyFont="1" applyBorder="1"/>
    <xf numFmtId="44" fontId="2" fillId="5" borderId="4" xfId="1" applyFont="1" applyFill="1" applyBorder="1"/>
    <xf numFmtId="44" fontId="1" fillId="0" borderId="2" xfId="1" applyFont="1" applyBorder="1"/>
    <xf numFmtId="0" fontId="5" fillId="2" borderId="0" xfId="0" applyFont="1" applyFill="1" applyAlignment="1">
      <alignment vertical="top"/>
    </xf>
    <xf numFmtId="0" fontId="5" fillId="2" borderId="0" xfId="0" applyFont="1" applyFill="1" applyAlignment="1">
      <alignment vertical="top" wrapText="1"/>
    </xf>
    <xf numFmtId="0" fontId="2" fillId="0" borderId="0" xfId="0" applyFont="1" applyAlignment="1">
      <alignment horizontal="right"/>
    </xf>
    <xf numFmtId="0" fontId="6" fillId="0" borderId="1" xfId="0" applyFont="1" applyBorder="1"/>
    <xf numFmtId="0" fontId="4" fillId="2" borderId="0" xfId="0" applyFont="1" applyFill="1" applyAlignment="1">
      <alignment horizontal="left"/>
    </xf>
    <xf numFmtId="0" fontId="1" fillId="2" borderId="0" xfId="0" applyFont="1" applyFill="1" applyAlignment="1">
      <alignment horizontal="left"/>
    </xf>
    <xf numFmtId="0" fontId="1" fillId="6" borderId="1" xfId="0" applyFont="1" applyFill="1" applyBorder="1"/>
    <xf numFmtId="44" fontId="1" fillId="6" borderId="1" xfId="1" applyFont="1" applyFill="1" applyBorder="1"/>
    <xf numFmtId="0" fontId="2" fillId="4" borderId="1" xfId="0" applyFont="1" applyFill="1" applyBorder="1"/>
    <xf numFmtId="0" fontId="2" fillId="4" borderId="1" xfId="0" applyFont="1" applyFill="1" applyBorder="1" applyAlignment="1">
      <alignment horizontal="center"/>
    </xf>
    <xf numFmtId="0" fontId="2" fillId="0" borderId="0" xfId="0" applyFont="1" applyAlignment="1">
      <alignment horizontal="right" wrapText="1"/>
    </xf>
    <xf numFmtId="0" fontId="0" fillId="0" borderId="1" xfId="0" applyBorder="1" applyAlignment="1">
      <alignment wrapText="1"/>
    </xf>
    <xf numFmtId="0" fontId="7" fillId="2" borderId="0" xfId="0" applyFont="1" applyFill="1"/>
    <xf numFmtId="0" fontId="1" fillId="7" borderId="1" xfId="0" applyFont="1" applyFill="1" applyBorder="1"/>
    <xf numFmtId="0" fontId="1" fillId="7" borderId="0" xfId="0" applyFont="1" applyFill="1"/>
    <xf numFmtId="0" fontId="4" fillId="2" borderId="0" xfId="0" applyFont="1" applyFill="1" applyAlignment="1">
      <alignment horizontal="left"/>
    </xf>
  </cellXfs>
  <cellStyles count="2">
    <cellStyle name="Standaard" xfId="0" builtinId="0"/>
    <cellStyle name="Valuta" xfId="1" builtinId="4"/>
  </cellStyles>
  <dxfs count="0"/>
  <tableStyles count="0" defaultTableStyle="TableStyleMedium2" defaultPivotStyle="PivotStyleLight16"/>
  <colors>
    <mruColors>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0882-BC5A-4BA7-9D64-6411F6E81F51}">
  <sheetPr>
    <tabColor rgb="FF4A7729"/>
  </sheetPr>
  <dimension ref="A1:A6"/>
  <sheetViews>
    <sheetView workbookViewId="0">
      <selection activeCell="A24" sqref="A24"/>
    </sheetView>
  </sheetViews>
  <sheetFormatPr defaultRowHeight="15" x14ac:dyDescent="0.25"/>
  <cols>
    <col min="1" max="1" width="109" customWidth="1"/>
  </cols>
  <sheetData>
    <row r="1" spans="1:1" x14ac:dyDescent="0.25">
      <c r="A1" s="28" t="s">
        <v>79</v>
      </c>
    </row>
    <row r="3" spans="1:1" ht="32.25" customHeight="1" x14ac:dyDescent="0.25">
      <c r="A3" s="27" t="s">
        <v>81</v>
      </c>
    </row>
    <row r="4" spans="1:1" ht="32.25" customHeight="1" x14ac:dyDescent="0.25">
      <c r="A4" s="27" t="s">
        <v>80</v>
      </c>
    </row>
    <row r="5" spans="1:1" ht="30" x14ac:dyDescent="0.25">
      <c r="A5" s="27" t="s">
        <v>78</v>
      </c>
    </row>
    <row r="6" spans="1:1" ht="47.25" customHeight="1" x14ac:dyDescent="0.25">
      <c r="A6" s="27" t="s">
        <v>82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3BC1-122A-4DD5-A882-8514BCB7EC3E}">
  <sheetPr>
    <tabColor rgb="FF7030A0"/>
  </sheetPr>
  <dimension ref="A2:H85"/>
  <sheetViews>
    <sheetView tabSelected="1" topLeftCell="A19" zoomScale="80" zoomScaleNormal="80" workbookViewId="0">
      <selection activeCell="B53" sqref="B53"/>
    </sheetView>
  </sheetViews>
  <sheetFormatPr defaultRowHeight="12.75" x14ac:dyDescent="0.2"/>
  <cols>
    <col min="1" max="1" width="4.5703125" style="1" customWidth="1"/>
    <col min="2" max="2" width="85.140625" style="1" bestFit="1" customWidth="1"/>
    <col min="3" max="3" width="21.28515625" style="1" bestFit="1" customWidth="1"/>
    <col min="4" max="4" width="12.140625" style="1" bestFit="1" customWidth="1"/>
    <col min="5" max="5" width="42.28515625" style="1" bestFit="1" customWidth="1"/>
    <col min="6" max="6" width="27.140625" style="1" bestFit="1" customWidth="1"/>
    <col min="7" max="7" width="17.5703125" style="1" customWidth="1"/>
    <col min="8" max="8" width="38" style="1" bestFit="1" customWidth="1"/>
    <col min="9" max="16384" width="9.140625" style="1"/>
  </cols>
  <sheetData>
    <row r="2" spans="1:8" x14ac:dyDescent="0.2">
      <c r="A2" s="1" t="s">
        <v>77</v>
      </c>
    </row>
    <row r="3" spans="1:8" ht="12" customHeight="1" x14ac:dyDescent="0.2">
      <c r="A3" s="1" t="s">
        <v>27</v>
      </c>
    </row>
    <row r="4" spans="1:8" ht="12" customHeight="1" x14ac:dyDescent="0.2"/>
    <row r="5" spans="1:8" ht="12" customHeight="1" x14ac:dyDescent="0.2"/>
    <row r="6" spans="1:8" ht="26.25" thickBot="1" x14ac:dyDescent="0.25">
      <c r="A6" s="16" t="s">
        <v>50</v>
      </c>
      <c r="B6" s="16"/>
      <c r="C6" s="16"/>
      <c r="D6" s="16"/>
      <c r="E6" s="16" t="s">
        <v>52</v>
      </c>
      <c r="F6" s="16" t="s">
        <v>53</v>
      </c>
      <c r="G6" s="17" t="s">
        <v>54</v>
      </c>
    </row>
    <row r="7" spans="1:8" ht="15.75" customHeight="1" thickBot="1" x14ac:dyDescent="0.25">
      <c r="A7" s="4" t="s">
        <v>51</v>
      </c>
      <c r="B7" s="4"/>
      <c r="C7" s="4"/>
      <c r="D7" s="4"/>
      <c r="E7" s="10">
        <f>F32</f>
        <v>0</v>
      </c>
      <c r="F7" s="13">
        <f>H54</f>
        <v>0</v>
      </c>
      <c r="G7" s="15">
        <f>E7+F7</f>
        <v>0</v>
      </c>
      <c r="H7" s="1" t="s">
        <v>60</v>
      </c>
    </row>
    <row r="8" spans="1:8" ht="12" customHeight="1" x14ac:dyDescent="0.2">
      <c r="A8" s="4" t="s">
        <v>55</v>
      </c>
      <c r="B8" s="4"/>
      <c r="C8" s="8"/>
      <c r="D8" s="8"/>
      <c r="E8" s="8"/>
      <c r="F8" s="8"/>
      <c r="G8" s="14">
        <v>260000</v>
      </c>
    </row>
    <row r="10" spans="1:8" ht="14.25" x14ac:dyDescent="0.2">
      <c r="A10" s="31" t="s">
        <v>46</v>
      </c>
      <c r="B10" s="31"/>
      <c r="C10" s="31"/>
      <c r="D10" s="31"/>
      <c r="E10" s="31"/>
      <c r="F10" s="31"/>
    </row>
    <row r="12" spans="1:8" s="2" customFormat="1" x14ac:dyDescent="0.2">
      <c r="A12" s="2" t="s">
        <v>0</v>
      </c>
      <c r="B12" s="2" t="s">
        <v>48</v>
      </c>
      <c r="C12" s="18" t="s">
        <v>2</v>
      </c>
      <c r="D12" s="18" t="s">
        <v>3</v>
      </c>
      <c r="E12" s="18" t="s">
        <v>4</v>
      </c>
      <c r="F12" s="18" t="s">
        <v>5</v>
      </c>
    </row>
    <row r="13" spans="1:8" ht="15" customHeight="1" x14ac:dyDescent="0.2">
      <c r="A13" s="3" t="s">
        <v>28</v>
      </c>
      <c r="B13" s="3"/>
    </row>
    <row r="14" spans="1:8" x14ac:dyDescent="0.2">
      <c r="A14" s="4">
        <v>1</v>
      </c>
      <c r="B14" s="4" t="s">
        <v>24</v>
      </c>
      <c r="C14" s="22"/>
      <c r="D14" s="22"/>
      <c r="E14" s="23">
        <v>0</v>
      </c>
      <c r="F14" s="10">
        <f>C14*E14</f>
        <v>0</v>
      </c>
    </row>
    <row r="15" spans="1:8" x14ac:dyDescent="0.2">
      <c r="A15" s="4">
        <v>2</v>
      </c>
      <c r="B15" s="4" t="s">
        <v>6</v>
      </c>
      <c r="C15" s="22"/>
      <c r="D15" s="22"/>
      <c r="E15" s="23">
        <v>0</v>
      </c>
      <c r="F15" s="10">
        <f t="shared" ref="F15:F29" si="0">C15*E15</f>
        <v>0</v>
      </c>
    </row>
    <row r="16" spans="1:8" x14ac:dyDescent="0.2">
      <c r="A16" s="4">
        <v>3</v>
      </c>
      <c r="B16" s="4" t="s">
        <v>7</v>
      </c>
      <c r="C16" s="22"/>
      <c r="D16" s="22"/>
      <c r="E16" s="23">
        <v>0</v>
      </c>
      <c r="F16" s="10">
        <f t="shared" si="0"/>
        <v>0</v>
      </c>
    </row>
    <row r="17" spans="1:6" x14ac:dyDescent="0.2">
      <c r="A17" s="4">
        <v>4</v>
      </c>
      <c r="B17" s="4" t="s">
        <v>8</v>
      </c>
      <c r="C17" s="22"/>
      <c r="D17" s="22"/>
      <c r="E17" s="23">
        <v>0</v>
      </c>
      <c r="F17" s="10">
        <f t="shared" si="0"/>
        <v>0</v>
      </c>
    </row>
    <row r="18" spans="1:6" x14ac:dyDescent="0.2">
      <c r="A18" s="4">
        <v>5</v>
      </c>
      <c r="B18" s="4" t="s">
        <v>21</v>
      </c>
      <c r="C18" s="22"/>
      <c r="D18" s="22"/>
      <c r="E18" s="23">
        <v>0</v>
      </c>
      <c r="F18" s="10">
        <f t="shared" si="0"/>
        <v>0</v>
      </c>
    </row>
    <row r="19" spans="1:6" x14ac:dyDescent="0.2">
      <c r="A19" s="4">
        <v>6</v>
      </c>
      <c r="B19" s="4" t="s">
        <v>22</v>
      </c>
      <c r="C19" s="22"/>
      <c r="D19" s="22"/>
      <c r="E19" s="23">
        <v>0</v>
      </c>
      <c r="F19" s="10">
        <f t="shared" si="0"/>
        <v>0</v>
      </c>
    </row>
    <row r="20" spans="1:6" x14ac:dyDescent="0.2">
      <c r="A20" s="4">
        <v>7</v>
      </c>
      <c r="B20" s="4" t="s">
        <v>23</v>
      </c>
      <c r="C20" s="22"/>
      <c r="D20" s="22"/>
      <c r="E20" s="23">
        <v>0</v>
      </c>
      <c r="F20" s="10">
        <f t="shared" si="0"/>
        <v>0</v>
      </c>
    </row>
    <row r="21" spans="1:6" x14ac:dyDescent="0.2">
      <c r="A21" s="4">
        <v>8</v>
      </c>
      <c r="B21" s="4" t="s">
        <v>76</v>
      </c>
      <c r="C21" s="22"/>
      <c r="D21" s="22"/>
      <c r="E21" s="23">
        <v>0</v>
      </c>
      <c r="F21" s="10">
        <f t="shared" si="0"/>
        <v>0</v>
      </c>
    </row>
    <row r="22" spans="1:6" x14ac:dyDescent="0.2">
      <c r="A22" s="4">
        <v>9</v>
      </c>
      <c r="B22" s="4" t="s">
        <v>42</v>
      </c>
      <c r="C22" s="22"/>
      <c r="D22" s="22"/>
      <c r="E22" s="23">
        <v>0</v>
      </c>
      <c r="F22" s="10">
        <f t="shared" si="0"/>
        <v>0</v>
      </c>
    </row>
    <row r="23" spans="1:6" x14ac:dyDescent="0.2">
      <c r="A23" s="4">
        <v>10</v>
      </c>
      <c r="B23" s="4" t="s">
        <v>85</v>
      </c>
      <c r="C23" s="22"/>
      <c r="D23" s="22"/>
      <c r="E23" s="23"/>
      <c r="F23" s="10"/>
    </row>
    <row r="24" spans="1:6" x14ac:dyDescent="0.2">
      <c r="A24" s="4">
        <v>11</v>
      </c>
      <c r="B24" s="4" t="s">
        <v>9</v>
      </c>
      <c r="C24" s="22"/>
      <c r="D24" s="8" t="s">
        <v>10</v>
      </c>
      <c r="E24" s="23">
        <v>0</v>
      </c>
      <c r="F24" s="10">
        <f t="shared" si="0"/>
        <v>0</v>
      </c>
    </row>
    <row r="25" spans="1:6" x14ac:dyDescent="0.2">
      <c r="A25" s="4">
        <v>12</v>
      </c>
      <c r="B25" s="4" t="s">
        <v>11</v>
      </c>
      <c r="C25" s="22"/>
      <c r="D25" s="8" t="s">
        <v>10</v>
      </c>
      <c r="E25" s="23">
        <v>0</v>
      </c>
      <c r="F25" s="10">
        <f t="shared" si="0"/>
        <v>0</v>
      </c>
    </row>
    <row r="26" spans="1:6" x14ac:dyDescent="0.2">
      <c r="A26" s="4">
        <v>13</v>
      </c>
      <c r="B26" s="4" t="s">
        <v>12</v>
      </c>
      <c r="C26" s="22"/>
      <c r="D26" s="8" t="s">
        <v>10</v>
      </c>
      <c r="E26" s="23">
        <v>0</v>
      </c>
      <c r="F26" s="10">
        <f t="shared" si="0"/>
        <v>0</v>
      </c>
    </row>
    <row r="27" spans="1:6" x14ac:dyDescent="0.2">
      <c r="A27" s="4">
        <v>14</v>
      </c>
      <c r="B27" s="4" t="s">
        <v>13</v>
      </c>
      <c r="C27" s="22"/>
      <c r="D27" s="8" t="s">
        <v>10</v>
      </c>
      <c r="E27" s="23">
        <v>0</v>
      </c>
      <c r="F27" s="10">
        <f t="shared" si="0"/>
        <v>0</v>
      </c>
    </row>
    <row r="28" spans="1:6" x14ac:dyDescent="0.2">
      <c r="A28" s="4">
        <v>15</v>
      </c>
      <c r="B28" s="4" t="s">
        <v>14</v>
      </c>
      <c r="C28" s="22"/>
      <c r="D28" s="8" t="s">
        <v>25</v>
      </c>
      <c r="E28" s="23">
        <v>0</v>
      </c>
      <c r="F28" s="10">
        <f t="shared" si="0"/>
        <v>0</v>
      </c>
    </row>
    <row r="29" spans="1:6" x14ac:dyDescent="0.2">
      <c r="A29" s="4">
        <v>16</v>
      </c>
      <c r="B29" s="4" t="s">
        <v>15</v>
      </c>
      <c r="C29" s="24">
        <v>60</v>
      </c>
      <c r="D29" s="8" t="s">
        <v>25</v>
      </c>
      <c r="E29" s="23">
        <v>0</v>
      </c>
      <c r="F29" s="10">
        <f t="shared" si="0"/>
        <v>0</v>
      </c>
    </row>
    <row r="30" spans="1:6" x14ac:dyDescent="0.2">
      <c r="A30" s="4">
        <v>17</v>
      </c>
      <c r="B30" s="19" t="s">
        <v>61</v>
      </c>
      <c r="C30" s="22"/>
      <c r="D30" s="22"/>
      <c r="E30" s="23">
        <v>0</v>
      </c>
      <c r="F30" s="10">
        <v>0</v>
      </c>
    </row>
    <row r="31" spans="1:6" x14ac:dyDescent="0.2">
      <c r="A31" s="4">
        <v>18</v>
      </c>
      <c r="B31" s="19" t="s">
        <v>61</v>
      </c>
      <c r="C31" s="22"/>
      <c r="D31" s="22"/>
      <c r="E31" s="23">
        <v>0</v>
      </c>
      <c r="F31" s="10">
        <v>0</v>
      </c>
    </row>
    <row r="32" spans="1:6" x14ac:dyDescent="0.2">
      <c r="A32" s="4"/>
      <c r="B32" s="6" t="s">
        <v>58</v>
      </c>
      <c r="C32" s="4"/>
      <c r="D32" s="4"/>
      <c r="E32" s="10"/>
      <c r="F32" s="9">
        <f>SUM(F14:F29)</f>
        <v>0</v>
      </c>
    </row>
    <row r="34" spans="1:8" ht="14.25" x14ac:dyDescent="0.2">
      <c r="A34" s="20" t="s">
        <v>47</v>
      </c>
      <c r="B34" s="20"/>
      <c r="C34" s="20"/>
      <c r="D34" s="20"/>
      <c r="E34" s="20"/>
      <c r="F34" s="20"/>
      <c r="G34" s="21"/>
      <c r="H34" s="21"/>
    </row>
    <row r="36" spans="1:8" s="2" customFormat="1" x14ac:dyDescent="0.2">
      <c r="A36" s="2" t="s">
        <v>0</v>
      </c>
      <c r="B36" s="2" t="s">
        <v>1</v>
      </c>
      <c r="C36" s="18" t="s">
        <v>2</v>
      </c>
      <c r="D36" s="18" t="s">
        <v>3</v>
      </c>
      <c r="E36" s="18" t="s">
        <v>4</v>
      </c>
      <c r="F36" s="18" t="s">
        <v>5</v>
      </c>
      <c r="G36" s="18" t="s">
        <v>56</v>
      </c>
      <c r="H36" s="18" t="s">
        <v>57</v>
      </c>
    </row>
    <row r="37" spans="1:8" x14ac:dyDescent="0.2">
      <c r="A37" s="4">
        <v>1</v>
      </c>
      <c r="B37" s="4" t="s">
        <v>16</v>
      </c>
      <c r="C37" s="24">
        <v>60</v>
      </c>
      <c r="D37" s="8" t="s">
        <v>25</v>
      </c>
      <c r="E37" s="23">
        <v>0</v>
      </c>
      <c r="F37" s="10">
        <f>C37*E37</f>
        <v>0</v>
      </c>
      <c r="G37" s="25">
        <v>8</v>
      </c>
      <c r="H37" s="11">
        <f>F37*G37</f>
        <v>0</v>
      </c>
    </row>
    <row r="38" spans="1:8" x14ac:dyDescent="0.2">
      <c r="A38" s="4">
        <v>3</v>
      </c>
      <c r="B38" s="4" t="s">
        <v>17</v>
      </c>
      <c r="C38" s="22"/>
      <c r="D38" s="22"/>
      <c r="E38" s="23">
        <v>0</v>
      </c>
      <c r="F38" s="10">
        <f t="shared" ref="F38:F53" si="1">C38*E38</f>
        <v>0</v>
      </c>
      <c r="G38" s="25">
        <v>8</v>
      </c>
      <c r="H38" s="11">
        <f t="shared" ref="H38:H53" si="2">F38*G38</f>
        <v>0</v>
      </c>
    </row>
    <row r="39" spans="1:8" x14ac:dyDescent="0.2">
      <c r="A39" s="4">
        <v>4</v>
      </c>
      <c r="B39" s="4" t="s">
        <v>18</v>
      </c>
      <c r="C39" s="22"/>
      <c r="D39" s="8" t="s">
        <v>10</v>
      </c>
      <c r="E39" s="23">
        <v>0</v>
      </c>
      <c r="F39" s="10">
        <f t="shared" si="1"/>
        <v>0</v>
      </c>
      <c r="G39" s="25">
        <v>8</v>
      </c>
      <c r="H39" s="11">
        <f t="shared" si="2"/>
        <v>0</v>
      </c>
    </row>
    <row r="40" spans="1:8" x14ac:dyDescent="0.2">
      <c r="A40" s="4">
        <v>5</v>
      </c>
      <c r="B40" s="4" t="s">
        <v>19</v>
      </c>
      <c r="C40" s="22"/>
      <c r="D40" s="22"/>
      <c r="E40" s="23">
        <v>0</v>
      </c>
      <c r="F40" s="10">
        <f t="shared" si="1"/>
        <v>0</v>
      </c>
      <c r="G40" s="25">
        <v>8</v>
      </c>
      <c r="H40" s="11">
        <f t="shared" si="2"/>
        <v>0</v>
      </c>
    </row>
    <row r="41" spans="1:8" x14ac:dyDescent="0.2">
      <c r="A41" s="4">
        <v>6</v>
      </c>
      <c r="B41" s="4" t="s">
        <v>26</v>
      </c>
      <c r="C41" s="22"/>
      <c r="D41" s="22"/>
      <c r="E41" s="23">
        <v>0</v>
      </c>
      <c r="F41" s="10">
        <f t="shared" si="1"/>
        <v>0</v>
      </c>
      <c r="G41" s="25">
        <v>8</v>
      </c>
      <c r="H41" s="11">
        <f t="shared" si="2"/>
        <v>0</v>
      </c>
    </row>
    <row r="42" spans="1:8" x14ac:dyDescent="0.2">
      <c r="A42" s="4">
        <v>7</v>
      </c>
      <c r="B42" s="4" t="s">
        <v>35</v>
      </c>
      <c r="C42" s="22"/>
      <c r="D42" s="22"/>
      <c r="E42" s="23">
        <v>0</v>
      </c>
      <c r="F42" s="10">
        <f t="shared" si="1"/>
        <v>0</v>
      </c>
      <c r="G42" s="25">
        <v>8</v>
      </c>
      <c r="H42" s="11">
        <f t="shared" si="2"/>
        <v>0</v>
      </c>
    </row>
    <row r="43" spans="1:8" x14ac:dyDescent="0.2">
      <c r="A43" s="4">
        <v>8</v>
      </c>
      <c r="B43" s="4" t="s">
        <v>40</v>
      </c>
      <c r="C43" s="22"/>
      <c r="D43" s="22"/>
      <c r="E43" s="23">
        <v>0</v>
      </c>
      <c r="F43" s="10">
        <f t="shared" si="1"/>
        <v>0</v>
      </c>
      <c r="G43" s="25">
        <v>8</v>
      </c>
      <c r="H43" s="11">
        <f t="shared" si="2"/>
        <v>0</v>
      </c>
    </row>
    <row r="44" spans="1:8" x14ac:dyDescent="0.2">
      <c r="A44" s="4">
        <v>9</v>
      </c>
      <c r="B44" s="4" t="s">
        <v>41</v>
      </c>
      <c r="C44" s="22"/>
      <c r="D44" s="22"/>
      <c r="E44" s="23">
        <v>0</v>
      </c>
      <c r="F44" s="10">
        <f t="shared" si="1"/>
        <v>0</v>
      </c>
      <c r="G44" s="25">
        <v>8</v>
      </c>
      <c r="H44" s="11">
        <f t="shared" si="2"/>
        <v>0</v>
      </c>
    </row>
    <row r="45" spans="1:8" x14ac:dyDescent="0.2">
      <c r="A45" s="4">
        <v>10</v>
      </c>
      <c r="B45" s="29" t="s">
        <v>86</v>
      </c>
      <c r="C45" s="22"/>
      <c r="D45" s="22"/>
      <c r="E45" s="23">
        <v>0</v>
      </c>
      <c r="F45" s="10">
        <f t="shared" si="1"/>
        <v>0</v>
      </c>
      <c r="G45" s="25">
        <v>8</v>
      </c>
      <c r="H45" s="11">
        <f t="shared" si="2"/>
        <v>0</v>
      </c>
    </row>
    <row r="46" spans="1:8" x14ac:dyDescent="0.2">
      <c r="A46" s="4">
        <v>11</v>
      </c>
      <c r="B46" s="29" t="s">
        <v>89</v>
      </c>
      <c r="C46" s="22"/>
      <c r="D46" s="22"/>
      <c r="E46" s="23">
        <v>0</v>
      </c>
      <c r="F46" s="10">
        <f t="shared" si="1"/>
        <v>0</v>
      </c>
      <c r="G46" s="25">
        <v>8</v>
      </c>
      <c r="H46" s="11">
        <f t="shared" si="2"/>
        <v>0</v>
      </c>
    </row>
    <row r="47" spans="1:8" x14ac:dyDescent="0.2">
      <c r="A47" s="4">
        <v>12</v>
      </c>
      <c r="B47" s="4" t="s">
        <v>36</v>
      </c>
      <c r="C47" s="22"/>
      <c r="D47" s="22"/>
      <c r="E47" s="23">
        <v>0</v>
      </c>
      <c r="F47" s="10">
        <f t="shared" si="1"/>
        <v>0</v>
      </c>
      <c r="G47" s="25">
        <v>8</v>
      </c>
      <c r="H47" s="11">
        <f t="shared" si="2"/>
        <v>0</v>
      </c>
    </row>
    <row r="48" spans="1:8" x14ac:dyDescent="0.2">
      <c r="A48" s="4">
        <v>13</v>
      </c>
      <c r="B48" s="4" t="s">
        <v>37</v>
      </c>
      <c r="C48" s="22"/>
      <c r="D48" s="22"/>
      <c r="E48" s="23">
        <v>0</v>
      </c>
      <c r="F48" s="10">
        <f t="shared" si="1"/>
        <v>0</v>
      </c>
      <c r="G48" s="25">
        <v>8</v>
      </c>
      <c r="H48" s="11">
        <f t="shared" si="2"/>
        <v>0</v>
      </c>
    </row>
    <row r="49" spans="1:8" x14ac:dyDescent="0.2">
      <c r="A49" s="4">
        <v>14</v>
      </c>
      <c r="B49" s="4" t="s">
        <v>38</v>
      </c>
      <c r="C49" s="22"/>
      <c r="D49" s="22"/>
      <c r="E49" s="23">
        <v>0</v>
      </c>
      <c r="F49" s="10">
        <f t="shared" si="1"/>
        <v>0</v>
      </c>
      <c r="G49" s="25">
        <v>8</v>
      </c>
      <c r="H49" s="11">
        <f t="shared" si="2"/>
        <v>0</v>
      </c>
    </row>
    <row r="50" spans="1:8" x14ac:dyDescent="0.2">
      <c r="A50" s="4">
        <v>15</v>
      </c>
      <c r="B50" s="4" t="s">
        <v>39</v>
      </c>
      <c r="C50" s="22"/>
      <c r="D50" s="22"/>
      <c r="E50" s="23">
        <v>0</v>
      </c>
      <c r="F50" s="10">
        <f t="shared" si="1"/>
        <v>0</v>
      </c>
      <c r="G50" s="25">
        <v>8</v>
      </c>
      <c r="H50" s="11">
        <f t="shared" si="2"/>
        <v>0</v>
      </c>
    </row>
    <row r="51" spans="1:8" x14ac:dyDescent="0.2">
      <c r="A51" s="4">
        <v>16</v>
      </c>
      <c r="B51" s="19" t="s">
        <v>62</v>
      </c>
      <c r="C51" s="22"/>
      <c r="D51" s="22"/>
      <c r="E51" s="23">
        <v>0</v>
      </c>
      <c r="F51" s="10">
        <f t="shared" si="1"/>
        <v>0</v>
      </c>
      <c r="G51" s="25">
        <v>8</v>
      </c>
      <c r="H51" s="11">
        <f t="shared" si="2"/>
        <v>0</v>
      </c>
    </row>
    <row r="52" spans="1:8" x14ac:dyDescent="0.2">
      <c r="A52" s="4">
        <v>17</v>
      </c>
      <c r="B52" s="19" t="s">
        <v>62</v>
      </c>
      <c r="C52" s="22"/>
      <c r="D52" s="22"/>
      <c r="E52" s="23">
        <v>0</v>
      </c>
      <c r="F52" s="10">
        <f t="shared" si="1"/>
        <v>0</v>
      </c>
      <c r="G52" s="25">
        <v>8</v>
      </c>
      <c r="H52" s="11">
        <f t="shared" si="2"/>
        <v>0</v>
      </c>
    </row>
    <row r="53" spans="1:8" x14ac:dyDescent="0.2">
      <c r="A53" s="4">
        <v>18</v>
      </c>
      <c r="B53" s="19" t="s">
        <v>62</v>
      </c>
      <c r="C53" s="22"/>
      <c r="D53" s="22"/>
      <c r="E53" s="23">
        <v>0</v>
      </c>
      <c r="F53" s="10">
        <f t="shared" si="1"/>
        <v>0</v>
      </c>
      <c r="G53" s="25">
        <v>8</v>
      </c>
      <c r="H53" s="11">
        <f t="shared" si="2"/>
        <v>0</v>
      </c>
    </row>
    <row r="54" spans="1:8" x14ac:dyDescent="0.2">
      <c r="A54" s="4"/>
      <c r="B54" s="6" t="s">
        <v>59</v>
      </c>
      <c r="C54" s="4"/>
      <c r="D54" s="4"/>
      <c r="E54" s="12"/>
      <c r="F54" s="9">
        <f>SUM(F37:F53)</f>
        <v>0</v>
      </c>
      <c r="G54" s="8"/>
      <c r="H54" s="9">
        <f>SUM(H37:H53)</f>
        <v>0</v>
      </c>
    </row>
    <row r="56" spans="1:8" x14ac:dyDescent="0.2">
      <c r="A56" s="5" t="s">
        <v>30</v>
      </c>
      <c r="B56" s="5"/>
      <c r="C56" s="5" t="s">
        <v>49</v>
      </c>
      <c r="D56" s="5" t="s">
        <v>3</v>
      </c>
      <c r="E56" s="5" t="s">
        <v>31</v>
      </c>
      <c r="F56" s="5"/>
    </row>
    <row r="57" spans="1:8" x14ac:dyDescent="0.2">
      <c r="A57" s="4">
        <v>1</v>
      </c>
      <c r="B57" s="4" t="s">
        <v>32</v>
      </c>
      <c r="C57" s="24">
        <v>1</v>
      </c>
      <c r="D57" s="8" t="s">
        <v>10</v>
      </c>
      <c r="E57" s="10">
        <v>0</v>
      </c>
      <c r="F57" s="7"/>
    </row>
    <row r="58" spans="1:8" x14ac:dyDescent="0.2">
      <c r="A58" s="4">
        <v>2</v>
      </c>
      <c r="B58" s="4" t="s">
        <v>33</v>
      </c>
      <c r="C58" s="24">
        <v>1</v>
      </c>
      <c r="D58" s="8" t="s">
        <v>10</v>
      </c>
      <c r="E58" s="10">
        <v>0</v>
      </c>
      <c r="F58" s="8"/>
    </row>
    <row r="59" spans="1:8" x14ac:dyDescent="0.2">
      <c r="A59" s="4">
        <v>3</v>
      </c>
      <c r="B59" s="4" t="s">
        <v>34</v>
      </c>
      <c r="C59" s="24">
        <v>1</v>
      </c>
      <c r="D59" s="8" t="s">
        <v>10</v>
      </c>
      <c r="E59" s="10">
        <v>0</v>
      </c>
      <c r="F59" s="8"/>
    </row>
    <row r="61" spans="1:8" ht="12.75" customHeight="1" x14ac:dyDescent="0.2">
      <c r="A61" s="31" t="s">
        <v>63</v>
      </c>
      <c r="B61" s="31"/>
      <c r="C61" s="31"/>
      <c r="D61" s="31"/>
      <c r="E61" s="31"/>
      <c r="F61" s="31"/>
    </row>
    <row r="63" spans="1:8" s="2" customFormat="1" x14ac:dyDescent="0.2">
      <c r="A63" s="2" t="s">
        <v>0</v>
      </c>
      <c r="B63" s="2" t="s">
        <v>20</v>
      </c>
      <c r="C63" s="18" t="s">
        <v>2</v>
      </c>
      <c r="D63" s="18" t="s">
        <v>3</v>
      </c>
      <c r="E63" s="18" t="s">
        <v>74</v>
      </c>
      <c r="F63" s="18" t="s">
        <v>75</v>
      </c>
    </row>
    <row r="64" spans="1:8" x14ac:dyDescent="0.2">
      <c r="A64" s="4">
        <v>1</v>
      </c>
      <c r="B64" s="4" t="s">
        <v>64</v>
      </c>
      <c r="C64" s="22">
        <v>1</v>
      </c>
      <c r="D64" s="22"/>
      <c r="E64" s="23">
        <v>0</v>
      </c>
      <c r="F64" s="23">
        <v>0</v>
      </c>
    </row>
    <row r="65" spans="1:7" x14ac:dyDescent="0.2">
      <c r="A65" s="4">
        <v>2</v>
      </c>
      <c r="B65" s="4" t="s">
        <v>65</v>
      </c>
      <c r="C65" s="22">
        <v>1</v>
      </c>
      <c r="D65" s="22"/>
      <c r="E65" s="23">
        <v>0</v>
      </c>
      <c r="F65" s="23">
        <v>0</v>
      </c>
    </row>
    <row r="66" spans="1:7" x14ac:dyDescent="0.2">
      <c r="A66" s="4">
        <v>3</v>
      </c>
      <c r="B66" s="4" t="s">
        <v>66</v>
      </c>
      <c r="C66" s="22">
        <v>1</v>
      </c>
      <c r="D66" s="22"/>
      <c r="E66" s="23">
        <v>0</v>
      </c>
      <c r="F66" s="23">
        <v>0</v>
      </c>
    </row>
    <row r="67" spans="1:7" x14ac:dyDescent="0.2">
      <c r="A67" s="4">
        <v>4</v>
      </c>
      <c r="B67" s="4" t="s">
        <v>67</v>
      </c>
      <c r="C67" s="22">
        <v>1</v>
      </c>
      <c r="D67" s="22"/>
      <c r="E67" s="23">
        <v>0</v>
      </c>
      <c r="F67" s="23">
        <v>0</v>
      </c>
    </row>
    <row r="68" spans="1:7" x14ac:dyDescent="0.2">
      <c r="A68" s="4">
        <v>5</v>
      </c>
      <c r="B68" s="4" t="s">
        <v>68</v>
      </c>
      <c r="C68" s="22">
        <v>1</v>
      </c>
      <c r="D68" s="22"/>
      <c r="E68" s="23">
        <v>0</v>
      </c>
      <c r="F68" s="23">
        <v>0</v>
      </c>
    </row>
    <row r="69" spans="1:7" x14ac:dyDescent="0.2">
      <c r="A69" s="4">
        <v>6</v>
      </c>
      <c r="B69" s="4" t="s">
        <v>69</v>
      </c>
      <c r="C69" s="22">
        <v>1</v>
      </c>
      <c r="D69" s="22"/>
      <c r="E69" s="23">
        <v>0</v>
      </c>
      <c r="F69" s="23">
        <v>0</v>
      </c>
    </row>
    <row r="70" spans="1:7" x14ac:dyDescent="0.2">
      <c r="A70" s="4">
        <v>7</v>
      </c>
      <c r="B70" s="4" t="s">
        <v>70</v>
      </c>
      <c r="C70" s="22">
        <v>1</v>
      </c>
      <c r="D70" s="22"/>
      <c r="E70" s="23">
        <v>0</v>
      </c>
      <c r="F70" s="23">
        <v>0</v>
      </c>
    </row>
    <row r="71" spans="1:7" x14ac:dyDescent="0.2">
      <c r="A71" s="4">
        <v>8</v>
      </c>
      <c r="B71" s="4" t="s">
        <v>71</v>
      </c>
      <c r="C71" s="22">
        <v>1</v>
      </c>
      <c r="D71" s="22"/>
      <c r="E71" s="23">
        <v>0</v>
      </c>
      <c r="F71" s="23">
        <v>0</v>
      </c>
    </row>
    <row r="72" spans="1:7" x14ac:dyDescent="0.2">
      <c r="A72" s="4">
        <v>9</v>
      </c>
      <c r="B72" s="4" t="s">
        <v>72</v>
      </c>
      <c r="C72" s="22">
        <v>1</v>
      </c>
      <c r="D72" s="22"/>
      <c r="E72" s="23">
        <v>0</v>
      </c>
      <c r="F72" s="23">
        <v>0</v>
      </c>
    </row>
    <row r="73" spans="1:7" x14ac:dyDescent="0.2">
      <c r="A73" s="4">
        <v>10</v>
      </c>
      <c r="B73" s="4" t="s">
        <v>73</v>
      </c>
      <c r="C73" s="22">
        <v>1</v>
      </c>
      <c r="D73" s="22"/>
      <c r="E73" s="23">
        <v>0</v>
      </c>
      <c r="F73" s="23">
        <v>0</v>
      </c>
    </row>
    <row r="75" spans="1:7" ht="14.25" x14ac:dyDescent="0.2">
      <c r="A75" s="31" t="s">
        <v>45</v>
      </c>
      <c r="B75" s="31"/>
      <c r="C75" s="31"/>
      <c r="D75" s="31"/>
      <c r="E75" s="31"/>
      <c r="F75" s="31"/>
    </row>
    <row r="77" spans="1:7" s="2" customFormat="1" ht="25.5" x14ac:dyDescent="0.2">
      <c r="A77" s="2" t="s">
        <v>0</v>
      </c>
      <c r="B77" s="2" t="s">
        <v>20</v>
      </c>
      <c r="C77" s="18" t="s">
        <v>2</v>
      </c>
      <c r="D77" s="18" t="s">
        <v>3</v>
      </c>
      <c r="E77" s="18" t="s">
        <v>4</v>
      </c>
      <c r="F77" s="26" t="s">
        <v>74</v>
      </c>
      <c r="G77" s="26" t="s">
        <v>75</v>
      </c>
    </row>
    <row r="78" spans="1:7" x14ac:dyDescent="0.2">
      <c r="A78" s="4">
        <v>1</v>
      </c>
      <c r="B78" s="4" t="s">
        <v>43</v>
      </c>
      <c r="C78" s="22"/>
      <c r="D78" s="22"/>
      <c r="E78" s="23">
        <v>0</v>
      </c>
      <c r="F78" s="23">
        <v>0</v>
      </c>
      <c r="G78" s="23">
        <v>0</v>
      </c>
    </row>
    <row r="79" spans="1:7" x14ac:dyDescent="0.2">
      <c r="A79" s="4">
        <v>2</v>
      </c>
      <c r="B79" s="4" t="s">
        <v>44</v>
      </c>
      <c r="C79" s="24">
        <v>220</v>
      </c>
      <c r="D79" s="8" t="s">
        <v>25</v>
      </c>
      <c r="E79" s="23">
        <v>0</v>
      </c>
      <c r="F79" s="23">
        <v>0</v>
      </c>
      <c r="G79" s="23">
        <f>E79*C79</f>
        <v>0</v>
      </c>
    </row>
    <row r="80" spans="1:7" x14ac:dyDescent="0.2">
      <c r="A80" s="4">
        <v>3</v>
      </c>
      <c r="B80" s="4" t="s">
        <v>29</v>
      </c>
      <c r="C80" s="22"/>
      <c r="D80" s="22"/>
      <c r="E80" s="23">
        <v>0</v>
      </c>
      <c r="F80" s="23">
        <v>0</v>
      </c>
      <c r="G80" s="23">
        <v>0</v>
      </c>
    </row>
    <row r="81" spans="1:7" x14ac:dyDescent="0.2">
      <c r="A81" s="4">
        <v>4</v>
      </c>
      <c r="B81" s="29" t="s">
        <v>83</v>
      </c>
      <c r="C81" s="22"/>
      <c r="D81" s="22"/>
      <c r="E81" s="23">
        <v>0</v>
      </c>
      <c r="F81" s="23">
        <v>0</v>
      </c>
      <c r="G81" s="23">
        <v>0</v>
      </c>
    </row>
    <row r="82" spans="1:7" x14ac:dyDescent="0.2">
      <c r="A82" s="4">
        <v>5</v>
      </c>
      <c r="B82" s="29" t="s">
        <v>84</v>
      </c>
      <c r="C82" s="22"/>
      <c r="D82" s="22"/>
      <c r="E82" s="23">
        <v>0</v>
      </c>
      <c r="F82" s="23">
        <v>0</v>
      </c>
      <c r="G82" s="23">
        <v>0</v>
      </c>
    </row>
    <row r="83" spans="1:7" x14ac:dyDescent="0.2">
      <c r="A83" s="4">
        <v>6</v>
      </c>
      <c r="B83" s="29" t="s">
        <v>88</v>
      </c>
      <c r="C83" s="22"/>
      <c r="D83" s="22"/>
      <c r="E83" s="23">
        <v>0</v>
      </c>
      <c r="F83" s="23">
        <v>0</v>
      </c>
      <c r="G83" s="23">
        <v>0</v>
      </c>
    </row>
    <row r="85" spans="1:7" x14ac:dyDescent="0.2">
      <c r="B85" s="30" t="s">
        <v>87</v>
      </c>
    </row>
  </sheetData>
  <mergeCells count="3">
    <mergeCell ref="A10:F10"/>
    <mergeCell ref="A75:F75"/>
    <mergeCell ref="A61:F61"/>
  </mergeCells>
  <pageMargins left="0.7" right="0.7" top="0.75" bottom="0.75" header="0.3" footer="0.3"/>
  <pageSetup paperSize="9"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van den Dungen</dc:creator>
  <cp:lastModifiedBy>Louis van den Dungen</cp:lastModifiedBy>
  <dcterms:created xsi:type="dcterms:W3CDTF">2021-08-27T10:27:26Z</dcterms:created>
  <dcterms:modified xsi:type="dcterms:W3CDTF">2021-11-15T18:55:01Z</dcterms:modified>
</cp:coreProperties>
</file>